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tdhq1fsp05\forms\1001-1500\"/>
    </mc:Choice>
  </mc:AlternateContent>
  <xr:revisionPtr revIDLastSave="0" documentId="13_ncr:1_{35460D71-885C-4187-B84F-17FC0939873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plit Sample Comparison" sheetId="1" r:id="rId1"/>
  </sheets>
  <definedNames>
    <definedName name="_xlnm.Print_Area" localSheetId="0">'Split Sample Comparison'!$B$2:$BL$74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2" i="1" l="1"/>
  <c r="U73" i="1"/>
  <c r="U72" i="1"/>
  <c r="U71" i="1"/>
  <c r="U70" i="1"/>
  <c r="U69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BD73" i="1"/>
  <c r="BD72" i="1"/>
  <c r="BD71" i="1"/>
  <c r="BD70" i="1"/>
  <c r="BD69" i="1"/>
  <c r="BD67" i="1"/>
  <c r="BD66" i="1"/>
  <c r="BD65" i="1"/>
  <c r="BD64" i="1"/>
  <c r="BD63" i="1"/>
  <c r="BD62" i="1"/>
  <c r="BD61" i="1"/>
  <c r="BD60" i="1"/>
  <c r="BD59" i="1"/>
  <c r="BD58" i="1"/>
  <c r="BD57" i="1"/>
  <c r="BD56" i="1"/>
  <c r="BD55" i="1"/>
  <c r="BD54" i="1"/>
  <c r="BD53" i="1"/>
  <c r="BD52" i="1"/>
  <c r="BA73" i="1"/>
  <c r="BA72" i="1"/>
  <c r="BA71" i="1"/>
  <c r="BA70" i="1"/>
  <c r="BA69" i="1"/>
  <c r="BA67" i="1"/>
  <c r="BA66" i="1"/>
  <c r="BA65" i="1"/>
  <c r="BA64" i="1"/>
  <c r="BA63" i="1"/>
  <c r="BA62" i="1"/>
  <c r="BA61" i="1"/>
  <c r="BA60" i="1"/>
  <c r="BA59" i="1"/>
  <c r="BA58" i="1"/>
  <c r="BA57" i="1"/>
  <c r="BA56" i="1"/>
  <c r="BA55" i="1"/>
  <c r="BA54" i="1"/>
  <c r="BA53" i="1"/>
  <c r="BA52" i="1"/>
  <c r="AM73" i="1"/>
  <c r="AM72" i="1"/>
  <c r="AM71" i="1"/>
  <c r="AM70" i="1"/>
  <c r="AM69" i="1"/>
  <c r="AM67" i="1"/>
  <c r="AM66" i="1"/>
  <c r="AM65" i="1"/>
  <c r="AM64" i="1"/>
  <c r="AM63" i="1"/>
  <c r="AM62" i="1"/>
  <c r="AM61" i="1"/>
  <c r="AM60" i="1"/>
  <c r="AM59" i="1"/>
  <c r="AM58" i="1"/>
  <c r="AM57" i="1"/>
  <c r="AM56" i="1"/>
  <c r="AM55" i="1"/>
  <c r="AM54" i="1"/>
  <c r="AM53" i="1"/>
  <c r="AM52" i="1"/>
  <c r="AJ73" i="1"/>
  <c r="AJ72" i="1"/>
  <c r="AJ71" i="1"/>
  <c r="AJ70" i="1"/>
  <c r="AJ69" i="1"/>
  <c r="AJ67" i="1"/>
  <c r="AJ66" i="1"/>
  <c r="AJ65" i="1"/>
  <c r="AJ64" i="1"/>
  <c r="AJ63" i="1"/>
  <c r="AJ62" i="1"/>
  <c r="AJ61" i="1"/>
  <c r="AJ60" i="1"/>
  <c r="AJ59" i="1"/>
  <c r="AJ58" i="1"/>
  <c r="AJ57" i="1"/>
  <c r="AJ56" i="1"/>
  <c r="AJ55" i="1"/>
  <c r="AJ54" i="1"/>
  <c r="AJ53" i="1"/>
  <c r="AJ52" i="1"/>
  <c r="R73" i="1"/>
  <c r="R72" i="1"/>
  <c r="R71" i="1"/>
  <c r="R70" i="1"/>
  <c r="R69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AX73" i="1" l="1"/>
  <c r="AX72" i="1"/>
  <c r="AX71" i="1"/>
  <c r="AX70" i="1"/>
  <c r="AX69" i="1"/>
  <c r="AX67" i="1"/>
  <c r="AX66" i="1"/>
  <c r="AX65" i="1"/>
  <c r="AX64" i="1"/>
  <c r="AX63" i="1"/>
  <c r="AX62" i="1"/>
  <c r="AX61" i="1"/>
  <c r="AX60" i="1"/>
  <c r="AX59" i="1"/>
  <c r="AX58" i="1"/>
  <c r="AX57" i="1"/>
  <c r="AX56" i="1"/>
  <c r="AX55" i="1"/>
  <c r="AX54" i="1"/>
  <c r="AX53" i="1"/>
  <c r="AX52" i="1"/>
  <c r="AG73" i="1"/>
  <c r="AG72" i="1"/>
  <c r="AG71" i="1"/>
  <c r="AG70" i="1"/>
  <c r="AG69" i="1"/>
  <c r="AG67" i="1"/>
  <c r="AG66" i="1"/>
  <c r="AG65" i="1"/>
  <c r="AG64" i="1"/>
  <c r="AG63" i="1"/>
  <c r="AG62" i="1"/>
  <c r="AG61" i="1"/>
  <c r="AG60" i="1"/>
  <c r="AG59" i="1"/>
  <c r="AG58" i="1"/>
  <c r="AG57" i="1"/>
  <c r="AG56" i="1"/>
  <c r="AG55" i="1"/>
  <c r="AG54" i="1"/>
  <c r="AG53" i="1"/>
  <c r="AG52" i="1"/>
  <c r="O73" i="1"/>
  <c r="O72" i="1"/>
  <c r="O71" i="1"/>
  <c r="O70" i="1"/>
  <c r="O69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AF21" i="1"/>
  <c r="AK21" i="1"/>
  <c r="AP21" i="1"/>
  <c r="AW21" i="1"/>
  <c r="BB21" i="1"/>
  <c r="BG21" i="1"/>
  <c r="U51" i="1" l="1"/>
  <c r="BD51" i="1" s="1"/>
  <c r="R51" i="1"/>
  <c r="BA51" i="1" s="1"/>
  <c r="O51" i="1"/>
  <c r="AX51" i="1" s="1"/>
  <c r="AW20" i="1"/>
  <c r="AF20" i="1"/>
  <c r="V49" i="1" s="1"/>
  <c r="O20" i="1"/>
  <c r="BQ17" i="1"/>
  <c r="BP17" i="1"/>
  <c r="BO17" i="1"/>
  <c r="AG51" i="1" l="1"/>
  <c r="AJ51" i="1"/>
  <c r="BG67" i="1"/>
  <c r="BK67" i="1" s="1"/>
  <c r="AP55" i="1"/>
  <c r="AT55" i="1" s="1"/>
  <c r="BG54" i="1"/>
  <c r="BK54" i="1" s="1"/>
  <c r="BE49" i="1"/>
  <c r="BG66" i="1"/>
  <c r="BK66" i="1" s="1"/>
  <c r="AP65" i="1"/>
  <c r="AT65" i="1" s="1"/>
  <c r="BG56" i="1"/>
  <c r="BK56" i="1" s="1"/>
  <c r="AN49" i="1"/>
  <c r="BG60" i="1"/>
  <c r="BK60" i="1" s="1"/>
  <c r="BG57" i="1"/>
  <c r="BK57" i="1" s="1"/>
  <c r="BG59" i="1"/>
  <c r="BK59" i="1" s="1"/>
  <c r="AP52" i="1"/>
  <c r="AT52" i="1" s="1"/>
  <c r="AG49" i="1"/>
  <c r="AL49" i="1" s="1"/>
  <c r="O49" i="1"/>
  <c r="T49" i="1" s="1"/>
  <c r="BG52" i="1"/>
  <c r="BK52" i="1" s="1"/>
  <c r="AP57" i="1"/>
  <c r="AT57" i="1" s="1"/>
  <c r="BG55" i="1"/>
  <c r="BK55" i="1" s="1"/>
  <c r="BG58" i="1"/>
  <c r="BK58" i="1" s="1"/>
  <c r="AX49" i="1"/>
  <c r="BC49" i="1" s="1"/>
  <c r="AM51" i="1"/>
  <c r="X70" i="1" l="1"/>
  <c r="AB70" i="1" s="1"/>
  <c r="AP70" i="1"/>
  <c r="AT70" i="1" s="1"/>
  <c r="AP58" i="1"/>
  <c r="AT58" i="1" s="1"/>
  <c r="X58" i="1"/>
  <c r="AB58" i="1" s="1"/>
  <c r="BG64" i="1"/>
  <c r="BK64" i="1" s="1"/>
  <c r="BG70" i="1"/>
  <c r="BK70" i="1" s="1"/>
  <c r="BG73" i="1"/>
  <c r="BK73" i="1" s="1"/>
  <c r="AP64" i="1"/>
  <c r="AT64" i="1" s="1"/>
  <c r="X62" i="1"/>
  <c r="AB62" i="1" s="1"/>
  <c r="AP62" i="1"/>
  <c r="AT62" i="1" s="1"/>
  <c r="BG72" i="1"/>
  <c r="BK72" i="1" s="1"/>
  <c r="AP67" i="1"/>
  <c r="AT67" i="1" s="1"/>
  <c r="X67" i="1"/>
  <c r="AB67" i="1" s="1"/>
  <c r="AP53" i="1"/>
  <c r="AT53" i="1" s="1"/>
  <c r="X53" i="1"/>
  <c r="AB53" i="1" s="1"/>
  <c r="X65" i="1"/>
  <c r="AB65" i="1" s="1"/>
  <c r="BG71" i="1"/>
  <c r="BK71" i="1" s="1"/>
  <c r="BG61" i="1"/>
  <c r="BK61" i="1" s="1"/>
  <c r="X55" i="1"/>
  <c r="AB55" i="1" s="1"/>
  <c r="X56" i="1"/>
  <c r="AB56" i="1" s="1"/>
  <c r="AP56" i="1"/>
  <c r="AT56" i="1" s="1"/>
  <c r="AP59" i="1"/>
  <c r="AT59" i="1" s="1"/>
  <c r="X59" i="1"/>
  <c r="AB59" i="1" s="1"/>
  <c r="AP66" i="1"/>
  <c r="AT66" i="1" s="1"/>
  <c r="X66" i="1"/>
  <c r="AB66" i="1" s="1"/>
  <c r="X57" i="1"/>
  <c r="AB57" i="1" s="1"/>
  <c r="BG63" i="1"/>
  <c r="BK63" i="1" s="1"/>
  <c r="BG62" i="1"/>
  <c r="BK62" i="1" s="1"/>
  <c r="X64" i="1"/>
  <c r="AB64" i="1" s="1"/>
  <c r="AP69" i="1"/>
  <c r="AT69" i="1" s="1"/>
  <c r="X69" i="1"/>
  <c r="AB69" i="1" s="1"/>
  <c r="X52" i="1"/>
  <c r="AB52" i="1" s="1"/>
  <c r="AP60" i="1"/>
  <c r="AT60" i="1" s="1"/>
  <c r="X60" i="1"/>
  <c r="AB60" i="1" s="1"/>
  <c r="X73" i="1"/>
  <c r="AB73" i="1" s="1"/>
  <c r="AP73" i="1"/>
  <c r="AT73" i="1" s="1"/>
  <c r="BG53" i="1"/>
  <c r="BK53" i="1" s="1"/>
  <c r="X71" i="1"/>
  <c r="AB71" i="1" s="1"/>
  <c r="AP71" i="1"/>
  <c r="AT71" i="1" s="1"/>
  <c r="BG65" i="1"/>
  <c r="BK65" i="1" s="1"/>
  <c r="X63" i="1"/>
  <c r="AB63" i="1" s="1"/>
  <c r="X61" i="1"/>
  <c r="AB61" i="1" s="1"/>
  <c r="AP61" i="1"/>
  <c r="AT61" i="1" s="1"/>
  <c r="X54" i="1"/>
  <c r="AB54" i="1" s="1"/>
  <c r="AP54" i="1"/>
  <c r="AT54" i="1" s="1"/>
  <c r="AP63" i="1"/>
  <c r="AT63" i="1" s="1"/>
  <c r="BG69" i="1"/>
  <c r="BK69" i="1" s="1"/>
  <c r="AP72" i="1"/>
  <c r="AT72" i="1" s="1"/>
  <c r="X72" i="1"/>
  <c r="AB72" i="1" s="1"/>
</calcChain>
</file>

<file path=xl/sharedStrings.xml><?xml version="1.0" encoding="utf-8"?>
<sst xmlns="http://schemas.openxmlformats.org/spreadsheetml/2006/main" count="144" uniqueCount="102">
  <si>
    <t>Split Sample Comparison</t>
  </si>
  <si>
    <t>itd.idaho.gov</t>
  </si>
  <si>
    <t>Idaho Transportation Department</t>
  </si>
  <si>
    <t>Key Number</t>
  </si>
  <si>
    <t>Project Number</t>
  </si>
  <si>
    <t>Project Name</t>
  </si>
  <si>
    <t>District</t>
  </si>
  <si>
    <r>
      <t xml:space="preserve">Send Reports To </t>
    </r>
    <r>
      <rPr>
        <sz val="7"/>
        <rFont val="Arial"/>
        <family val="2"/>
      </rPr>
      <t>(Resident Engineer's Name)</t>
    </r>
  </si>
  <si>
    <t>Contract Item Number</t>
  </si>
  <si>
    <t>Class of Mix</t>
  </si>
  <si>
    <t>ESALs</t>
  </si>
  <si>
    <t>Nominal Max Agg Size</t>
  </si>
  <si>
    <t>PCS</t>
  </si>
  <si>
    <t>Passing PCS</t>
  </si>
  <si>
    <t>%</t>
  </si>
  <si>
    <t>C-JMF Number</t>
  </si>
  <si>
    <r>
      <t>C-JMF Target P</t>
    </r>
    <r>
      <rPr>
        <vertAlign val="subscript"/>
        <sz val="8"/>
        <rFont val="Arial"/>
        <family val="2"/>
      </rPr>
      <t>b</t>
    </r>
  </si>
  <si>
    <t>Aggregate Source Number</t>
  </si>
  <si>
    <t>Contractor Producing Mix</t>
  </si>
  <si>
    <t>Designed by</t>
  </si>
  <si>
    <t>Virgin Binder Grade</t>
  </si>
  <si>
    <t>Anti-strip Additive</t>
  </si>
  <si>
    <t>Listed on QPL</t>
  </si>
  <si>
    <t>Asphalt Binder Supplier</t>
  </si>
  <si>
    <t>% Anti-Strip Additive</t>
  </si>
  <si>
    <t>% Binder Replacement</t>
  </si>
  <si>
    <t>Department</t>
  </si>
  <si>
    <t>DSS</t>
  </si>
  <si>
    <t>Department SS Summary</t>
  </si>
  <si>
    <t>Parties Involved in Split Sample Testing</t>
  </si>
  <si>
    <t>Contractor</t>
  </si>
  <si>
    <t>QCSS</t>
  </si>
  <si>
    <t>Contractor SS Summary</t>
  </si>
  <si>
    <t>Party 1</t>
  </si>
  <si>
    <t>Party 2</t>
  </si>
  <si>
    <t>Party 3</t>
  </si>
  <si>
    <t>Third Party</t>
  </si>
  <si>
    <t>TPSS</t>
  </si>
  <si>
    <t>Third Party SS Summary</t>
  </si>
  <si>
    <t>Lookup Values</t>
  </si>
  <si>
    <t>Testing Party</t>
  </si>
  <si>
    <t>Test Number</t>
  </si>
  <si>
    <t>Row</t>
  </si>
  <si>
    <t>Sample Date</t>
  </si>
  <si>
    <t>Date Sampled</t>
  </si>
  <si>
    <t>Qualified Lab No.</t>
  </si>
  <si>
    <t>Test Results</t>
  </si>
  <si>
    <t>Column</t>
  </si>
  <si>
    <t>AASHTO T 308</t>
  </si>
  <si>
    <t>Pb</t>
  </si>
  <si>
    <t>Combined Pb Summary</t>
  </si>
  <si>
    <t>AASHTO T 30</t>
  </si>
  <si>
    <t>2" Sieve</t>
  </si>
  <si>
    <t>RPP 2" (50mm) Sieve T30</t>
  </si>
  <si>
    <t>1 1/2" Sieve</t>
  </si>
  <si>
    <t>RPP 1 1/2" (37.5mm) Sieve T30</t>
  </si>
  <si>
    <t>1" Sieve</t>
  </si>
  <si>
    <t>RPP 1" (25mm) Sieve T30</t>
  </si>
  <si>
    <t>3/4" Sieve</t>
  </si>
  <si>
    <t>RPP 3/4" (19mm) Sieve T30</t>
  </si>
  <si>
    <t>1/2" Sieve</t>
  </si>
  <si>
    <t>RPP 1/2" (12.5mm) Sieve T30</t>
  </si>
  <si>
    <t>3/8" Sieve</t>
  </si>
  <si>
    <t>RPP 3/8" (9.5mm) Sieve T30</t>
  </si>
  <si>
    <t>No. 4 Sieve</t>
  </si>
  <si>
    <t>RPP No. 4 (4.75mm) Sieve T30</t>
  </si>
  <si>
    <t>No. 8 Sieve</t>
  </si>
  <si>
    <t>RPP No. 8 (2.36mm) Sieve T30</t>
  </si>
  <si>
    <t>No. 16 Sieve</t>
  </si>
  <si>
    <t>RPP No. 16 (1.18mm) Sieve T30</t>
  </si>
  <si>
    <t>No. 30 Sieve</t>
  </si>
  <si>
    <t>RPP No. 30 (0.600mm) Sieve T30</t>
  </si>
  <si>
    <t>No. 50 Sieve</t>
  </si>
  <si>
    <t>RPP No. 50 (0.300mm) Sieve T30</t>
  </si>
  <si>
    <t>No. 100 Sieve</t>
  </si>
  <si>
    <t>RPP No. 100 (0.150mm) Sieve T30</t>
  </si>
  <si>
    <t>No. 200 Sieve</t>
  </si>
  <si>
    <t>RPP No. 200 (0.075mm) Sieve T30</t>
  </si>
  <si>
    <t>AASHTO T 209</t>
  </si>
  <si>
    <t>Combined Gmm</t>
  </si>
  <si>
    <t>Combined Gmm Summary</t>
  </si>
  <si>
    <t>AASHTO T 166</t>
  </si>
  <si>
    <t>Combined Gmb</t>
  </si>
  <si>
    <t>Combined Gmb Summary</t>
  </si>
  <si>
    <t>Other Quality Characteristics</t>
  </si>
  <si>
    <t>AASHTO T 312</t>
  </si>
  <si>
    <t>Puck 1 Mass</t>
  </si>
  <si>
    <t>Specimen 1 Mass of Sample T312</t>
  </si>
  <si>
    <t>Puck 1 Height</t>
  </si>
  <si>
    <t>Specimen 1 Sample Height (mm) T312</t>
  </si>
  <si>
    <t>Puck 2 Mass</t>
  </si>
  <si>
    <t>Specimen 2 Mass of Sample T312</t>
  </si>
  <si>
    <t>Puck 2 Height</t>
  </si>
  <si>
    <t>Specimen 2 Sample Height (mm) T312</t>
  </si>
  <si>
    <t>Combined Gse</t>
  </si>
  <si>
    <t>Combined Gse Summary</t>
  </si>
  <si>
    <r>
      <t>X</t>
    </r>
    <r>
      <rPr>
        <vertAlign val="subscript"/>
        <sz val="8"/>
        <rFont val="Arial"/>
        <family val="2"/>
      </rPr>
      <t>dif</t>
    </r>
  </si>
  <si>
    <r>
      <t>t</t>
    </r>
    <r>
      <rPr>
        <vertAlign val="subscript"/>
        <sz val="8"/>
        <rFont val="Arial"/>
        <family val="2"/>
      </rPr>
      <t>pair</t>
    </r>
  </si>
  <si>
    <t>HMA Split Sample Comparison</t>
  </si>
  <si>
    <t>2021 SP 405.03.J Production Laboratory Comparison Process</t>
  </si>
  <si>
    <t>Idaho IR-153-21</t>
  </si>
  <si>
    <t>ITD 1237 (Rev. 02-2022)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</si>
</sst>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[$-409]h:mm\ AM/PM;@"/>
    <numFmt numFmtId="165" formatCode="0.000"/>
    <numFmt numFmtId="166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sz val="9.5"/>
      <name val="Arial"/>
      <family val="2"/>
    </font>
    <font>
      <sz val="7.5"/>
      <name val="Arial"/>
      <family val="2"/>
    </font>
    <font>
      <sz val="7"/>
      <name val="Arial"/>
      <family val="2"/>
    </font>
    <font>
      <vertAlign val="subscript"/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8"/>
      <color rgb="FFFF000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theme="0" tint="-4.9989318521683403E-2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hair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/>
      <top style="thin">
        <color auto="1"/>
      </top>
      <bottom style="medium">
        <color auto="1"/>
      </bottom>
      <diagonal/>
    </border>
    <border>
      <left/>
      <right style="hair">
        <color indexed="64"/>
      </right>
      <top style="medium">
        <color auto="1"/>
      </top>
      <bottom/>
      <diagonal/>
    </border>
    <border>
      <left style="hair">
        <color indexed="64"/>
      </left>
      <right/>
      <top style="medium">
        <color auto="1"/>
      </top>
      <bottom/>
      <diagonal/>
    </border>
    <border>
      <left style="medium">
        <color auto="1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medium">
        <color auto="1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auto="1"/>
      </bottom>
      <diagonal/>
    </border>
    <border>
      <left/>
      <right style="hair">
        <color indexed="64"/>
      </right>
      <top style="double">
        <color indexed="64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auto="1"/>
      </left>
      <right/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/>
      <top style="medium">
        <color auto="1"/>
      </top>
      <bottom style="dotted">
        <color indexed="64"/>
      </bottom>
      <diagonal/>
    </border>
    <border>
      <left/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/>
      <top style="medium">
        <color auto="1"/>
      </top>
      <bottom style="dotted">
        <color indexed="64"/>
      </bottom>
      <diagonal/>
    </border>
    <border>
      <left/>
      <right style="hair">
        <color indexed="64"/>
      </right>
      <top style="medium">
        <color auto="1"/>
      </top>
      <bottom style="dotted">
        <color indexed="64"/>
      </bottom>
      <diagonal/>
    </border>
    <border>
      <left style="hair">
        <color indexed="64"/>
      </left>
      <right/>
      <top style="medium">
        <color auto="1"/>
      </top>
      <bottom style="dotted">
        <color indexed="64"/>
      </bottom>
      <diagonal/>
    </border>
    <border>
      <left/>
      <right/>
      <top style="thin">
        <color auto="1"/>
      </top>
      <bottom style="dotted">
        <color indexed="64"/>
      </bottom>
      <diagonal/>
    </border>
    <border>
      <left/>
      <right style="medium">
        <color auto="1"/>
      </right>
      <top style="thin">
        <color auto="1"/>
      </top>
      <bottom style="dotted">
        <color indexed="64"/>
      </bottom>
      <diagonal/>
    </border>
    <border>
      <left style="medium">
        <color auto="1"/>
      </left>
      <right/>
      <top style="thin">
        <color auto="1"/>
      </top>
      <bottom style="dotted">
        <color indexed="64"/>
      </bottom>
      <diagonal/>
    </border>
    <border>
      <left/>
      <right style="hair">
        <color indexed="64"/>
      </right>
      <top style="thin">
        <color auto="1"/>
      </top>
      <bottom style="dotted">
        <color indexed="64"/>
      </bottom>
      <diagonal/>
    </border>
    <border>
      <left/>
      <right style="medium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auto="1"/>
      </left>
      <right/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auto="1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auto="1"/>
      </bottom>
      <diagonal/>
    </border>
  </borders>
  <cellStyleXfs count="17">
    <xf numFmtId="0" fontId="0" fillId="0" borderId="0"/>
    <xf numFmtId="0" fontId="2" fillId="0" borderId="1" applyNumberFormat="0" applyFill="0" applyAlignment="0" applyProtection="0"/>
    <xf numFmtId="0" fontId="3" fillId="0" borderId="0"/>
    <xf numFmtId="0" fontId="1" fillId="0" borderId="0"/>
    <xf numFmtId="44" fontId="1" fillId="0" borderId="0" applyFont="0" applyFill="0" applyBorder="0" applyAlignment="0" applyProtection="0"/>
    <xf numFmtId="0" fontId="17" fillId="0" borderId="0">
      <alignment vertical="top"/>
    </xf>
    <xf numFmtId="0" fontId="1" fillId="0" borderId="0"/>
    <xf numFmtId="0" fontId="1" fillId="0" borderId="0"/>
    <xf numFmtId="0" fontId="3" fillId="0" borderId="0"/>
    <xf numFmtId="0" fontId="17" fillId="0" borderId="0">
      <alignment vertical="top"/>
    </xf>
    <xf numFmtId="0" fontId="17" fillId="0" borderId="0">
      <alignment vertical="top"/>
    </xf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412">
    <xf numFmtId="0" fontId="0" fillId="0" borderId="0" xfId="0"/>
    <xf numFmtId="0" fontId="3" fillId="0" borderId="0" xfId="2" applyFont="1" applyProtection="1"/>
    <xf numFmtId="0" fontId="3" fillId="0" borderId="0" xfId="2" applyFont="1" applyFill="1" applyBorder="1" applyProtection="1"/>
    <xf numFmtId="0" fontId="5" fillId="0" borderId="2" xfId="2" applyFont="1" applyBorder="1" applyProtection="1"/>
    <xf numFmtId="0" fontId="2" fillId="0" borderId="0" xfId="1" applyFill="1" applyBorder="1" applyProtection="1"/>
    <xf numFmtId="164" fontId="3" fillId="0" borderId="0" xfId="2" applyNumberFormat="1" applyFont="1" applyFill="1" applyBorder="1" applyProtection="1"/>
    <xf numFmtId="0" fontId="5" fillId="0" borderId="0" xfId="2" applyFont="1" applyFill="1" applyBorder="1" applyProtection="1"/>
    <xf numFmtId="0" fontId="5" fillId="0" borderId="3" xfId="2" applyFont="1" applyBorder="1" applyProtection="1"/>
    <xf numFmtId="0" fontId="3" fillId="2" borderId="0" xfId="2" applyFont="1" applyFill="1" applyBorder="1" applyAlignment="1" applyProtection="1">
      <alignment horizontal="left" indent="1"/>
    </xf>
    <xf numFmtId="0" fontId="6" fillId="0" borderId="0" xfId="2" applyFont="1" applyFill="1" applyBorder="1" applyAlignment="1" applyProtection="1">
      <alignment horizontal="right"/>
    </xf>
    <xf numFmtId="0" fontId="3" fillId="0" borderId="0" xfId="2" applyFont="1" applyBorder="1" applyAlignment="1" applyProtection="1">
      <alignment horizontal="center"/>
    </xf>
    <xf numFmtId="0" fontId="5" fillId="0" borderId="3" xfId="2" applyFont="1" applyBorder="1" applyAlignment="1" applyProtection="1"/>
    <xf numFmtId="0" fontId="7" fillId="0" borderId="0" xfId="2" applyFont="1" applyAlignment="1" applyProtection="1">
      <alignment vertical="top"/>
    </xf>
    <xf numFmtId="0" fontId="5" fillId="0" borderId="9" xfId="2" applyFont="1" applyBorder="1" applyProtection="1"/>
    <xf numFmtId="0" fontId="7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/>
    <xf numFmtId="0" fontId="5" fillId="0" borderId="0" xfId="2" applyFont="1" applyFill="1" applyBorder="1" applyAlignment="1" applyProtection="1"/>
    <xf numFmtId="0" fontId="8" fillId="0" borderId="0" xfId="2" applyFont="1" applyAlignment="1" applyProtection="1"/>
    <xf numFmtId="0" fontId="3" fillId="0" borderId="0" xfId="2" applyFont="1" applyAlignment="1" applyProtection="1">
      <alignment vertical="center"/>
    </xf>
    <xf numFmtId="0" fontId="8" fillId="0" borderId="0" xfId="2" applyFont="1" applyAlignment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5" fillId="0" borderId="0" xfId="2" applyFont="1" applyFill="1" applyBorder="1" applyAlignment="1" applyProtection="1">
      <alignment vertical="center"/>
    </xf>
    <xf numFmtId="0" fontId="6" fillId="0" borderId="11" xfId="2" applyFont="1" applyBorder="1" applyAlignment="1" applyProtection="1"/>
    <xf numFmtId="0" fontId="6" fillId="0" borderId="14" xfId="2" applyFont="1" applyBorder="1" applyAlignment="1" applyProtection="1">
      <alignment vertical="center"/>
    </xf>
    <xf numFmtId="0" fontId="5" fillId="0" borderId="0" xfId="2" applyNumberFormat="1" applyFont="1" applyFill="1" applyBorder="1" applyAlignment="1" applyProtection="1"/>
    <xf numFmtId="0" fontId="3" fillId="0" borderId="0" xfId="2" applyFont="1" applyFill="1" applyBorder="1" applyAlignment="1" applyProtection="1">
      <alignment vertical="center"/>
    </xf>
    <xf numFmtId="0" fontId="5" fillId="0" borderId="18" xfId="2" applyFont="1" applyBorder="1" applyAlignment="1" applyProtection="1">
      <alignment vertical="center"/>
    </xf>
    <xf numFmtId="0" fontId="5" fillId="0" borderId="16" xfId="2" applyFont="1" applyBorder="1" applyAlignment="1" applyProtection="1">
      <alignment vertical="center"/>
    </xf>
    <xf numFmtId="0" fontId="5" fillId="0" borderId="19" xfId="2" applyFont="1" applyBorder="1" applyAlignment="1" applyProtection="1">
      <alignment vertical="center"/>
    </xf>
    <xf numFmtId="0" fontId="5" fillId="0" borderId="0" xfId="2" applyFont="1" applyBorder="1" applyAlignment="1" applyProtection="1"/>
    <xf numFmtId="0" fontId="1" fillId="0" borderId="0" xfId="3" applyProtection="1"/>
    <xf numFmtId="0" fontId="3" fillId="0" borderId="0" xfId="3" applyFont="1" applyProtection="1"/>
    <xf numFmtId="0" fontId="11" fillId="0" borderId="5" xfId="2" applyFont="1" applyFill="1" applyBorder="1" applyAlignment="1" applyProtection="1">
      <alignment horizontal="left"/>
    </xf>
    <xf numFmtId="0" fontId="6" fillId="0" borderId="0" xfId="2" applyFont="1" applyFill="1" applyBorder="1" applyAlignment="1" applyProtection="1">
      <alignment horizontal="left"/>
    </xf>
    <xf numFmtId="165" fontId="6" fillId="0" borderId="5" xfId="2" applyNumberFormat="1" applyFont="1" applyFill="1" applyBorder="1" applyAlignment="1" applyProtection="1">
      <alignment horizontal="left"/>
    </xf>
    <xf numFmtId="165" fontId="6" fillId="0" borderId="0" xfId="2" applyNumberFormat="1" applyFont="1" applyFill="1" applyBorder="1" applyAlignment="1" applyProtection="1">
      <alignment horizontal="left"/>
    </xf>
    <xf numFmtId="0" fontId="6" fillId="0" borderId="5" xfId="2" applyFont="1" applyFill="1" applyBorder="1" applyAlignment="1" applyProtection="1">
      <alignment horizontal="left"/>
    </xf>
    <xf numFmtId="0" fontId="6" fillId="0" borderId="5" xfId="2" applyFont="1" applyBorder="1" applyAlignment="1" applyProtection="1">
      <alignment horizontal="left" vertical="center"/>
    </xf>
    <xf numFmtId="0" fontId="6" fillId="0" borderId="0" xfId="2" applyFont="1" applyBorder="1" applyAlignment="1" applyProtection="1">
      <alignment horizontal="left" vertical="center"/>
    </xf>
    <xf numFmtId="166" fontId="6" fillId="0" borderId="5" xfId="2" applyNumberFormat="1" applyFont="1" applyFill="1" applyBorder="1" applyAlignment="1" applyProtection="1">
      <alignment horizontal="left"/>
    </xf>
    <xf numFmtId="166" fontId="6" fillId="0" borderId="0" xfId="2" applyNumberFormat="1" applyFont="1" applyFill="1" applyBorder="1" applyAlignment="1" applyProtection="1">
      <alignment horizontal="left"/>
    </xf>
    <xf numFmtId="0" fontId="3" fillId="0" borderId="0" xfId="2" applyFont="1" applyBorder="1" applyAlignment="1" applyProtection="1">
      <alignment vertical="center"/>
    </xf>
    <xf numFmtId="0" fontId="3" fillId="0" borderId="0" xfId="2" applyFont="1" applyFill="1" applyBorder="1" applyAlignment="1" applyProtection="1">
      <alignment horizontal="left"/>
    </xf>
    <xf numFmtId="165" fontId="3" fillId="0" borderId="0" xfId="2" applyNumberFormat="1" applyFont="1" applyFill="1" applyBorder="1" applyAlignment="1" applyProtection="1">
      <alignment horizontal="left"/>
    </xf>
    <xf numFmtId="0" fontId="3" fillId="0" borderId="0" xfId="2" applyFont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horizontal="right"/>
    </xf>
    <xf numFmtId="0" fontId="3" fillId="0" borderId="0" xfId="2" applyFont="1" applyFill="1" applyBorder="1" applyAlignment="1" applyProtection="1"/>
    <xf numFmtId="14" fontId="6" fillId="0" borderId="0" xfId="2" applyNumberFormat="1" applyFont="1" applyFill="1" applyBorder="1" applyAlignment="1" applyProtection="1">
      <alignment horizontal="left"/>
    </xf>
    <xf numFmtId="0" fontId="6" fillId="0" borderId="0" xfId="2" applyFont="1" applyFill="1" applyBorder="1" applyAlignment="1" applyProtection="1">
      <alignment horizontal="left" vertical="center"/>
    </xf>
    <xf numFmtId="0" fontId="6" fillId="0" borderId="0" xfId="2" applyFont="1" applyFill="1" applyBorder="1" applyAlignment="1" applyProtection="1">
      <alignment horizontal="right" vertical="center"/>
    </xf>
    <xf numFmtId="0" fontId="3" fillId="0" borderId="18" xfId="2" applyFont="1" applyBorder="1" applyAlignment="1" applyProtection="1">
      <alignment vertical="center"/>
    </xf>
    <xf numFmtId="0" fontId="3" fillId="0" borderId="16" xfId="2" applyFont="1" applyBorder="1" applyAlignment="1" applyProtection="1">
      <alignment vertical="center"/>
    </xf>
    <xf numFmtId="0" fontId="3" fillId="0" borderId="17" xfId="2" applyFont="1" applyBorder="1" applyAlignment="1" applyProtection="1">
      <alignment vertical="center"/>
    </xf>
    <xf numFmtId="0" fontId="5" fillId="0" borderId="0" xfId="2" applyFont="1" applyAlignment="1" applyProtection="1">
      <alignment vertical="center"/>
    </xf>
    <xf numFmtId="0" fontId="5" fillId="0" borderId="0" xfId="2" applyFont="1" applyFill="1" applyBorder="1" applyAlignment="1" applyProtection="1">
      <alignment vertical="top"/>
    </xf>
    <xf numFmtId="0" fontId="12" fillId="0" borderId="0" xfId="2" applyFont="1" applyBorder="1" applyAlignment="1" applyProtection="1">
      <alignment vertical="center"/>
    </xf>
    <xf numFmtId="0" fontId="3" fillId="0" borderId="28" xfId="2" applyFont="1" applyBorder="1" applyAlignment="1" applyProtection="1">
      <alignment vertical="center"/>
    </xf>
    <xf numFmtId="0" fontId="3" fillId="0" borderId="29" xfId="2" applyFont="1" applyBorder="1" applyAlignment="1" applyProtection="1">
      <alignment vertical="center"/>
    </xf>
    <xf numFmtId="0" fontId="3" fillId="0" borderId="0" xfId="2" applyNumberFormat="1" applyFont="1" applyAlignment="1" applyProtection="1">
      <alignment vertical="center"/>
    </xf>
    <xf numFmtId="14" fontId="6" fillId="0" borderId="0" xfId="2" applyNumberFormat="1" applyFont="1" applyFill="1" applyBorder="1" applyAlignment="1" applyProtection="1"/>
    <xf numFmtId="1" fontId="3" fillId="0" borderId="28" xfId="2" applyNumberFormat="1" applyFont="1" applyBorder="1" applyAlignment="1" applyProtection="1">
      <alignment vertical="center"/>
    </xf>
    <xf numFmtId="1" fontId="3" fillId="0" borderId="0" xfId="2" applyNumberFormat="1" applyFont="1" applyBorder="1" applyAlignment="1" applyProtection="1">
      <alignment vertical="center"/>
    </xf>
    <xf numFmtId="1" fontId="3" fillId="0" borderId="29" xfId="2" applyNumberFormat="1" applyFont="1" applyBorder="1" applyAlignment="1" applyProtection="1">
      <alignment vertical="center"/>
    </xf>
    <xf numFmtId="14" fontId="5" fillId="0" borderId="0" xfId="2" applyNumberFormat="1" applyFont="1" applyFill="1" applyBorder="1" applyAlignment="1" applyProtection="1">
      <alignment horizontal="left"/>
    </xf>
    <xf numFmtId="0" fontId="3" fillId="0" borderId="0" xfId="2" applyProtection="1"/>
    <xf numFmtId="0" fontId="5" fillId="0" borderId="0" xfId="2" applyFont="1" applyBorder="1" applyAlignment="1" applyProtection="1">
      <alignment vertical="center"/>
    </xf>
    <xf numFmtId="0" fontId="11" fillId="0" borderId="11" xfId="2" applyFont="1" applyBorder="1" applyAlignment="1" applyProtection="1"/>
    <xf numFmtId="0" fontId="5" fillId="0" borderId="11" xfId="2" applyFont="1" applyBorder="1" applyAlignment="1" applyProtection="1"/>
    <xf numFmtId="0" fontId="5" fillId="4" borderId="37" xfId="2" applyFont="1" applyFill="1" applyBorder="1" applyAlignment="1" applyProtection="1"/>
    <xf numFmtId="2" fontId="3" fillId="0" borderId="0" xfId="2" applyNumberFormat="1" applyFont="1" applyAlignment="1" applyProtection="1">
      <alignment vertical="center"/>
    </xf>
    <xf numFmtId="0" fontId="5" fillId="0" borderId="16" xfId="2" applyFont="1" applyBorder="1" applyAlignment="1" applyProtection="1"/>
    <xf numFmtId="0" fontId="3" fillId="0" borderId="16" xfId="2" applyFont="1" applyFill="1" applyBorder="1" applyAlignment="1" applyProtection="1"/>
    <xf numFmtId="166" fontId="3" fillId="0" borderId="0" xfId="2" applyNumberFormat="1" applyFont="1" applyAlignment="1" applyProtection="1">
      <alignment vertical="center"/>
    </xf>
    <xf numFmtId="0" fontId="5" fillId="4" borderId="0" xfId="2" applyFont="1" applyFill="1" applyBorder="1" applyAlignment="1" applyProtection="1"/>
    <xf numFmtId="0" fontId="3" fillId="4" borderId="0" xfId="2" applyFont="1" applyFill="1" applyBorder="1" applyAlignment="1" applyProtection="1">
      <alignment vertical="center"/>
    </xf>
    <xf numFmtId="0" fontId="3" fillId="4" borderId="0" xfId="2" applyFont="1" applyFill="1" applyBorder="1" applyAlignment="1" applyProtection="1"/>
    <xf numFmtId="0" fontId="3" fillId="4" borderId="0" xfId="2" applyFont="1" applyFill="1" applyBorder="1" applyProtection="1"/>
    <xf numFmtId="0" fontId="3" fillId="0" borderId="0" xfId="2" applyFont="1" applyFill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vertical="top"/>
    </xf>
    <xf numFmtId="164" fontId="3" fillId="0" borderId="0" xfId="2" applyNumberFormat="1" applyFont="1" applyFill="1" applyBorder="1" applyAlignment="1" applyProtection="1">
      <alignment vertical="top"/>
    </xf>
    <xf numFmtId="165" fontId="3" fillId="0" borderId="0" xfId="2" applyNumberFormat="1" applyFont="1" applyAlignment="1" applyProtection="1">
      <alignment vertical="center"/>
    </xf>
    <xf numFmtId="0" fontId="3" fillId="0" borderId="0" xfId="2" applyFont="1" applyFill="1" applyBorder="1" applyAlignment="1" applyProtection="1">
      <alignment horizontal="center" vertical="top"/>
    </xf>
    <xf numFmtId="0" fontId="5" fillId="0" borderId="37" xfId="2" applyFont="1" applyBorder="1" applyAlignment="1" applyProtection="1"/>
    <xf numFmtId="0" fontId="13" fillId="0" borderId="0" xfId="2" applyFont="1" applyFill="1" applyBorder="1" applyAlignment="1" applyProtection="1">
      <alignment vertical="center"/>
    </xf>
    <xf numFmtId="0" fontId="6" fillId="0" borderId="0" xfId="2" applyFont="1" applyFill="1" applyBorder="1" applyAlignment="1" applyProtection="1">
      <alignment vertical="top"/>
    </xf>
    <xf numFmtId="0" fontId="11" fillId="0" borderId="0" xfId="2" applyFont="1" applyFill="1" applyBorder="1" applyAlignment="1" applyProtection="1"/>
    <xf numFmtId="2" fontId="3" fillId="0" borderId="0" xfId="2" applyNumberFormat="1" applyFont="1" applyBorder="1" applyAlignment="1" applyProtection="1">
      <alignment vertical="center"/>
    </xf>
    <xf numFmtId="0" fontId="6" fillId="0" borderId="0" xfId="2" applyFont="1" applyFill="1" applyBorder="1" applyAlignment="1" applyProtection="1">
      <alignment vertical="center"/>
    </xf>
    <xf numFmtId="0" fontId="5" fillId="4" borderId="16" xfId="2" applyFont="1" applyFill="1" applyBorder="1" applyAlignment="1" applyProtection="1"/>
    <xf numFmtId="166" fontId="3" fillId="0" borderId="30" xfId="2" applyNumberFormat="1" applyFont="1" applyBorder="1" applyAlignment="1" applyProtection="1">
      <alignment vertical="center"/>
    </xf>
    <xf numFmtId="166" fontId="3" fillId="0" borderId="0" xfId="2" applyNumberFormat="1" applyFont="1" applyBorder="1" applyAlignment="1" applyProtection="1">
      <alignment vertical="center"/>
    </xf>
    <xf numFmtId="166" fontId="3" fillId="0" borderId="33" xfId="2" applyNumberFormat="1" applyFont="1" applyBorder="1" applyAlignment="1" applyProtection="1">
      <alignment vertical="center"/>
    </xf>
    <xf numFmtId="0" fontId="5" fillId="2" borderId="0" xfId="2" applyFont="1" applyFill="1" applyBorder="1" applyAlignment="1" applyProtection="1">
      <alignment vertical="center"/>
    </xf>
    <xf numFmtId="0" fontId="5" fillId="2" borderId="0" xfId="2" applyFont="1" applyFill="1" applyBorder="1" applyAlignment="1" applyProtection="1"/>
    <xf numFmtId="166" fontId="3" fillId="0" borderId="0" xfId="2" applyNumberFormat="1" applyFont="1" applyFill="1" applyBorder="1" applyAlignment="1" applyProtection="1">
      <alignment vertical="center"/>
    </xf>
    <xf numFmtId="166" fontId="3" fillId="0" borderId="33" xfId="2" applyNumberFormat="1" applyFont="1" applyFill="1" applyBorder="1" applyAlignment="1" applyProtection="1">
      <alignment vertical="center"/>
    </xf>
    <xf numFmtId="0" fontId="5" fillId="2" borderId="11" xfId="2" applyFont="1" applyFill="1" applyBorder="1" applyAlignment="1" applyProtection="1"/>
    <xf numFmtId="0" fontId="5" fillId="4" borderId="36" xfId="2" applyFont="1" applyFill="1" applyBorder="1" applyAlignment="1" applyProtection="1">
      <alignment vertical="center"/>
    </xf>
    <xf numFmtId="165" fontId="3" fillId="0" borderId="30" xfId="2" applyNumberFormat="1" applyFont="1" applyBorder="1" applyAlignment="1" applyProtection="1">
      <alignment vertical="center"/>
    </xf>
    <xf numFmtId="165" fontId="3" fillId="0" borderId="33" xfId="2" applyNumberFormat="1" applyFont="1" applyBorder="1" applyAlignment="1" applyProtection="1">
      <alignment vertical="center"/>
    </xf>
    <xf numFmtId="165" fontId="3" fillId="0" borderId="0" xfId="2" applyNumberFormat="1" applyFont="1" applyBorder="1" applyAlignment="1" applyProtection="1">
      <alignment vertical="center"/>
    </xf>
    <xf numFmtId="0" fontId="3" fillId="0" borderId="0" xfId="2" applyFont="1" applyFill="1" applyBorder="1" applyAlignment="1" applyProtection="1">
      <alignment vertical="center" wrapText="1"/>
    </xf>
    <xf numFmtId="0" fontId="6" fillId="0" borderId="0" xfId="2" applyFont="1" applyFill="1" applyBorder="1" applyAlignment="1" applyProtection="1">
      <alignment vertical="center" wrapText="1"/>
    </xf>
    <xf numFmtId="0" fontId="5" fillId="0" borderId="0" xfId="2" applyFont="1" applyFill="1" applyBorder="1" applyAlignment="1" applyProtection="1">
      <alignment vertical="center" wrapText="1"/>
    </xf>
    <xf numFmtId="166" fontId="5" fillId="0" borderId="0" xfId="2" applyNumberFormat="1" applyFont="1" applyFill="1" applyBorder="1" applyAlignment="1" applyProtection="1">
      <alignment vertical="center"/>
    </xf>
    <xf numFmtId="166" fontId="11" fillId="0" borderId="0" xfId="2" applyNumberFormat="1" applyFont="1" applyFill="1" applyBorder="1" applyAlignment="1" applyProtection="1">
      <alignment vertical="center"/>
    </xf>
    <xf numFmtId="2" fontId="3" fillId="0" borderId="0" xfId="2" applyNumberFormat="1" applyFont="1" applyFill="1" applyBorder="1" applyAlignment="1" applyProtection="1">
      <alignment vertical="center"/>
    </xf>
    <xf numFmtId="0" fontId="3" fillId="0" borderId="0" xfId="2" applyFont="1" applyFill="1" applyBorder="1" applyAlignment="1" applyProtection="1">
      <alignment horizontal="center"/>
    </xf>
    <xf numFmtId="0" fontId="3" fillId="0" borderId="0" xfId="2" applyFont="1" applyFill="1" applyBorder="1" applyAlignment="1" applyProtection="1">
      <alignment horizontal="center" wrapText="1"/>
    </xf>
    <xf numFmtId="0" fontId="5" fillId="0" borderId="27" xfId="2" applyFont="1" applyFill="1" applyBorder="1" applyAlignment="1" applyProtection="1">
      <alignment vertical="center"/>
    </xf>
    <xf numFmtId="0" fontId="5" fillId="0" borderId="11" xfId="2" applyFont="1" applyFill="1" applyBorder="1" applyAlignment="1" applyProtection="1">
      <alignment vertical="center"/>
    </xf>
    <xf numFmtId="0" fontId="12" fillId="0" borderId="0" xfId="2" applyFont="1" applyFill="1" applyBorder="1" applyAlignment="1" applyProtection="1"/>
    <xf numFmtId="0" fontId="3" fillId="0" borderId="0" xfId="2" applyFont="1" applyFill="1" applyBorder="1" applyAlignment="1" applyProtection="1">
      <alignment horizontal="center" vertical="top" wrapText="1"/>
    </xf>
    <xf numFmtId="0" fontId="9" fillId="0" borderId="0" xfId="2" applyFont="1" applyFill="1" applyBorder="1" applyAlignment="1" applyProtection="1">
      <alignment vertical="top"/>
    </xf>
    <xf numFmtId="0" fontId="9" fillId="0" borderId="0" xfId="2" applyFont="1" applyFill="1" applyBorder="1" applyAlignment="1" applyProtection="1">
      <alignment vertical="center"/>
    </xf>
    <xf numFmtId="0" fontId="8" fillId="0" borderId="0" xfId="2" applyFont="1" applyFill="1" applyBorder="1" applyAlignment="1" applyProtection="1">
      <alignment vertical="top"/>
    </xf>
    <xf numFmtId="0" fontId="6" fillId="0" borderId="0" xfId="2" applyFont="1" applyFill="1" applyBorder="1" applyAlignment="1" applyProtection="1"/>
    <xf numFmtId="0" fontId="3" fillId="0" borderId="0" xfId="2" applyFont="1" applyBorder="1" applyProtection="1"/>
    <xf numFmtId="0" fontId="5" fillId="0" borderId="0" xfId="2" applyFont="1" applyFill="1" applyBorder="1" applyAlignment="1" applyProtection="1">
      <alignment horizontal="left" vertical="center"/>
    </xf>
    <xf numFmtId="0" fontId="11" fillId="0" borderId="0" xfId="2" applyFont="1" applyFill="1" applyBorder="1" applyAlignment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0" borderId="0" xfId="2" applyFont="1" applyFill="1" applyBorder="1" applyAlignment="1" applyProtection="1">
      <alignment vertical="center"/>
    </xf>
    <xf numFmtId="2" fontId="16" fillId="0" borderId="0" xfId="2" applyNumberFormat="1" applyFont="1" applyFill="1" applyBorder="1" applyAlignment="1" applyProtection="1">
      <alignment horizontal="right" vertical="top"/>
    </xf>
    <xf numFmtId="0" fontId="16" fillId="0" borderId="0" xfId="2" applyFont="1" applyFill="1" applyBorder="1" applyAlignment="1" applyProtection="1">
      <alignment vertical="top"/>
    </xf>
    <xf numFmtId="0" fontId="3" fillId="0" borderId="0" xfId="2" applyNumberFormat="1" applyFont="1" applyFill="1" applyAlignment="1" applyProtection="1">
      <alignment vertical="center"/>
    </xf>
    <xf numFmtId="0" fontId="5" fillId="4" borderId="60" xfId="2" applyFont="1" applyFill="1" applyBorder="1" applyAlignment="1" applyProtection="1"/>
    <xf numFmtId="0" fontId="5" fillId="4" borderId="59" xfId="2" applyFont="1" applyFill="1" applyBorder="1" applyAlignment="1" applyProtection="1"/>
    <xf numFmtId="0" fontId="5" fillId="2" borderId="60" xfId="2" applyFont="1" applyFill="1" applyBorder="1" applyAlignment="1" applyProtection="1"/>
    <xf numFmtId="0" fontId="5" fillId="2" borderId="59" xfId="2" applyFont="1" applyFill="1" applyBorder="1" applyAlignment="1" applyProtection="1"/>
    <xf numFmtId="0" fontId="5" fillId="2" borderId="60" xfId="2" applyFont="1" applyFill="1" applyBorder="1" applyAlignment="1" applyProtection="1">
      <alignment vertical="center"/>
    </xf>
    <xf numFmtId="0" fontId="5" fillId="4" borderId="69" xfId="2" applyFont="1" applyFill="1" applyBorder="1" applyAlignment="1" applyProtection="1"/>
    <xf numFmtId="0" fontId="5" fillId="4" borderId="70" xfId="2" applyFont="1" applyFill="1" applyBorder="1" applyAlignment="1" applyProtection="1"/>
    <xf numFmtId="0" fontId="5" fillId="0" borderId="69" xfId="2" applyFont="1" applyBorder="1" applyAlignment="1" applyProtection="1"/>
    <xf numFmtId="0" fontId="3" fillId="0" borderId="69" xfId="2" applyFont="1" applyFill="1" applyBorder="1" applyAlignment="1" applyProtection="1"/>
    <xf numFmtId="0" fontId="3" fillId="0" borderId="70" xfId="2" applyFont="1" applyFill="1" applyBorder="1" applyAlignment="1" applyProtection="1"/>
    <xf numFmtId="0" fontId="5" fillId="4" borderId="74" xfId="2" applyFont="1" applyFill="1" applyBorder="1" applyAlignment="1" applyProtection="1"/>
    <xf numFmtId="0" fontId="3" fillId="4" borderId="74" xfId="2" applyFont="1" applyFill="1" applyBorder="1" applyAlignment="1" applyProtection="1">
      <alignment vertical="center"/>
    </xf>
    <xf numFmtId="0" fontId="3" fillId="4" borderId="73" xfId="2" applyFont="1" applyFill="1" applyBorder="1" applyAlignment="1" applyProtection="1">
      <alignment vertical="center"/>
    </xf>
    <xf numFmtId="0" fontId="5" fillId="0" borderId="74" xfId="2" applyFont="1" applyBorder="1" applyAlignment="1" applyProtection="1"/>
    <xf numFmtId="0" fontId="3" fillId="0" borderId="74" xfId="2" applyFont="1" applyFill="1" applyBorder="1" applyAlignment="1" applyProtection="1">
      <alignment vertical="center"/>
    </xf>
    <xf numFmtId="0" fontId="3" fillId="0" borderId="73" xfId="2" applyFont="1" applyFill="1" applyBorder="1" applyAlignment="1" applyProtection="1">
      <alignment vertical="center"/>
    </xf>
    <xf numFmtId="0" fontId="5" fillId="0" borderId="60" xfId="2" applyFont="1" applyBorder="1" applyAlignment="1" applyProtection="1"/>
    <xf numFmtId="0" fontId="3" fillId="0" borderId="60" xfId="2" applyFont="1" applyFill="1" applyBorder="1" applyAlignment="1" applyProtection="1">
      <alignment vertical="center"/>
    </xf>
    <xf numFmtId="0" fontId="3" fillId="0" borderId="59" xfId="2" applyFont="1" applyFill="1" applyBorder="1" applyAlignment="1" applyProtection="1">
      <alignment vertical="center"/>
    </xf>
    <xf numFmtId="0" fontId="3" fillId="4" borderId="60" xfId="2" applyFont="1" applyFill="1" applyBorder="1" applyAlignment="1" applyProtection="1"/>
    <xf numFmtId="0" fontId="3" fillId="4" borderId="59" xfId="2" applyFont="1" applyFill="1" applyBorder="1" applyAlignment="1" applyProtection="1"/>
    <xf numFmtId="0" fontId="3" fillId="0" borderId="60" xfId="2" applyFont="1" applyFill="1" applyBorder="1" applyAlignment="1" applyProtection="1"/>
    <xf numFmtId="0" fontId="3" fillId="0" borderId="59" xfId="2" applyFont="1" applyFill="1" applyBorder="1" applyAlignment="1" applyProtection="1"/>
    <xf numFmtId="0" fontId="3" fillId="4" borderId="60" xfId="2" applyFont="1" applyFill="1" applyBorder="1" applyProtection="1"/>
    <xf numFmtId="0" fontId="3" fillId="4" borderId="59" xfId="2" applyFont="1" applyFill="1" applyBorder="1" applyProtection="1"/>
    <xf numFmtId="0" fontId="3" fillId="4" borderId="74" xfId="2" applyFont="1" applyFill="1" applyBorder="1" applyAlignment="1" applyProtection="1"/>
    <xf numFmtId="0" fontId="3" fillId="4" borderId="73" xfId="2" applyFont="1" applyFill="1" applyBorder="1" applyAlignment="1" applyProtection="1"/>
    <xf numFmtId="0" fontId="5" fillId="0" borderId="60" xfId="2" applyFont="1" applyBorder="1" applyAlignment="1" applyProtection="1">
      <alignment vertical="center"/>
    </xf>
    <xf numFmtId="0" fontId="3" fillId="0" borderId="60" xfId="2" applyFont="1" applyBorder="1" applyAlignment="1" applyProtection="1">
      <alignment vertical="center"/>
    </xf>
    <xf numFmtId="0" fontId="5" fillId="0" borderId="60" xfId="2" applyFont="1" applyFill="1" applyBorder="1" applyAlignment="1" applyProtection="1">
      <alignment vertical="center"/>
    </xf>
    <xf numFmtId="0" fontId="5" fillId="0" borderId="59" xfId="2" applyFont="1" applyFill="1" applyBorder="1" applyAlignment="1" applyProtection="1">
      <alignment vertical="center"/>
    </xf>
    <xf numFmtId="0" fontId="5" fillId="0" borderId="59" xfId="2" applyFont="1" applyBorder="1" applyAlignment="1" applyProtection="1">
      <alignment vertical="center"/>
    </xf>
    <xf numFmtId="0" fontId="4" fillId="0" borderId="0" xfId="2" applyFont="1" applyAlignment="1" applyProtection="1">
      <alignment horizontal="center" vertical="center"/>
    </xf>
    <xf numFmtId="0" fontId="3" fillId="0" borderId="0" xfId="2" applyAlignment="1" applyProtection="1"/>
    <xf numFmtId="0" fontId="5" fillId="0" borderId="0" xfId="2" applyFont="1" applyAlignment="1" applyProtection="1">
      <alignment horizontal="right"/>
    </xf>
    <xf numFmtId="0" fontId="3" fillId="0" borderId="0" xfId="2" applyFont="1" applyAlignment="1" applyProtection="1">
      <alignment horizontal="right"/>
    </xf>
    <xf numFmtId="0" fontId="5" fillId="0" borderId="0" xfId="2" applyFont="1" applyAlignment="1" applyProtection="1">
      <alignment horizontal="right" vertical="top"/>
    </xf>
    <xf numFmtId="0" fontId="3" fillId="0" borderId="0" xfId="2" applyFont="1" applyAlignment="1" applyProtection="1">
      <alignment horizontal="center"/>
    </xf>
    <xf numFmtId="0" fontId="5" fillId="0" borderId="4" xfId="2" applyFont="1" applyBorder="1" applyAlignment="1" applyProtection="1">
      <alignment horizontal="left"/>
    </xf>
    <xf numFmtId="0" fontId="5" fillId="0" borderId="5" xfId="2" applyFont="1" applyBorder="1" applyAlignment="1" applyProtection="1">
      <alignment horizontal="left"/>
    </xf>
    <xf numFmtId="0" fontId="5" fillId="0" borderId="6" xfId="2" applyFont="1" applyBorder="1" applyAlignment="1" applyProtection="1">
      <alignment horizontal="left"/>
    </xf>
    <xf numFmtId="0" fontId="5" fillId="0" borderId="7" xfId="2" applyFont="1" applyBorder="1" applyAlignment="1" applyProtection="1">
      <alignment horizontal="left"/>
    </xf>
    <xf numFmtId="0" fontId="5" fillId="0" borderId="8" xfId="2" applyFont="1" applyBorder="1" applyAlignment="1" applyProtection="1">
      <alignment horizontal="left"/>
    </xf>
    <xf numFmtId="0" fontId="6" fillId="3" borderId="10" xfId="2" applyNumberFormat="1" applyFont="1" applyFill="1" applyBorder="1" applyAlignment="1" applyProtection="1">
      <alignment horizontal="left"/>
      <protection locked="0"/>
    </xf>
    <xf numFmtId="0" fontId="6" fillId="3" borderId="11" xfId="2" applyNumberFormat="1" applyFont="1" applyFill="1" applyBorder="1" applyAlignment="1" applyProtection="1">
      <alignment horizontal="left"/>
      <protection locked="0"/>
    </xf>
    <xf numFmtId="0" fontId="6" fillId="3" borderId="12" xfId="2" applyNumberFormat="1" applyFont="1" applyFill="1" applyBorder="1" applyAlignment="1" applyProtection="1">
      <alignment horizontal="left"/>
      <protection locked="0"/>
    </xf>
    <xf numFmtId="0" fontId="6" fillId="3" borderId="13" xfId="2" applyNumberFormat="1" applyFont="1" applyFill="1" applyBorder="1" applyAlignment="1" applyProtection="1">
      <alignment horizontal="left"/>
      <protection locked="0"/>
    </xf>
    <xf numFmtId="0" fontId="6" fillId="3" borderId="14" xfId="2" applyNumberFormat="1" applyFont="1" applyFill="1" applyBorder="1" applyAlignment="1" applyProtection="1">
      <alignment horizontal="left"/>
      <protection locked="0"/>
    </xf>
    <xf numFmtId="0" fontId="5" fillId="0" borderId="18" xfId="2" applyFont="1" applyBorder="1" applyAlignment="1" applyProtection="1">
      <alignment horizontal="left"/>
    </xf>
    <xf numFmtId="0" fontId="5" fillId="0" borderId="16" xfId="2" applyFont="1" applyBorder="1" applyAlignment="1" applyProtection="1">
      <alignment horizontal="left"/>
    </xf>
    <xf numFmtId="0" fontId="5" fillId="0" borderId="19" xfId="2" applyFont="1" applyBorder="1" applyAlignment="1" applyProtection="1">
      <alignment horizontal="left"/>
    </xf>
    <xf numFmtId="0" fontId="6" fillId="3" borderId="13" xfId="2" applyFont="1" applyFill="1" applyBorder="1" applyAlignment="1" applyProtection="1">
      <alignment horizontal="left"/>
      <protection locked="0"/>
    </xf>
    <xf numFmtId="0" fontId="6" fillId="3" borderId="11" xfId="2" applyFont="1" applyFill="1" applyBorder="1" applyAlignment="1" applyProtection="1">
      <alignment horizontal="left"/>
      <protection locked="0"/>
    </xf>
    <xf numFmtId="0" fontId="6" fillId="3" borderId="12" xfId="2" applyFont="1" applyFill="1" applyBorder="1" applyAlignment="1" applyProtection="1">
      <alignment horizontal="left"/>
      <protection locked="0"/>
    </xf>
    <xf numFmtId="0" fontId="6" fillId="3" borderId="13" xfId="2" applyFont="1" applyFill="1" applyBorder="1" applyAlignment="1" applyProtection="1">
      <alignment horizontal="right"/>
      <protection locked="0"/>
    </xf>
    <xf numFmtId="0" fontId="6" fillId="3" borderId="11" xfId="2" applyFont="1" applyFill="1" applyBorder="1" applyAlignment="1" applyProtection="1">
      <alignment horizontal="right"/>
      <protection locked="0"/>
    </xf>
    <xf numFmtId="0" fontId="6" fillId="3" borderId="13" xfId="2" applyFont="1" applyFill="1" applyBorder="1" applyAlignment="1" applyProtection="1">
      <alignment horizontal="left" vertical="center"/>
      <protection locked="0"/>
    </xf>
    <xf numFmtId="0" fontId="6" fillId="3" borderId="11" xfId="2" applyFont="1" applyFill="1" applyBorder="1" applyAlignment="1" applyProtection="1">
      <alignment horizontal="left" vertical="center"/>
      <protection locked="0"/>
    </xf>
    <xf numFmtId="0" fontId="6" fillId="3" borderId="14" xfId="2" applyFont="1" applyFill="1" applyBorder="1" applyAlignment="1" applyProtection="1">
      <alignment horizontal="left" vertical="center"/>
      <protection locked="0"/>
    </xf>
    <xf numFmtId="0" fontId="5" fillId="0" borderId="15" xfId="2" applyFont="1" applyBorder="1" applyAlignment="1" applyProtection="1">
      <alignment horizontal="left"/>
    </xf>
    <xf numFmtId="0" fontId="5" fillId="0" borderId="17" xfId="2" applyFont="1" applyBorder="1" applyAlignment="1" applyProtection="1">
      <alignment horizontal="left"/>
    </xf>
    <xf numFmtId="0" fontId="5" fillId="0" borderId="15" xfId="2" applyFont="1" applyBorder="1" applyAlignment="1" applyProtection="1">
      <alignment horizontal="left" vertical="center"/>
    </xf>
    <xf numFmtId="0" fontId="5" fillId="0" borderId="16" xfId="2" applyFont="1" applyBorder="1" applyAlignment="1" applyProtection="1">
      <alignment horizontal="left" vertical="center"/>
    </xf>
    <xf numFmtId="0" fontId="5" fillId="0" borderId="17" xfId="2" applyFont="1" applyBorder="1" applyAlignment="1" applyProtection="1">
      <alignment horizontal="left" vertical="center"/>
    </xf>
    <xf numFmtId="0" fontId="5" fillId="0" borderId="18" xfId="2" applyFont="1" applyBorder="1" applyAlignment="1" applyProtection="1">
      <alignment horizontal="left" vertical="center"/>
    </xf>
    <xf numFmtId="0" fontId="8" fillId="0" borderId="0" xfId="2" applyFont="1" applyFill="1" applyBorder="1" applyAlignment="1" applyProtection="1">
      <alignment horizontal="left" vertical="center"/>
    </xf>
    <xf numFmtId="0" fontId="3" fillId="0" borderId="0" xfId="2" applyFont="1" applyFill="1" applyBorder="1" applyAlignment="1" applyProtection="1">
      <alignment horizontal="left" vertical="center"/>
    </xf>
    <xf numFmtId="0" fontId="5" fillId="0" borderId="4" xfId="2" applyFont="1" applyBorder="1" applyAlignment="1" applyProtection="1"/>
    <xf numFmtId="0" fontId="5" fillId="0" borderId="5" xfId="2" applyFont="1" applyBorder="1" applyAlignment="1" applyProtection="1"/>
    <xf numFmtId="0" fontId="5" fillId="0" borderId="6" xfId="2" applyFont="1" applyBorder="1" applyAlignment="1" applyProtection="1"/>
    <xf numFmtId="0" fontId="5" fillId="0" borderId="7" xfId="2" applyFont="1" applyBorder="1" applyAlignment="1" applyProtection="1"/>
    <xf numFmtId="0" fontId="5" fillId="0" borderId="8" xfId="2" applyFont="1" applyBorder="1" applyAlignment="1" applyProtection="1"/>
    <xf numFmtId="0" fontId="6" fillId="3" borderId="10" xfId="2" applyFont="1" applyFill="1" applyBorder="1" applyAlignment="1" applyProtection="1">
      <alignment horizontal="left"/>
      <protection locked="0"/>
    </xf>
    <xf numFmtId="0" fontId="6" fillId="3" borderId="12" xfId="2" applyFont="1" applyFill="1" applyBorder="1" applyAlignment="1" applyProtection="1">
      <alignment horizontal="left" vertical="center"/>
      <protection locked="0"/>
    </xf>
    <xf numFmtId="0" fontId="6" fillId="3" borderId="20" xfId="2" applyFont="1" applyFill="1" applyBorder="1" applyAlignment="1" applyProtection="1">
      <protection locked="0"/>
    </xf>
    <xf numFmtId="0" fontId="6" fillId="3" borderId="21" xfId="2" applyFont="1" applyFill="1" applyBorder="1" applyAlignment="1" applyProtection="1">
      <protection locked="0"/>
    </xf>
    <xf numFmtId="0" fontId="6" fillId="3" borderId="22" xfId="2" applyFont="1" applyFill="1" applyBorder="1" applyAlignment="1" applyProtection="1">
      <protection locked="0"/>
    </xf>
    <xf numFmtId="165" fontId="6" fillId="3" borderId="23" xfId="2" applyNumberFormat="1" applyFont="1" applyFill="1" applyBorder="1" applyAlignment="1" applyProtection="1">
      <protection locked="0"/>
    </xf>
    <xf numFmtId="165" fontId="6" fillId="3" borderId="21" xfId="2" applyNumberFormat="1" applyFont="1" applyFill="1" applyBorder="1" applyAlignment="1" applyProtection="1">
      <protection locked="0"/>
    </xf>
    <xf numFmtId="165" fontId="6" fillId="3" borderId="22" xfId="2" applyNumberFormat="1" applyFont="1" applyFill="1" applyBorder="1" applyAlignment="1" applyProtection="1">
      <protection locked="0"/>
    </xf>
    <xf numFmtId="0" fontId="6" fillId="3" borderId="21" xfId="2" applyFont="1" applyFill="1" applyBorder="1" applyAlignment="1" applyProtection="1">
      <alignment vertical="center"/>
      <protection locked="0"/>
    </xf>
    <xf numFmtId="0" fontId="6" fillId="3" borderId="24" xfId="2" applyFont="1" applyFill="1" applyBorder="1" applyAlignment="1" applyProtection="1">
      <alignment vertical="center"/>
      <protection locked="0"/>
    </xf>
    <xf numFmtId="0" fontId="6" fillId="3" borderId="20" xfId="2" applyFont="1" applyFill="1" applyBorder="1" applyAlignment="1" applyProtection="1">
      <alignment horizontal="left"/>
      <protection locked="0"/>
    </xf>
    <xf numFmtId="0" fontId="6" fillId="3" borderId="21" xfId="2" applyFont="1" applyFill="1" applyBorder="1" applyAlignment="1" applyProtection="1">
      <alignment horizontal="left"/>
      <protection locked="0"/>
    </xf>
    <xf numFmtId="0" fontId="6" fillId="3" borderId="22" xfId="2" applyFont="1" applyFill="1" applyBorder="1" applyAlignment="1" applyProtection="1">
      <alignment horizontal="left"/>
      <protection locked="0"/>
    </xf>
    <xf numFmtId="165" fontId="6" fillId="3" borderId="23" xfId="2" applyNumberFormat="1" applyFont="1" applyFill="1" applyBorder="1" applyAlignment="1" applyProtection="1">
      <alignment horizontal="left"/>
      <protection locked="0"/>
    </xf>
    <xf numFmtId="165" fontId="6" fillId="3" borderId="21" xfId="2" applyNumberFormat="1" applyFont="1" applyFill="1" applyBorder="1" applyAlignment="1" applyProtection="1">
      <alignment horizontal="left"/>
      <protection locked="0"/>
    </xf>
    <xf numFmtId="165" fontId="6" fillId="3" borderId="22" xfId="2" applyNumberFormat="1" applyFont="1" applyFill="1" applyBorder="1" applyAlignment="1" applyProtection="1">
      <alignment horizontal="left"/>
      <protection locked="0"/>
    </xf>
    <xf numFmtId="0" fontId="6" fillId="3" borderId="23" xfId="2" applyFont="1" applyFill="1" applyBorder="1" applyAlignment="1" applyProtection="1">
      <alignment horizontal="left"/>
      <protection locked="0"/>
    </xf>
    <xf numFmtId="0" fontId="6" fillId="3" borderId="23" xfId="2" applyFont="1" applyFill="1" applyBorder="1" applyAlignment="1" applyProtection="1">
      <alignment horizontal="left" vertical="center"/>
      <protection locked="0"/>
    </xf>
    <xf numFmtId="0" fontId="6" fillId="3" borderId="21" xfId="2" applyFont="1" applyFill="1" applyBorder="1" applyAlignment="1" applyProtection="1">
      <alignment horizontal="left" vertical="center"/>
      <protection locked="0"/>
    </xf>
    <xf numFmtId="0" fontId="6" fillId="3" borderId="22" xfId="2" applyFont="1" applyFill="1" applyBorder="1" applyAlignment="1" applyProtection="1">
      <alignment horizontal="left" vertical="center"/>
      <protection locked="0"/>
    </xf>
    <xf numFmtId="166" fontId="6" fillId="3" borderId="23" xfId="2" applyNumberFormat="1" applyFont="1" applyFill="1" applyBorder="1" applyAlignment="1" applyProtection="1">
      <alignment horizontal="left"/>
      <protection locked="0"/>
    </xf>
    <xf numFmtId="166" fontId="6" fillId="3" borderId="21" xfId="2" applyNumberFormat="1" applyFont="1" applyFill="1" applyBorder="1" applyAlignment="1" applyProtection="1">
      <alignment horizontal="left"/>
      <protection locked="0"/>
    </xf>
    <xf numFmtId="166" fontId="6" fillId="3" borderId="24" xfId="2" applyNumberFormat="1" applyFont="1" applyFill="1" applyBorder="1" applyAlignment="1" applyProtection="1">
      <alignment horizontal="left"/>
      <protection locked="0"/>
    </xf>
    <xf numFmtId="0" fontId="11" fillId="0" borderId="25" xfId="2" applyFont="1" applyBorder="1" applyAlignment="1" applyProtection="1">
      <alignment horizontal="center" vertical="center"/>
    </xf>
    <xf numFmtId="0" fontId="11" fillId="0" borderId="26" xfId="2" applyFont="1" applyBorder="1" applyAlignment="1" applyProtection="1">
      <alignment horizontal="center" vertical="center"/>
    </xf>
    <xf numFmtId="0" fontId="11" fillId="0" borderId="27" xfId="2" applyFont="1" applyBorder="1" applyAlignment="1" applyProtection="1">
      <alignment horizontal="center" vertical="center"/>
    </xf>
    <xf numFmtId="0" fontId="5" fillId="3" borderId="61" xfId="2" applyNumberFormat="1" applyFont="1" applyFill="1" applyBorder="1" applyAlignment="1" applyProtection="1">
      <alignment horizontal="center" vertical="center"/>
      <protection locked="0"/>
    </xf>
    <xf numFmtId="0" fontId="5" fillId="3" borderId="60" xfId="2" applyNumberFormat="1" applyFont="1" applyFill="1" applyBorder="1" applyAlignment="1" applyProtection="1">
      <alignment horizontal="center" vertical="center"/>
      <protection locked="0"/>
    </xf>
    <xf numFmtId="0" fontId="5" fillId="3" borderId="62" xfId="2" applyNumberFormat="1" applyFont="1" applyFill="1" applyBorder="1" applyAlignment="1" applyProtection="1">
      <alignment horizontal="center" vertical="center"/>
      <protection locked="0"/>
    </xf>
    <xf numFmtId="0" fontId="5" fillId="3" borderId="63" xfId="2" applyNumberFormat="1" applyFont="1" applyFill="1" applyBorder="1" applyAlignment="1" applyProtection="1">
      <alignment horizontal="center" vertical="center"/>
      <protection locked="0"/>
    </xf>
    <xf numFmtId="0" fontId="5" fillId="3" borderId="59" xfId="2" applyNumberFormat="1" applyFont="1" applyFill="1" applyBorder="1" applyAlignment="1" applyProtection="1">
      <alignment horizontal="center" vertical="center"/>
      <protection locked="0"/>
    </xf>
    <xf numFmtId="0" fontId="5" fillId="0" borderId="71" xfId="2" applyNumberFormat="1" applyFont="1" applyFill="1" applyBorder="1" applyAlignment="1" applyProtection="1">
      <alignment horizontal="center" vertical="center"/>
    </xf>
    <xf numFmtId="0" fontId="5" fillId="0" borderId="69" xfId="2" applyNumberFormat="1" applyFont="1" applyFill="1" applyBorder="1" applyAlignment="1" applyProtection="1">
      <alignment horizontal="center" vertical="center"/>
    </xf>
    <xf numFmtId="0" fontId="5" fillId="0" borderId="72" xfId="2" applyNumberFormat="1" applyFont="1" applyFill="1" applyBorder="1" applyAlignment="1" applyProtection="1">
      <alignment horizontal="center" vertical="center"/>
    </xf>
    <xf numFmtId="0" fontId="5" fillId="0" borderId="77" xfId="2" applyNumberFormat="1" applyFont="1" applyFill="1" applyBorder="1" applyAlignment="1" applyProtection="1">
      <alignment horizontal="center" vertical="center"/>
    </xf>
    <xf numFmtId="0" fontId="5" fillId="0" borderId="70" xfId="2" applyNumberFormat="1" applyFont="1" applyFill="1" applyBorder="1" applyAlignment="1" applyProtection="1">
      <alignment horizontal="center" vertical="center"/>
    </xf>
    <xf numFmtId="14" fontId="5" fillId="3" borderId="61" xfId="2" applyNumberFormat="1" applyFont="1" applyFill="1" applyBorder="1" applyAlignment="1" applyProtection="1">
      <alignment horizontal="left" vertical="center"/>
      <protection locked="0"/>
    </xf>
    <xf numFmtId="14" fontId="5" fillId="3" borderId="60" xfId="2" applyNumberFormat="1" applyFont="1" applyFill="1" applyBorder="1" applyAlignment="1" applyProtection="1">
      <alignment horizontal="left" vertical="center"/>
      <protection locked="0"/>
    </xf>
    <xf numFmtId="14" fontId="5" fillId="3" borderId="62" xfId="2" applyNumberFormat="1" applyFont="1" applyFill="1" applyBorder="1" applyAlignment="1" applyProtection="1">
      <alignment horizontal="left" vertical="center"/>
      <protection locked="0"/>
    </xf>
    <xf numFmtId="14" fontId="5" fillId="3" borderId="63" xfId="2" applyNumberFormat="1" applyFont="1" applyFill="1" applyBorder="1" applyAlignment="1" applyProtection="1">
      <alignment horizontal="left" vertical="center"/>
      <protection locked="0"/>
    </xf>
    <xf numFmtId="14" fontId="5" fillId="3" borderId="59" xfId="2" applyNumberFormat="1" applyFont="1" applyFill="1" applyBorder="1" applyAlignment="1" applyProtection="1">
      <alignment horizontal="left" vertical="center"/>
      <protection locked="0"/>
    </xf>
    <xf numFmtId="14" fontId="5" fillId="3" borderId="75" xfId="2" applyNumberFormat="1" applyFont="1" applyFill="1" applyBorder="1" applyAlignment="1" applyProtection="1">
      <alignment horizontal="left" vertical="center"/>
      <protection locked="0"/>
    </xf>
    <xf numFmtId="14" fontId="5" fillId="3" borderId="74" xfId="2" applyNumberFormat="1" applyFont="1" applyFill="1" applyBorder="1" applyAlignment="1" applyProtection="1">
      <alignment horizontal="left" vertical="center"/>
      <protection locked="0"/>
    </xf>
    <xf numFmtId="14" fontId="5" fillId="3" borderId="76" xfId="2" applyNumberFormat="1" applyFont="1" applyFill="1" applyBorder="1" applyAlignment="1" applyProtection="1">
      <alignment horizontal="left" vertical="center"/>
      <protection locked="0"/>
    </xf>
    <xf numFmtId="14" fontId="5" fillId="3" borderId="78" xfId="2" applyNumberFormat="1" applyFont="1" applyFill="1" applyBorder="1" applyAlignment="1" applyProtection="1">
      <alignment horizontal="left" vertical="center"/>
      <protection locked="0"/>
    </xf>
    <xf numFmtId="14" fontId="5" fillId="3" borderId="73" xfId="2" applyNumberFormat="1" applyFont="1" applyFill="1" applyBorder="1" applyAlignment="1" applyProtection="1">
      <alignment horizontal="left" vertical="center"/>
      <protection locked="0"/>
    </xf>
    <xf numFmtId="0" fontId="5" fillId="3" borderId="10" xfId="2" applyNumberFormat="1" applyFont="1" applyFill="1" applyBorder="1" applyAlignment="1" applyProtection="1">
      <alignment horizontal="left" vertical="center"/>
      <protection locked="0"/>
    </xf>
    <xf numFmtId="0" fontId="5" fillId="3" borderId="11" xfId="2" applyNumberFormat="1" applyFont="1" applyFill="1" applyBorder="1" applyAlignment="1" applyProtection="1">
      <alignment horizontal="left" vertical="center"/>
      <protection locked="0"/>
    </xf>
    <xf numFmtId="0" fontId="5" fillId="3" borderId="34" xfId="2" applyNumberFormat="1" applyFont="1" applyFill="1" applyBorder="1" applyAlignment="1" applyProtection="1">
      <alignment horizontal="left" vertical="center"/>
      <protection locked="0"/>
    </xf>
    <xf numFmtId="0" fontId="5" fillId="3" borderId="35" xfId="2" applyNumberFormat="1" applyFont="1" applyFill="1" applyBorder="1" applyAlignment="1" applyProtection="1">
      <alignment horizontal="left" vertical="center"/>
      <protection locked="0"/>
    </xf>
    <xf numFmtId="0" fontId="5" fillId="3" borderId="14" xfId="2" applyNumberFormat="1" applyFont="1" applyFill="1" applyBorder="1" applyAlignment="1" applyProtection="1">
      <alignment horizontal="left" vertical="center"/>
      <protection locked="0"/>
    </xf>
    <xf numFmtId="0" fontId="5" fillId="0" borderId="30" xfId="2" applyNumberFormat="1" applyFont="1" applyFill="1" applyBorder="1" applyAlignment="1" applyProtection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 vertical="center"/>
    </xf>
    <xf numFmtId="0" fontId="5" fillId="0" borderId="33" xfId="2" applyNumberFormat="1" applyFont="1" applyFill="1" applyBorder="1" applyAlignment="1" applyProtection="1">
      <alignment horizontal="center" vertical="center"/>
    </xf>
    <xf numFmtId="0" fontId="5" fillId="4" borderId="36" xfId="2" applyFont="1" applyFill="1" applyBorder="1" applyAlignment="1" applyProtection="1">
      <alignment horizontal="center"/>
    </xf>
    <xf numFmtId="0" fontId="5" fillId="4" borderId="37" xfId="2" applyFont="1" applyFill="1" applyBorder="1" applyAlignment="1" applyProtection="1">
      <alignment horizontal="center"/>
    </xf>
    <xf numFmtId="2" fontId="5" fillId="3" borderId="38" xfId="2" applyNumberFormat="1" applyFont="1" applyFill="1" applyBorder="1" applyAlignment="1" applyProtection="1">
      <alignment horizontal="left" vertical="center"/>
      <protection locked="0"/>
    </xf>
    <xf numFmtId="2" fontId="5" fillId="3" borderId="37" xfId="2" applyNumberFormat="1" applyFont="1" applyFill="1" applyBorder="1" applyAlignment="1" applyProtection="1">
      <alignment horizontal="left" vertical="center"/>
      <protection locked="0"/>
    </xf>
    <xf numFmtId="2" fontId="5" fillId="3" borderId="39" xfId="2" applyNumberFormat="1" applyFont="1" applyFill="1" applyBorder="1" applyAlignment="1" applyProtection="1">
      <alignment horizontal="left" vertical="center"/>
      <protection locked="0"/>
    </xf>
    <xf numFmtId="2" fontId="5" fillId="3" borderId="40" xfId="2" applyNumberFormat="1" applyFont="1" applyFill="1" applyBorder="1" applyAlignment="1" applyProtection="1">
      <alignment horizontal="left" vertical="center"/>
      <protection locked="0"/>
    </xf>
    <xf numFmtId="2" fontId="5" fillId="3" borderId="41" xfId="2" applyNumberFormat="1" applyFont="1" applyFill="1" applyBorder="1" applyAlignment="1" applyProtection="1">
      <alignment horizontal="left" vertical="center"/>
      <protection locked="0"/>
    </xf>
    <xf numFmtId="166" fontId="5" fillId="3" borderId="69" xfId="2" applyNumberFormat="1" applyFont="1" applyFill="1" applyBorder="1" applyAlignment="1" applyProtection="1">
      <alignment horizontal="left" vertical="center"/>
      <protection locked="0"/>
    </xf>
    <xf numFmtId="166" fontId="5" fillId="3" borderId="70" xfId="2" applyNumberFormat="1" applyFont="1" applyFill="1" applyBorder="1" applyAlignment="1" applyProtection="1">
      <alignment horizontal="left" vertical="center"/>
      <protection locked="0"/>
    </xf>
    <xf numFmtId="166" fontId="5" fillId="3" borderId="75" xfId="2" applyNumberFormat="1" applyFont="1" applyFill="1" applyBorder="1" applyAlignment="1" applyProtection="1">
      <alignment horizontal="left" vertical="center"/>
      <protection locked="0"/>
    </xf>
    <xf numFmtId="166" fontId="5" fillId="3" borderId="74" xfId="2" applyNumberFormat="1" applyFont="1" applyFill="1" applyBorder="1" applyAlignment="1" applyProtection="1">
      <alignment horizontal="left" vertical="center"/>
      <protection locked="0"/>
    </xf>
    <xf numFmtId="166" fontId="5" fillId="3" borderId="76" xfId="2" applyNumberFormat="1" applyFont="1" applyFill="1" applyBorder="1" applyAlignment="1" applyProtection="1">
      <alignment horizontal="left" vertical="center"/>
      <protection locked="0"/>
    </xf>
    <xf numFmtId="166" fontId="5" fillId="3" borderId="73" xfId="2" applyNumberFormat="1" applyFont="1" applyFill="1" applyBorder="1" applyAlignment="1" applyProtection="1">
      <alignment horizontal="left" vertical="center"/>
      <protection locked="0"/>
    </xf>
    <xf numFmtId="166" fontId="5" fillId="3" borderId="78" xfId="2" applyNumberFormat="1" applyFont="1" applyFill="1" applyBorder="1" applyAlignment="1" applyProtection="1">
      <alignment horizontal="left" vertical="center"/>
      <protection locked="0"/>
    </xf>
    <xf numFmtId="166" fontId="5" fillId="3" borderId="71" xfId="2" applyNumberFormat="1" applyFont="1" applyFill="1" applyBorder="1" applyAlignment="1" applyProtection="1">
      <alignment horizontal="left" vertical="center"/>
      <protection locked="0"/>
    </xf>
    <xf numFmtId="166" fontId="5" fillId="3" borderId="72" xfId="2" applyNumberFormat="1" applyFont="1" applyFill="1" applyBorder="1" applyAlignment="1" applyProtection="1">
      <alignment horizontal="left" vertical="center"/>
      <protection locked="0"/>
    </xf>
    <xf numFmtId="166" fontId="5" fillId="3" borderId="77" xfId="2" applyNumberFormat="1" applyFont="1" applyFill="1" applyBorder="1" applyAlignment="1" applyProtection="1">
      <alignment horizontal="left" vertical="center"/>
      <protection locked="0"/>
    </xf>
    <xf numFmtId="166" fontId="5" fillId="3" borderId="61" xfId="2" applyNumberFormat="1" applyFont="1" applyFill="1" applyBorder="1" applyAlignment="1" applyProtection="1">
      <alignment horizontal="left" vertical="center"/>
      <protection locked="0"/>
    </xf>
    <xf numFmtId="166" fontId="5" fillId="3" borderId="60" xfId="2" applyNumberFormat="1" applyFont="1" applyFill="1" applyBorder="1" applyAlignment="1" applyProtection="1">
      <alignment horizontal="left" vertical="center"/>
      <protection locked="0"/>
    </xf>
    <xf numFmtId="166" fontId="5" fillId="3" borderId="62" xfId="2" applyNumberFormat="1" applyFont="1" applyFill="1" applyBorder="1" applyAlignment="1" applyProtection="1">
      <alignment horizontal="left" vertical="center"/>
      <protection locked="0"/>
    </xf>
    <xf numFmtId="166" fontId="5" fillId="3" borderId="59" xfId="2" applyNumberFormat="1" applyFont="1" applyFill="1" applyBorder="1" applyAlignment="1" applyProtection="1">
      <alignment horizontal="left" vertical="center"/>
      <protection locked="0"/>
    </xf>
    <xf numFmtId="2" fontId="5" fillId="3" borderId="10" xfId="2" applyNumberFormat="1" applyFont="1" applyFill="1" applyBorder="1" applyAlignment="1" applyProtection="1">
      <alignment horizontal="left" vertical="center"/>
      <protection locked="0"/>
    </xf>
    <xf numFmtId="2" fontId="5" fillId="3" borderId="11" xfId="2" applyNumberFormat="1" applyFont="1" applyFill="1" applyBorder="1" applyAlignment="1" applyProtection="1">
      <alignment horizontal="left" vertical="center"/>
      <protection locked="0"/>
    </xf>
    <xf numFmtId="2" fontId="5" fillId="3" borderId="34" xfId="2" applyNumberFormat="1" applyFont="1" applyFill="1" applyBorder="1" applyAlignment="1" applyProtection="1">
      <alignment horizontal="left" vertical="center"/>
      <protection locked="0"/>
    </xf>
    <xf numFmtId="2" fontId="5" fillId="3" borderId="35" xfId="2" applyNumberFormat="1" applyFont="1" applyFill="1" applyBorder="1" applyAlignment="1" applyProtection="1">
      <alignment horizontal="left" vertical="center"/>
      <protection locked="0"/>
    </xf>
    <xf numFmtId="2" fontId="5" fillId="3" borderId="14" xfId="2" applyNumberFormat="1" applyFont="1" applyFill="1" applyBorder="1" applyAlignment="1" applyProtection="1">
      <alignment horizontal="left" vertical="center"/>
      <protection locked="0"/>
    </xf>
    <xf numFmtId="165" fontId="5" fillId="3" borderId="38" xfId="2" applyNumberFormat="1" applyFont="1" applyFill="1" applyBorder="1" applyAlignment="1" applyProtection="1">
      <alignment horizontal="left" vertical="center"/>
      <protection locked="0"/>
    </xf>
    <xf numFmtId="165" fontId="5" fillId="3" borderId="37" xfId="2" applyNumberFormat="1" applyFont="1" applyFill="1" applyBorder="1" applyAlignment="1" applyProtection="1">
      <alignment horizontal="left" vertical="center"/>
      <protection locked="0"/>
    </xf>
    <xf numFmtId="165" fontId="5" fillId="3" borderId="39" xfId="2" applyNumberFormat="1" applyFont="1" applyFill="1" applyBorder="1" applyAlignment="1" applyProtection="1">
      <alignment horizontal="left" vertical="center"/>
      <protection locked="0"/>
    </xf>
    <xf numFmtId="165" fontId="5" fillId="3" borderId="40" xfId="2" applyNumberFormat="1" applyFont="1" applyFill="1" applyBorder="1" applyAlignment="1" applyProtection="1">
      <alignment horizontal="left" vertical="center"/>
      <protection locked="0"/>
    </xf>
    <xf numFmtId="165" fontId="5" fillId="3" borderId="41" xfId="2" applyNumberFormat="1" applyFont="1" applyFill="1" applyBorder="1" applyAlignment="1" applyProtection="1">
      <alignment horizontal="left" vertical="center"/>
      <protection locked="0"/>
    </xf>
    <xf numFmtId="0" fontId="5" fillId="0" borderId="18" xfId="2" applyFont="1" applyFill="1" applyBorder="1" applyAlignment="1" applyProtection="1">
      <alignment horizontal="center" vertical="center"/>
    </xf>
    <xf numFmtId="0" fontId="5" fillId="0" borderId="16" xfId="2" applyFont="1" applyFill="1" applyBorder="1" applyAlignment="1" applyProtection="1">
      <alignment horizontal="center" vertical="center"/>
    </xf>
    <xf numFmtId="0" fontId="5" fillId="0" borderId="28" xfId="2" applyFont="1" applyFill="1" applyBorder="1" applyAlignment="1" applyProtection="1">
      <alignment horizontal="center" vertical="center"/>
    </xf>
    <xf numFmtId="0" fontId="5" fillId="0" borderId="0" xfId="2" applyFont="1" applyFill="1" applyBorder="1" applyAlignment="1" applyProtection="1">
      <alignment horizontal="center" vertical="center"/>
    </xf>
    <xf numFmtId="0" fontId="5" fillId="0" borderId="13" xfId="2" applyFont="1" applyFill="1" applyBorder="1" applyAlignment="1" applyProtection="1">
      <alignment horizontal="center" vertical="center"/>
    </xf>
    <xf numFmtId="0" fontId="5" fillId="0" borderId="11" xfId="2" applyFont="1" applyFill="1" applyBorder="1" applyAlignment="1" applyProtection="1">
      <alignment horizontal="center" vertical="center"/>
    </xf>
    <xf numFmtId="0" fontId="5" fillId="0" borderId="36" xfId="2" applyFont="1" applyBorder="1" applyAlignment="1" applyProtection="1">
      <alignment horizontal="center"/>
    </xf>
    <xf numFmtId="0" fontId="5" fillId="0" borderId="37" xfId="2" applyFont="1" applyBorder="1" applyAlignment="1" applyProtection="1">
      <alignment horizontal="center"/>
    </xf>
    <xf numFmtId="165" fontId="5" fillId="3" borderId="44" xfId="2" applyNumberFormat="1" applyFont="1" applyFill="1" applyBorder="1" applyAlignment="1" applyProtection="1">
      <alignment horizontal="left" vertical="center"/>
      <protection locked="0"/>
    </xf>
    <xf numFmtId="165" fontId="5" fillId="3" borderId="45" xfId="2" applyNumberFormat="1" applyFont="1" applyFill="1" applyBorder="1" applyAlignment="1" applyProtection="1">
      <alignment horizontal="left" vertical="center"/>
      <protection locked="0"/>
    </xf>
    <xf numFmtId="165" fontId="5" fillId="3" borderId="46" xfId="2" applyNumberFormat="1" applyFont="1" applyFill="1" applyBorder="1" applyAlignment="1" applyProtection="1">
      <alignment horizontal="left" vertical="center"/>
      <protection locked="0"/>
    </xf>
    <xf numFmtId="165" fontId="5" fillId="3" borderId="47" xfId="2" applyNumberFormat="1" applyFont="1" applyFill="1" applyBorder="1" applyAlignment="1" applyProtection="1">
      <alignment horizontal="left" vertical="center"/>
      <protection locked="0"/>
    </xf>
    <xf numFmtId="165" fontId="5" fillId="3" borderId="48" xfId="2" applyNumberFormat="1" applyFont="1" applyFill="1" applyBorder="1" applyAlignment="1" applyProtection="1">
      <alignment horizontal="left" vertical="center"/>
      <protection locked="0"/>
    </xf>
    <xf numFmtId="2" fontId="5" fillId="0" borderId="0" xfId="2" applyNumberFormat="1" applyFont="1" applyFill="1" applyBorder="1" applyAlignment="1" applyProtection="1">
      <alignment horizontal="left" vertical="center"/>
    </xf>
    <xf numFmtId="0" fontId="5" fillId="4" borderId="18" xfId="2" applyFont="1" applyFill="1" applyBorder="1" applyAlignment="1" applyProtection="1">
      <alignment horizontal="center" vertical="center"/>
    </xf>
    <xf numFmtId="0" fontId="5" fillId="4" borderId="16" xfId="2" applyFont="1" applyFill="1" applyBorder="1" applyAlignment="1" applyProtection="1">
      <alignment horizontal="center" vertical="center"/>
    </xf>
    <xf numFmtId="0" fontId="5" fillId="4" borderId="28" xfId="2" applyFont="1" applyFill="1" applyBorder="1" applyAlignment="1" applyProtection="1">
      <alignment horizontal="center" vertical="center"/>
    </xf>
    <xf numFmtId="0" fontId="5" fillId="4" borderId="0" xfId="2" applyFont="1" applyFill="1" applyBorder="1" applyAlignment="1" applyProtection="1">
      <alignment horizontal="center" vertical="center"/>
    </xf>
    <xf numFmtId="0" fontId="5" fillId="4" borderId="13" xfId="2" applyFont="1" applyFill="1" applyBorder="1" applyAlignment="1" applyProtection="1">
      <alignment horizontal="center" vertical="center"/>
    </xf>
    <xf numFmtId="0" fontId="5" fillId="4" borderId="11" xfId="2" applyFont="1" applyFill="1" applyBorder="1" applyAlignment="1" applyProtection="1">
      <alignment horizontal="center" vertical="center"/>
    </xf>
    <xf numFmtId="166" fontId="5" fillId="3" borderId="66" xfId="2" applyNumberFormat="1" applyFont="1" applyFill="1" applyBorder="1" applyAlignment="1" applyProtection="1">
      <alignment horizontal="left" vertical="center"/>
      <protection locked="0"/>
    </xf>
    <xf numFmtId="166" fontId="5" fillId="3" borderId="64" xfId="2" applyNumberFormat="1" applyFont="1" applyFill="1" applyBorder="1" applyAlignment="1" applyProtection="1">
      <alignment horizontal="left" vertical="center"/>
      <protection locked="0"/>
    </xf>
    <xf numFmtId="166" fontId="5" fillId="3" borderId="67" xfId="2" applyNumberFormat="1" applyFont="1" applyFill="1" applyBorder="1" applyAlignment="1" applyProtection="1">
      <alignment horizontal="left" vertical="center"/>
      <protection locked="0"/>
    </xf>
    <xf numFmtId="166" fontId="5" fillId="3" borderId="68" xfId="2" applyNumberFormat="1" applyFont="1" applyFill="1" applyBorder="1" applyAlignment="1" applyProtection="1">
      <alignment horizontal="left" vertical="center"/>
      <protection locked="0"/>
    </xf>
    <xf numFmtId="166" fontId="5" fillId="3" borderId="65" xfId="2" applyNumberFormat="1" applyFont="1" applyFill="1" applyBorder="1" applyAlignment="1" applyProtection="1">
      <alignment horizontal="left" vertical="center"/>
      <protection locked="0"/>
    </xf>
    <xf numFmtId="166" fontId="5" fillId="3" borderId="63" xfId="2" applyNumberFormat="1" applyFont="1" applyFill="1" applyBorder="1" applyAlignment="1" applyProtection="1">
      <alignment horizontal="left" vertical="center"/>
      <protection locked="0"/>
    </xf>
    <xf numFmtId="166" fontId="5" fillId="3" borderId="10" xfId="2" applyNumberFormat="1" applyFont="1" applyFill="1" applyBorder="1" applyAlignment="1" applyProtection="1">
      <alignment horizontal="left" vertical="center"/>
      <protection locked="0"/>
    </xf>
    <xf numFmtId="166" fontId="5" fillId="3" borderId="11" xfId="2" applyNumberFormat="1" applyFont="1" applyFill="1" applyBorder="1" applyAlignment="1" applyProtection="1">
      <alignment horizontal="left" vertical="center"/>
      <protection locked="0"/>
    </xf>
    <xf numFmtId="166" fontId="5" fillId="3" borderId="34" xfId="2" applyNumberFormat="1" applyFont="1" applyFill="1" applyBorder="1" applyAlignment="1" applyProtection="1">
      <alignment horizontal="left" vertical="center"/>
      <protection locked="0"/>
    </xf>
    <xf numFmtId="166" fontId="5" fillId="3" borderId="35" xfId="2" applyNumberFormat="1" applyFont="1" applyFill="1" applyBorder="1" applyAlignment="1" applyProtection="1">
      <alignment horizontal="left" vertical="center"/>
      <protection locked="0"/>
    </xf>
    <xf numFmtId="166" fontId="5" fillId="3" borderId="14" xfId="2" applyNumberFormat="1" applyFont="1" applyFill="1" applyBorder="1" applyAlignment="1" applyProtection="1">
      <alignment horizontal="left" vertical="center"/>
      <protection locked="0"/>
    </xf>
    <xf numFmtId="0" fontId="5" fillId="0" borderId="25" xfId="2" applyFont="1" applyFill="1" applyBorder="1" applyAlignment="1" applyProtection="1">
      <alignment horizontal="center" vertical="center"/>
    </xf>
    <xf numFmtId="0" fontId="5" fillId="0" borderId="26" xfId="2" applyFont="1" applyFill="1" applyBorder="1" applyAlignment="1" applyProtection="1">
      <alignment horizontal="center" vertical="center"/>
    </xf>
    <xf numFmtId="0" fontId="14" fillId="0" borderId="26" xfId="2" applyFont="1" applyFill="1" applyBorder="1" applyAlignment="1" applyProtection="1">
      <alignment horizontal="center" vertical="center"/>
    </xf>
    <xf numFmtId="0" fontId="5" fillId="0" borderId="43" xfId="2" applyFont="1" applyFill="1" applyBorder="1" applyAlignment="1" applyProtection="1">
      <alignment horizontal="center" vertical="center"/>
    </xf>
    <xf numFmtId="0" fontId="5" fillId="0" borderId="42" xfId="2" applyFont="1" applyFill="1" applyBorder="1" applyAlignment="1" applyProtection="1">
      <alignment horizontal="center" vertical="center"/>
    </xf>
    <xf numFmtId="0" fontId="5" fillId="0" borderId="33" xfId="2" applyFont="1" applyFill="1" applyBorder="1" applyAlignment="1" applyProtection="1">
      <alignment horizontal="center" vertical="center"/>
    </xf>
    <xf numFmtId="0" fontId="5" fillId="0" borderId="52" xfId="2" applyFont="1" applyFill="1" applyBorder="1" applyAlignment="1" applyProtection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1" fontId="5" fillId="0" borderId="51" xfId="2" applyNumberFormat="1" applyFont="1" applyFill="1" applyBorder="1" applyAlignment="1" applyProtection="1">
      <alignment horizontal="center" vertical="center" wrapText="1"/>
    </xf>
    <xf numFmtId="1" fontId="5" fillId="0" borderId="52" xfId="2" applyNumberFormat="1" applyFont="1" applyFill="1" applyBorder="1" applyAlignment="1" applyProtection="1">
      <alignment horizontal="center" vertical="center" wrapText="1"/>
    </xf>
    <xf numFmtId="1" fontId="5" fillId="0" borderId="53" xfId="2" applyNumberFormat="1" applyFont="1" applyFill="1" applyBorder="1" applyAlignment="1" applyProtection="1">
      <alignment horizontal="center" vertical="center" wrapText="1"/>
    </xf>
    <xf numFmtId="1" fontId="5" fillId="0" borderId="55" xfId="2" applyNumberFormat="1" applyFont="1" applyFill="1" applyBorder="1" applyAlignment="1" applyProtection="1">
      <alignment horizontal="center" vertical="center" wrapText="1"/>
    </xf>
    <xf numFmtId="0" fontId="5" fillId="0" borderId="15" xfId="2" applyFont="1" applyFill="1" applyBorder="1" applyAlignment="1" applyProtection="1">
      <alignment horizontal="center" vertical="center"/>
    </xf>
    <xf numFmtId="0" fontId="5" fillId="0" borderId="19" xfId="2" applyFont="1" applyFill="1" applyBorder="1" applyAlignment="1" applyProtection="1">
      <alignment horizontal="center" vertical="center"/>
    </xf>
    <xf numFmtId="0" fontId="5" fillId="0" borderId="55" xfId="2" applyFont="1" applyFill="1" applyBorder="1" applyAlignment="1" applyProtection="1">
      <alignment horizontal="center" vertical="center"/>
    </xf>
    <xf numFmtId="2" fontId="5" fillId="4" borderId="10" xfId="2" applyNumberFormat="1" applyFont="1" applyFill="1" applyBorder="1" applyAlignment="1" applyProtection="1">
      <alignment horizontal="center" vertical="center" wrapText="1"/>
    </xf>
    <xf numFmtId="2" fontId="5" fillId="4" borderId="11" xfId="2" applyNumberFormat="1" applyFont="1" applyFill="1" applyBorder="1" applyAlignment="1" applyProtection="1">
      <alignment horizontal="center" vertical="center" wrapText="1"/>
    </xf>
    <xf numFmtId="2" fontId="5" fillId="4" borderId="34" xfId="2" applyNumberFormat="1" applyFont="1" applyFill="1" applyBorder="1" applyAlignment="1" applyProtection="1">
      <alignment horizontal="center" vertical="center" wrapText="1"/>
    </xf>
    <xf numFmtId="2" fontId="5" fillId="4" borderId="79" xfId="2" applyNumberFormat="1" applyFont="1" applyFill="1" applyBorder="1" applyAlignment="1" applyProtection="1">
      <alignment horizontal="center" vertical="center" wrapText="1"/>
    </xf>
    <xf numFmtId="2" fontId="5" fillId="4" borderId="56" xfId="2" applyNumberFormat="1" applyFont="1" applyFill="1" applyBorder="1" applyAlignment="1" applyProtection="1">
      <alignment horizontal="center" vertical="center" wrapText="1"/>
    </xf>
    <xf numFmtId="2" fontId="5" fillId="4" borderId="57" xfId="2" applyNumberFormat="1" applyFont="1" applyFill="1" applyBorder="1" applyAlignment="1" applyProtection="1">
      <alignment horizontal="center" vertical="center" wrapText="1"/>
    </xf>
    <xf numFmtId="165" fontId="5" fillId="4" borderId="11" xfId="2" applyNumberFormat="1" applyFont="1" applyFill="1" applyBorder="1" applyAlignment="1" applyProtection="1">
      <alignment horizontal="center" vertical="center" wrapText="1"/>
    </xf>
    <xf numFmtId="165" fontId="5" fillId="4" borderId="14" xfId="2" applyNumberFormat="1" applyFont="1" applyFill="1" applyBorder="1" applyAlignment="1" applyProtection="1">
      <alignment horizontal="center" vertical="center" wrapText="1"/>
    </xf>
    <xf numFmtId="0" fontId="5" fillId="0" borderId="30" xfId="2" applyFont="1" applyFill="1" applyBorder="1" applyAlignment="1" applyProtection="1">
      <alignment horizontal="center" vertical="center"/>
    </xf>
    <xf numFmtId="1" fontId="5" fillId="0" borderId="15" xfId="2" applyNumberFormat="1" applyFont="1" applyFill="1" applyBorder="1" applyAlignment="1" applyProtection="1">
      <alignment horizontal="center" vertical="center" wrapText="1"/>
    </xf>
    <xf numFmtId="1" fontId="5" fillId="0" borderId="16" xfId="2" applyNumberFormat="1" applyFont="1" applyFill="1" applyBorder="1" applyAlignment="1" applyProtection="1">
      <alignment horizontal="center" vertical="center" wrapText="1"/>
    </xf>
    <xf numFmtId="1" fontId="5" fillId="0" borderId="42" xfId="2" applyNumberFormat="1" applyFont="1" applyFill="1" applyBorder="1" applyAlignment="1" applyProtection="1">
      <alignment horizontal="center" vertical="center" wrapText="1"/>
    </xf>
    <xf numFmtId="1" fontId="5" fillId="0" borderId="43" xfId="2" applyNumberFormat="1" applyFont="1" applyFill="1" applyBorder="1" applyAlignment="1" applyProtection="1">
      <alignment horizontal="center" vertical="center" wrapText="1"/>
    </xf>
    <xf numFmtId="165" fontId="5" fillId="0" borderId="0" xfId="2" applyNumberFormat="1" applyFont="1" applyFill="1" applyBorder="1" applyAlignment="1" applyProtection="1">
      <alignment horizontal="center" vertical="center" wrapText="1"/>
    </xf>
    <xf numFmtId="165" fontId="5" fillId="0" borderId="33" xfId="2" applyNumberFormat="1" applyFont="1" applyFill="1" applyBorder="1" applyAlignment="1" applyProtection="1">
      <alignment horizontal="center" vertical="center" wrapText="1"/>
    </xf>
    <xf numFmtId="1" fontId="5" fillId="4" borderId="30" xfId="2" applyNumberFormat="1" applyFont="1" applyFill="1" applyBorder="1" applyAlignment="1" applyProtection="1">
      <alignment horizontal="center" vertical="center" wrapText="1"/>
    </xf>
    <xf numFmtId="1" fontId="5" fillId="4" borderId="0" xfId="2" applyNumberFormat="1" applyFont="1" applyFill="1" applyBorder="1" applyAlignment="1" applyProtection="1">
      <alignment horizontal="center" vertical="center" wrapText="1"/>
    </xf>
    <xf numFmtId="1" fontId="5" fillId="4" borderId="31" xfId="2" applyNumberFormat="1" applyFont="1" applyFill="1" applyBorder="1" applyAlignment="1" applyProtection="1">
      <alignment horizontal="center" vertical="center" wrapText="1"/>
    </xf>
    <xf numFmtId="1" fontId="5" fillId="4" borderId="32" xfId="2" applyNumberFormat="1" applyFont="1" applyFill="1" applyBorder="1" applyAlignment="1" applyProtection="1">
      <alignment horizontal="center" vertical="center" wrapText="1"/>
    </xf>
    <xf numFmtId="165" fontId="5" fillId="4" borderId="0" xfId="2" applyNumberFormat="1" applyFont="1" applyFill="1" applyBorder="1" applyAlignment="1" applyProtection="1">
      <alignment horizontal="center" vertical="center" wrapText="1"/>
    </xf>
    <xf numFmtId="165" fontId="5" fillId="4" borderId="33" xfId="2" applyNumberFormat="1" applyFont="1" applyFill="1" applyBorder="1" applyAlignment="1" applyProtection="1">
      <alignment horizontal="center" vertical="center" wrapText="1"/>
    </xf>
    <xf numFmtId="1" fontId="5" fillId="0" borderId="30" xfId="2" applyNumberFormat="1" applyFont="1" applyFill="1" applyBorder="1" applyAlignment="1" applyProtection="1">
      <alignment horizontal="center" vertical="center" wrapText="1"/>
    </xf>
    <xf numFmtId="1" fontId="5" fillId="0" borderId="0" xfId="2" applyNumberFormat="1" applyFont="1" applyFill="1" applyBorder="1" applyAlignment="1" applyProtection="1">
      <alignment horizontal="center" vertical="center" wrapText="1"/>
    </xf>
    <xf numFmtId="1" fontId="5" fillId="0" borderId="31" xfId="2" applyNumberFormat="1" applyFont="1" applyFill="1" applyBorder="1" applyAlignment="1" applyProtection="1">
      <alignment horizontal="center" vertical="center" wrapText="1"/>
    </xf>
    <xf numFmtId="1" fontId="5" fillId="0" borderId="32" xfId="2" applyNumberFormat="1" applyFont="1" applyFill="1" applyBorder="1" applyAlignment="1" applyProtection="1">
      <alignment horizontal="center" vertical="center" wrapText="1"/>
    </xf>
    <xf numFmtId="166" fontId="5" fillId="0" borderId="30" xfId="2" applyNumberFormat="1" applyFont="1" applyFill="1" applyBorder="1" applyAlignment="1" applyProtection="1">
      <alignment horizontal="center" vertical="center" wrapText="1"/>
    </xf>
    <xf numFmtId="166" fontId="5" fillId="0" borderId="0" xfId="2" applyNumberFormat="1" applyFont="1" applyFill="1" applyBorder="1" applyAlignment="1" applyProtection="1">
      <alignment horizontal="center" vertical="center" wrapText="1"/>
    </xf>
    <xf numFmtId="166" fontId="5" fillId="0" borderId="31" xfId="2" applyNumberFormat="1" applyFont="1" applyFill="1" applyBorder="1" applyAlignment="1" applyProtection="1">
      <alignment horizontal="center" vertical="center" wrapText="1"/>
    </xf>
    <xf numFmtId="166" fontId="5" fillId="0" borderId="32" xfId="2" applyNumberFormat="1" applyFont="1" applyFill="1" applyBorder="1" applyAlignment="1" applyProtection="1">
      <alignment horizontal="center" vertical="center" wrapText="1"/>
    </xf>
    <xf numFmtId="166" fontId="5" fillId="4" borderId="30" xfId="2" applyNumberFormat="1" applyFont="1" applyFill="1" applyBorder="1" applyAlignment="1" applyProtection="1">
      <alignment horizontal="center" vertical="center" wrapText="1"/>
    </xf>
    <xf numFmtId="166" fontId="5" fillId="4" borderId="0" xfId="2" applyNumberFormat="1" applyFont="1" applyFill="1" applyBorder="1" applyAlignment="1" applyProtection="1">
      <alignment horizontal="center" vertical="center" wrapText="1"/>
    </xf>
    <xf numFmtId="166" fontId="5" fillId="4" borderId="31" xfId="2" applyNumberFormat="1" applyFont="1" applyFill="1" applyBorder="1" applyAlignment="1" applyProtection="1">
      <alignment horizontal="center" vertical="center" wrapText="1"/>
    </xf>
    <xf numFmtId="166" fontId="5" fillId="4" borderId="32" xfId="2" applyNumberFormat="1" applyFont="1" applyFill="1" applyBorder="1" applyAlignment="1" applyProtection="1">
      <alignment horizontal="center" vertical="center" wrapText="1"/>
    </xf>
    <xf numFmtId="2" fontId="5" fillId="0" borderId="10" xfId="2" applyNumberFormat="1" applyFont="1" applyFill="1" applyBorder="1" applyAlignment="1" applyProtection="1">
      <alignment horizontal="center" vertical="center" wrapText="1"/>
    </xf>
    <xf numFmtId="2" fontId="5" fillId="0" borderId="11" xfId="2" applyNumberFormat="1" applyFont="1" applyFill="1" applyBorder="1" applyAlignment="1" applyProtection="1">
      <alignment horizontal="center" vertical="center" wrapText="1"/>
    </xf>
    <xf numFmtId="2" fontId="5" fillId="0" borderId="34" xfId="2" applyNumberFormat="1" applyFont="1" applyFill="1" applyBorder="1" applyAlignment="1" applyProtection="1">
      <alignment horizontal="center" vertical="center" wrapText="1"/>
    </xf>
    <xf numFmtId="2" fontId="5" fillId="0" borderId="35" xfId="2" applyNumberFormat="1" applyFont="1" applyFill="1" applyBorder="1" applyAlignment="1" applyProtection="1">
      <alignment horizontal="center" vertical="center" wrapText="1"/>
    </xf>
    <xf numFmtId="165" fontId="5" fillId="0" borderId="11" xfId="2" applyNumberFormat="1" applyFont="1" applyFill="1" applyBorder="1" applyAlignment="1" applyProtection="1">
      <alignment horizontal="center" vertical="center" wrapText="1"/>
    </xf>
    <xf numFmtId="165" fontId="5" fillId="0" borderId="14" xfId="2" applyNumberFormat="1" applyFont="1" applyFill="1" applyBorder="1" applyAlignment="1" applyProtection="1">
      <alignment horizontal="center" vertical="center" wrapText="1"/>
    </xf>
    <xf numFmtId="1" fontId="5" fillId="0" borderId="10" xfId="2" applyNumberFormat="1" applyFont="1" applyFill="1" applyBorder="1" applyAlignment="1" applyProtection="1">
      <alignment horizontal="center" vertical="center" wrapText="1"/>
    </xf>
    <xf numFmtId="1" fontId="5" fillId="0" borderId="11" xfId="2" applyNumberFormat="1" applyFont="1" applyFill="1" applyBorder="1" applyAlignment="1" applyProtection="1">
      <alignment horizontal="center" vertical="center" wrapText="1"/>
    </xf>
    <xf numFmtId="1" fontId="5" fillId="0" borderId="34" xfId="2" applyNumberFormat="1" applyFont="1" applyFill="1" applyBorder="1" applyAlignment="1" applyProtection="1">
      <alignment horizontal="center" vertical="center" wrapText="1"/>
    </xf>
    <xf numFmtId="1" fontId="5" fillId="0" borderId="35" xfId="2" applyNumberFormat="1" applyFont="1" applyFill="1" applyBorder="1" applyAlignment="1" applyProtection="1">
      <alignment horizontal="center" vertical="center" wrapText="1"/>
    </xf>
    <xf numFmtId="165" fontId="5" fillId="4" borderId="38" xfId="2" applyNumberFormat="1" applyFont="1" applyFill="1" applyBorder="1" applyAlignment="1" applyProtection="1">
      <alignment horizontal="center" vertical="center" wrapText="1"/>
    </xf>
    <xf numFmtId="165" fontId="5" fillId="4" borderId="37" xfId="2" applyNumberFormat="1" applyFont="1" applyFill="1" applyBorder="1" applyAlignment="1" applyProtection="1">
      <alignment horizontal="center" vertical="center" wrapText="1"/>
    </xf>
    <xf numFmtId="165" fontId="5" fillId="4" borderId="39" xfId="2" applyNumberFormat="1" applyFont="1" applyFill="1" applyBorder="1" applyAlignment="1" applyProtection="1">
      <alignment horizontal="center" vertical="center" wrapText="1"/>
    </xf>
    <xf numFmtId="165" fontId="5" fillId="4" borderId="41" xfId="2" applyNumberFormat="1" applyFont="1" applyFill="1" applyBorder="1" applyAlignment="1" applyProtection="1">
      <alignment horizontal="center" vertical="center" wrapText="1"/>
    </xf>
    <xf numFmtId="165" fontId="5" fillId="0" borderId="44" xfId="2" applyNumberFormat="1" applyFont="1" applyFill="1" applyBorder="1" applyAlignment="1" applyProtection="1">
      <alignment horizontal="center" vertical="center" wrapText="1"/>
    </xf>
    <xf numFmtId="165" fontId="5" fillId="0" borderId="45" xfId="2" applyNumberFormat="1" applyFont="1" applyFill="1" applyBorder="1" applyAlignment="1" applyProtection="1">
      <alignment horizontal="center" vertical="center" wrapText="1"/>
    </xf>
    <xf numFmtId="165" fontId="5" fillId="0" borderId="46" xfId="2" applyNumberFormat="1" applyFont="1" applyFill="1" applyBorder="1" applyAlignment="1" applyProtection="1">
      <alignment horizontal="center" vertical="center" wrapText="1"/>
    </xf>
    <xf numFmtId="165" fontId="5" fillId="0" borderId="48" xfId="2" applyNumberFormat="1" applyFont="1" applyFill="1" applyBorder="1" applyAlignment="1" applyProtection="1">
      <alignment horizontal="center" vertical="center" wrapText="1"/>
    </xf>
    <xf numFmtId="165" fontId="5" fillId="0" borderId="21" xfId="2" applyNumberFormat="1" applyFont="1" applyFill="1" applyBorder="1" applyAlignment="1" applyProtection="1">
      <alignment horizontal="center" vertical="center" wrapText="1"/>
    </xf>
    <xf numFmtId="165" fontId="5" fillId="0" borderId="24" xfId="2" applyNumberFormat="1" applyFont="1" applyFill="1" applyBorder="1" applyAlignment="1" applyProtection="1">
      <alignment horizontal="center" vertical="center" wrapText="1"/>
    </xf>
    <xf numFmtId="1" fontId="5" fillId="0" borderId="58" xfId="2" applyNumberFormat="1" applyFont="1" applyFill="1" applyBorder="1" applyAlignment="1" applyProtection="1">
      <alignment horizontal="center" vertical="center" wrapText="1"/>
    </xf>
    <xf numFmtId="0" fontId="5" fillId="0" borderId="58" xfId="2" applyFont="1" applyFill="1" applyBorder="1" applyAlignment="1" applyProtection="1">
      <alignment horizontal="center" vertical="center" wrapText="1"/>
    </xf>
    <xf numFmtId="166" fontId="5" fillId="4" borderId="4" xfId="2" applyNumberFormat="1" applyFont="1" applyFill="1" applyBorder="1" applyAlignment="1" applyProtection="1">
      <alignment horizontal="center" vertical="center" wrapText="1"/>
    </xf>
    <xf numFmtId="166" fontId="5" fillId="4" borderId="5" xfId="2" applyNumberFormat="1" applyFont="1" applyFill="1" applyBorder="1" applyAlignment="1" applyProtection="1">
      <alignment horizontal="center" vertical="center" wrapText="1"/>
    </xf>
    <xf numFmtId="166" fontId="5" fillId="4" borderId="49" xfId="2" applyNumberFormat="1" applyFont="1" applyFill="1" applyBorder="1" applyAlignment="1" applyProtection="1">
      <alignment horizontal="center" vertical="center" wrapText="1"/>
    </xf>
    <xf numFmtId="166" fontId="5" fillId="4" borderId="50" xfId="2" applyNumberFormat="1" applyFont="1" applyFill="1" applyBorder="1" applyAlignment="1" applyProtection="1">
      <alignment horizontal="center" vertical="center" wrapText="1"/>
    </xf>
    <xf numFmtId="165" fontId="5" fillId="4" borderId="5" xfId="2" applyNumberFormat="1" applyFont="1" applyFill="1" applyBorder="1" applyAlignment="1" applyProtection="1">
      <alignment horizontal="center" vertical="center" wrapText="1"/>
    </xf>
    <xf numFmtId="165" fontId="5" fillId="4" borderId="8" xfId="2" applyNumberFormat="1" applyFont="1" applyFill="1" applyBorder="1" applyAlignment="1" applyProtection="1">
      <alignment horizontal="center" vertical="center" wrapText="1"/>
    </xf>
    <xf numFmtId="1" fontId="5" fillId="4" borderId="4" xfId="2" applyNumberFormat="1" applyFont="1" applyFill="1" applyBorder="1" applyAlignment="1" applyProtection="1">
      <alignment horizontal="center" vertical="center" wrapText="1"/>
    </xf>
    <xf numFmtId="1" fontId="5" fillId="4" borderId="5" xfId="2" applyNumberFormat="1" applyFont="1" applyFill="1" applyBorder="1" applyAlignment="1" applyProtection="1">
      <alignment horizontal="center" vertical="center" wrapText="1"/>
    </xf>
    <xf numFmtId="1" fontId="5" fillId="4" borderId="49" xfId="2" applyNumberFormat="1" applyFont="1" applyFill="1" applyBorder="1" applyAlignment="1" applyProtection="1">
      <alignment horizontal="center" vertical="center" wrapText="1"/>
    </xf>
    <xf numFmtId="1" fontId="5" fillId="4" borderId="50" xfId="2" applyNumberFormat="1" applyFont="1" applyFill="1" applyBorder="1" applyAlignment="1" applyProtection="1">
      <alignment horizontal="center" vertical="center" wrapText="1"/>
    </xf>
    <xf numFmtId="166" fontId="5" fillId="0" borderId="10" xfId="2" applyNumberFormat="1" applyFont="1" applyFill="1" applyBorder="1" applyAlignment="1" applyProtection="1">
      <alignment horizontal="center" vertical="center" wrapText="1"/>
    </xf>
    <xf numFmtId="166" fontId="5" fillId="0" borderId="11" xfId="2" applyNumberFormat="1" applyFont="1" applyFill="1" applyBorder="1" applyAlignment="1" applyProtection="1">
      <alignment horizontal="center" vertical="center" wrapText="1"/>
    </xf>
    <xf numFmtId="166" fontId="5" fillId="0" borderId="34" xfId="2" applyNumberFormat="1" applyFont="1" applyFill="1" applyBorder="1" applyAlignment="1" applyProtection="1">
      <alignment horizontal="center" vertical="center" wrapText="1"/>
    </xf>
    <xf numFmtId="166" fontId="5" fillId="0" borderId="35" xfId="2" applyNumberFormat="1" applyFont="1" applyFill="1" applyBorder="1" applyAlignment="1" applyProtection="1">
      <alignment horizontal="center" vertical="center" wrapText="1"/>
    </xf>
    <xf numFmtId="0" fontId="5" fillId="0" borderId="0" xfId="2" applyFont="1" applyFill="1" applyBorder="1" applyAlignment="1" applyProtection="1">
      <alignment horizontal="center"/>
    </xf>
    <xf numFmtId="0" fontId="5" fillId="0" borderId="0" xfId="2" applyFont="1" applyFill="1" applyBorder="1" applyAlignment="1" applyProtection="1">
      <alignment horizontal="left"/>
    </xf>
    <xf numFmtId="0" fontId="6" fillId="0" borderId="0" xfId="2" applyFont="1" applyFill="1" applyBorder="1" applyAlignment="1" applyProtection="1">
      <alignment horizontal="center" vertical="center" wrapText="1"/>
    </xf>
    <xf numFmtId="165" fontId="5" fillId="4" borderId="44" xfId="2" applyNumberFormat="1" applyFont="1" applyFill="1" applyBorder="1" applyAlignment="1" applyProtection="1">
      <alignment horizontal="center" vertical="center" wrapText="1"/>
    </xf>
    <xf numFmtId="165" fontId="5" fillId="4" borderId="45" xfId="2" applyNumberFormat="1" applyFont="1" applyFill="1" applyBorder="1" applyAlignment="1" applyProtection="1">
      <alignment horizontal="center" vertical="center" wrapText="1"/>
    </xf>
    <xf numFmtId="165" fontId="5" fillId="4" borderId="46" xfId="2" applyNumberFormat="1" applyFont="1" applyFill="1" applyBorder="1" applyAlignment="1" applyProtection="1">
      <alignment horizontal="center" vertical="center" wrapText="1"/>
    </xf>
    <xf numFmtId="165" fontId="5" fillId="4" borderId="48" xfId="2" applyNumberFormat="1" applyFont="1" applyFill="1" applyBorder="1" applyAlignment="1" applyProtection="1">
      <alignment horizontal="center" vertical="center" wrapText="1"/>
    </xf>
    <xf numFmtId="165" fontId="5" fillId="4" borderId="21" xfId="2" applyNumberFormat="1" applyFont="1" applyFill="1" applyBorder="1" applyAlignment="1" applyProtection="1">
      <alignment horizontal="center" vertical="center" wrapText="1"/>
    </xf>
    <xf numFmtId="165" fontId="5" fillId="4" borderId="24" xfId="2" applyNumberFormat="1" applyFont="1" applyFill="1" applyBorder="1" applyAlignment="1" applyProtection="1">
      <alignment horizontal="center" vertical="center" wrapText="1"/>
    </xf>
    <xf numFmtId="0" fontId="6" fillId="0" borderId="0" xfId="2" applyFont="1" applyFill="1" applyBorder="1" applyAlignment="1" applyProtection="1">
      <alignment horizontal="center" vertical="center"/>
    </xf>
    <xf numFmtId="0" fontId="6" fillId="0" borderId="0" xfId="2" quotePrefix="1" applyFont="1" applyFill="1" applyBorder="1" applyAlignment="1" applyProtection="1">
      <alignment horizontal="center" vertical="center"/>
    </xf>
    <xf numFmtId="16" fontId="6" fillId="0" borderId="0" xfId="2" quotePrefix="1" applyNumberFormat="1" applyFont="1" applyFill="1" applyBorder="1" applyAlignment="1" applyProtection="1">
      <alignment horizontal="center" vertical="center"/>
    </xf>
    <xf numFmtId="12" fontId="6" fillId="0" borderId="0" xfId="2" applyNumberFormat="1" applyFont="1" applyFill="1" applyBorder="1" applyAlignment="1" applyProtection="1">
      <alignment horizontal="center" vertical="center"/>
    </xf>
    <xf numFmtId="0" fontId="5" fillId="0" borderId="0" xfId="2" quotePrefix="1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left" vertical="center" indent="1"/>
    </xf>
  </cellXfs>
  <cellStyles count="17">
    <cellStyle name="Currency 2" xfId="4" xr:uid="{00000000-0005-0000-0000-000000000000}"/>
    <cellStyle name="Linked Cell" xfId="1" builtinId="24"/>
    <cellStyle name="Normal" xfId="0" builtinId="0"/>
    <cellStyle name="Normal 2" xfId="2" xr:uid="{00000000-0005-0000-0000-000003000000}"/>
    <cellStyle name="Normal 2 2" xfId="5" xr:uid="{00000000-0005-0000-0000-000004000000}"/>
    <cellStyle name="Normal 2 3" xfId="6" xr:uid="{00000000-0005-0000-0000-000005000000}"/>
    <cellStyle name="Normal 3" xfId="7" xr:uid="{00000000-0005-0000-0000-000006000000}"/>
    <cellStyle name="Normal 4" xfId="8" xr:uid="{00000000-0005-0000-0000-000007000000}"/>
    <cellStyle name="Normal 5" xfId="9" xr:uid="{00000000-0005-0000-0000-000008000000}"/>
    <cellStyle name="Normal 5 2" xfId="10" xr:uid="{00000000-0005-0000-0000-000009000000}"/>
    <cellStyle name="Normal 6" xfId="11" xr:uid="{00000000-0005-0000-0000-00000A000000}"/>
    <cellStyle name="Normal 6 2" xfId="12" xr:uid="{00000000-0005-0000-0000-00000B000000}"/>
    <cellStyle name="Normal 7" xfId="13" xr:uid="{00000000-0005-0000-0000-00000C000000}"/>
    <cellStyle name="Normal 8" xfId="3" xr:uid="{00000000-0005-0000-0000-00000D000000}"/>
    <cellStyle name="Percent 2" xfId="14" xr:uid="{00000000-0005-0000-0000-00000E000000}"/>
    <cellStyle name="Percent 3" xfId="15" xr:uid="{00000000-0005-0000-0000-00000F000000}"/>
    <cellStyle name="Small" xfId="16" xr:uid="{00000000-0005-0000-0000-000010000000}"/>
  </cellStyles>
  <dxfs count="5">
    <dxf>
      <font>
        <b/>
        <i val="0"/>
      </font>
      <fill>
        <patternFill>
          <bgColor rgb="FFDDFFDD"/>
        </patternFill>
      </fill>
    </dxf>
    <dxf>
      <fill>
        <patternFill>
          <bgColor theme="0"/>
        </patternFill>
      </fill>
    </dxf>
    <dxf>
      <font>
        <b val="0"/>
        <i val="0"/>
        <color rgb="FFC00000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/>
        <i val="0"/>
        <color auto="1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D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19050</xdr:rowOff>
    </xdr:from>
    <xdr:to>
      <xdr:col>6</xdr:col>
      <xdr:colOff>34005</xdr:colOff>
      <xdr:row>5</xdr:row>
      <xdr:rowOff>47625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A6CB033-CFE9-4064-8CFC-8BD1288DD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9050"/>
          <a:ext cx="567405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4">
    <pageSetUpPr fitToPage="1"/>
  </sheetPr>
  <dimension ref="A1:EN166"/>
  <sheetViews>
    <sheetView showGridLines="0" tabSelected="1" view="pageBreakPreview" topLeftCell="B2" zoomScale="166" zoomScaleNormal="100" zoomScaleSheetLayoutView="166" workbookViewId="0">
      <selection activeCell="C8" sqref="C8:H8"/>
    </sheetView>
  </sheetViews>
  <sheetFormatPr defaultColWidth="9.140625" defaultRowHeight="15" x14ac:dyDescent="0.25"/>
  <cols>
    <col min="1" max="1" width="2.42578125" hidden="1" customWidth="1"/>
    <col min="2" max="2" width="0.5703125" customWidth="1"/>
    <col min="3" max="64" width="2" customWidth="1"/>
    <col min="65" max="65" width="1.5703125" customWidth="1"/>
    <col min="66" max="66" width="2.28515625" hidden="1" customWidth="1"/>
    <col min="67" max="67" width="6.140625" hidden="1" customWidth="1"/>
    <col min="68" max="69" width="6.28515625" hidden="1" customWidth="1"/>
    <col min="70" max="70" width="1.7109375" hidden="1" customWidth="1"/>
    <col min="71" max="71" width="30.85546875" hidden="1" customWidth="1"/>
    <col min="72" max="72" width="7.140625" hidden="1" customWidth="1"/>
    <col min="73" max="73" width="11" hidden="1" customWidth="1"/>
    <col min="74" max="74" width="10.28515625" hidden="1" customWidth="1"/>
    <col min="75" max="75" width="8" hidden="1" customWidth="1"/>
    <col min="76" max="84" width="8.42578125" hidden="1" customWidth="1"/>
    <col min="85" max="101" width="1.7109375" customWidth="1"/>
    <col min="102" max="102" width="11.85546875" customWidth="1"/>
    <col min="103" max="103" width="9.140625" hidden="1" customWidth="1"/>
    <col min="104" max="104" width="23.7109375" hidden="1" customWidth="1"/>
    <col min="105" max="105" width="31.28515625" hidden="1" customWidth="1"/>
    <col min="106" max="106" width="22.85546875" hidden="1" customWidth="1"/>
    <col min="107" max="107" width="27.140625" hidden="1" customWidth="1"/>
    <col min="108" max="108" width="14" hidden="1" customWidth="1"/>
    <col min="109" max="109" width="41.28515625" hidden="1" customWidth="1"/>
    <col min="110" max="110" width="9.140625" hidden="1" customWidth="1"/>
    <col min="111" max="144" width="0" hidden="1" customWidth="1"/>
  </cols>
  <sheetData>
    <row r="1" spans="1:144" ht="4.5" hidden="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</row>
    <row r="2" spans="1:144" ht="12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57" t="s">
        <v>98</v>
      </c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8"/>
      <c r="AI2" s="158"/>
      <c r="AJ2" s="158"/>
      <c r="AK2" s="158"/>
      <c r="AL2" s="158"/>
      <c r="AM2" s="158"/>
      <c r="AN2" s="158"/>
      <c r="AO2" s="158"/>
      <c r="AP2" s="158"/>
      <c r="AQ2" s="158"/>
      <c r="AR2" s="158"/>
      <c r="AS2" s="158"/>
      <c r="AT2" s="158"/>
      <c r="AU2" s="158"/>
      <c r="AV2" s="158"/>
      <c r="AW2" s="158"/>
      <c r="AX2" s="158"/>
      <c r="AY2" s="158"/>
      <c r="AZ2" s="158"/>
      <c r="BA2" s="158"/>
      <c r="BB2" s="1"/>
      <c r="BC2" s="159" t="s">
        <v>101</v>
      </c>
      <c r="BD2" s="160"/>
      <c r="BE2" s="160"/>
      <c r="BF2" s="160"/>
      <c r="BG2" s="160"/>
      <c r="BH2" s="160"/>
      <c r="BI2" s="160"/>
      <c r="BJ2" s="160"/>
      <c r="BK2" s="160"/>
      <c r="BL2" s="160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</row>
    <row r="3" spans="1:144" ht="10.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  <c r="AD3" s="158"/>
      <c r="AE3" s="158"/>
      <c r="AF3" s="158"/>
      <c r="AG3" s="158"/>
      <c r="AH3" s="158"/>
      <c r="AI3" s="158"/>
      <c r="AJ3" s="158"/>
      <c r="AK3" s="158"/>
      <c r="AL3" s="158"/>
      <c r="AM3" s="158"/>
      <c r="AN3" s="158"/>
      <c r="AO3" s="158"/>
      <c r="AP3" s="158"/>
      <c r="AQ3" s="158"/>
      <c r="AR3" s="158"/>
      <c r="AS3" s="158"/>
      <c r="AT3" s="158"/>
      <c r="AU3" s="158"/>
      <c r="AV3" s="158"/>
      <c r="AW3" s="158"/>
      <c r="AX3" s="158"/>
      <c r="AY3" s="158"/>
      <c r="AZ3" s="158"/>
      <c r="BA3" s="158"/>
      <c r="BB3" s="1"/>
      <c r="BC3" s="161" t="s">
        <v>1</v>
      </c>
      <c r="BD3" s="161"/>
      <c r="BE3" s="161"/>
      <c r="BF3" s="161"/>
      <c r="BG3" s="161"/>
      <c r="BH3" s="161"/>
      <c r="BI3" s="161"/>
      <c r="BJ3" s="161"/>
      <c r="BK3" s="161"/>
      <c r="BL3" s="161"/>
      <c r="BM3" s="1"/>
      <c r="BN3" s="1"/>
      <c r="BO3" s="1"/>
      <c r="BP3" s="1"/>
      <c r="BQ3" s="1"/>
      <c r="BR3" s="1"/>
      <c r="BS3" s="1"/>
      <c r="BT3" s="3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2"/>
      <c r="CZ3" s="2"/>
      <c r="DA3" s="4"/>
      <c r="DB3" s="2"/>
      <c r="DC3" s="2"/>
      <c r="DD3" s="2"/>
      <c r="DE3" s="2"/>
      <c r="DF3" s="5"/>
      <c r="DG3" s="6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</row>
    <row r="4" spans="1:144" ht="15" customHeight="1" x14ac:dyDescent="0.25">
      <c r="A4" s="1"/>
      <c r="B4" s="1"/>
      <c r="C4" s="162" t="s">
        <v>2</v>
      </c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"/>
      <c r="BN4" s="1"/>
      <c r="BO4" s="1"/>
      <c r="BP4" s="1"/>
      <c r="BQ4" s="1"/>
      <c r="BR4" s="1"/>
      <c r="BS4" s="1"/>
      <c r="BT4" s="7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2"/>
      <c r="CZ4" s="2"/>
      <c r="DA4" s="4"/>
      <c r="DB4" s="2"/>
      <c r="DC4" s="2"/>
      <c r="DD4" s="2"/>
      <c r="DE4" s="2"/>
      <c r="DF4" s="5"/>
      <c r="DG4" s="6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</row>
    <row r="5" spans="1:144" ht="5.4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7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2"/>
      <c r="CZ5" s="2"/>
      <c r="DA5" s="4"/>
      <c r="DB5" s="2"/>
      <c r="DC5" s="2"/>
      <c r="DD5" s="2"/>
      <c r="DE5" s="2"/>
      <c r="DF5" s="5"/>
      <c r="DG5" s="6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</row>
    <row r="6" spans="1:144" ht="12.6" customHeight="1" thickBot="1" x14ac:dyDescent="0.3">
      <c r="A6" s="1"/>
      <c r="B6" s="1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1"/>
      <c r="Y6" s="1"/>
      <c r="Z6" s="1"/>
      <c r="AA6" s="1"/>
      <c r="AB6" s="1"/>
      <c r="AC6" s="1"/>
      <c r="AD6" s="1"/>
      <c r="AE6" s="1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"/>
      <c r="BN6" s="1"/>
      <c r="BO6" s="1"/>
      <c r="BP6" s="1"/>
      <c r="BQ6" s="1"/>
      <c r="BR6" s="1"/>
      <c r="BS6" s="1"/>
      <c r="BT6" s="1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2"/>
      <c r="CZ6" s="2"/>
      <c r="DA6" s="4"/>
      <c r="DB6" s="2"/>
      <c r="DC6" s="2"/>
      <c r="DD6" s="2"/>
      <c r="DE6" s="2"/>
      <c r="DF6" s="5"/>
      <c r="DG6" s="6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</row>
    <row r="7" spans="1:144" s="17" customFormat="1" ht="10.9" customHeight="1" x14ac:dyDescent="0.2">
      <c r="A7" s="12"/>
      <c r="B7" s="12"/>
      <c r="C7" s="163" t="s">
        <v>3</v>
      </c>
      <c r="D7" s="164"/>
      <c r="E7" s="164"/>
      <c r="F7" s="164"/>
      <c r="G7" s="164"/>
      <c r="H7" s="165"/>
      <c r="I7" s="166" t="s">
        <v>4</v>
      </c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5"/>
      <c r="AB7" s="166" t="s">
        <v>5</v>
      </c>
      <c r="AC7" s="164"/>
      <c r="AD7" s="164"/>
      <c r="AE7" s="164"/>
      <c r="AF7" s="164"/>
      <c r="AG7" s="164"/>
      <c r="AH7" s="164"/>
      <c r="AI7" s="164"/>
      <c r="AJ7" s="164"/>
      <c r="AK7" s="164"/>
      <c r="AL7" s="164"/>
      <c r="AM7" s="164"/>
      <c r="AN7" s="164"/>
      <c r="AO7" s="164"/>
      <c r="AP7" s="164"/>
      <c r="AQ7" s="164"/>
      <c r="AR7" s="164"/>
      <c r="AS7" s="164"/>
      <c r="AT7" s="164"/>
      <c r="AU7" s="164"/>
      <c r="AV7" s="164"/>
      <c r="AW7" s="164"/>
      <c r="AX7" s="164"/>
      <c r="AY7" s="164"/>
      <c r="AZ7" s="164"/>
      <c r="BA7" s="164"/>
      <c r="BB7" s="164"/>
      <c r="BC7" s="164"/>
      <c r="BD7" s="164"/>
      <c r="BE7" s="164"/>
      <c r="BF7" s="165"/>
      <c r="BG7" s="166" t="s">
        <v>6</v>
      </c>
      <c r="BH7" s="164"/>
      <c r="BI7" s="164"/>
      <c r="BJ7" s="164"/>
      <c r="BK7" s="164"/>
      <c r="BL7" s="167"/>
      <c r="BM7" s="12"/>
      <c r="BN7" s="12"/>
      <c r="BO7" s="12"/>
      <c r="BP7" s="12"/>
      <c r="BQ7" s="12"/>
      <c r="BR7" s="12"/>
      <c r="BS7" s="12"/>
      <c r="BT7" s="13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4"/>
      <c r="CZ7" s="14"/>
      <c r="DA7" s="15"/>
      <c r="DB7" s="15"/>
      <c r="DC7" s="15"/>
      <c r="DD7" s="15"/>
      <c r="DE7" s="15"/>
      <c r="DF7" s="5"/>
      <c r="DG7" s="16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</row>
    <row r="8" spans="1:144" ht="15.6" customHeight="1" x14ac:dyDescent="0.25">
      <c r="A8" s="17"/>
      <c r="B8" s="17"/>
      <c r="C8" s="168"/>
      <c r="D8" s="169"/>
      <c r="E8" s="169"/>
      <c r="F8" s="169"/>
      <c r="G8" s="169"/>
      <c r="H8" s="170"/>
      <c r="I8" s="171"/>
      <c r="J8" s="169"/>
      <c r="K8" s="169"/>
      <c r="L8" s="169"/>
      <c r="M8" s="169"/>
      <c r="N8" s="169"/>
      <c r="O8" s="169"/>
      <c r="P8" s="169"/>
      <c r="Q8" s="169"/>
      <c r="R8" s="169"/>
      <c r="S8" s="169"/>
      <c r="T8" s="169"/>
      <c r="U8" s="169"/>
      <c r="V8" s="169"/>
      <c r="W8" s="169"/>
      <c r="X8" s="169"/>
      <c r="Y8" s="169"/>
      <c r="Z8" s="169"/>
      <c r="AA8" s="170"/>
      <c r="AB8" s="171"/>
      <c r="AC8" s="169"/>
      <c r="AD8" s="169"/>
      <c r="AE8" s="169"/>
      <c r="AF8" s="169"/>
      <c r="AG8" s="169"/>
      <c r="AH8" s="169"/>
      <c r="AI8" s="169"/>
      <c r="AJ8" s="169"/>
      <c r="AK8" s="169"/>
      <c r="AL8" s="169"/>
      <c r="AM8" s="169"/>
      <c r="AN8" s="169"/>
      <c r="AO8" s="169"/>
      <c r="AP8" s="169"/>
      <c r="AQ8" s="169"/>
      <c r="AR8" s="169"/>
      <c r="AS8" s="169"/>
      <c r="AT8" s="169"/>
      <c r="AU8" s="169"/>
      <c r="AV8" s="169"/>
      <c r="AW8" s="169"/>
      <c r="AX8" s="169"/>
      <c r="AY8" s="169"/>
      <c r="AZ8" s="169"/>
      <c r="BA8" s="169"/>
      <c r="BB8" s="169"/>
      <c r="BC8" s="169"/>
      <c r="BD8" s="169"/>
      <c r="BE8" s="169"/>
      <c r="BF8" s="170"/>
      <c r="BG8" s="171"/>
      <c r="BH8" s="169"/>
      <c r="BI8" s="169"/>
      <c r="BJ8" s="169"/>
      <c r="BK8" s="169"/>
      <c r="BL8" s="172"/>
      <c r="BM8" s="17"/>
      <c r="BN8" s="17"/>
      <c r="BO8" s="17"/>
      <c r="BP8" s="17"/>
      <c r="BQ8" s="17"/>
      <c r="BR8" s="17"/>
      <c r="BS8" s="17"/>
      <c r="BT8" s="1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5"/>
      <c r="CZ8" s="15"/>
      <c r="DA8" s="2"/>
      <c r="DB8" s="2"/>
      <c r="DC8" s="2"/>
      <c r="DD8" s="2"/>
      <c r="DE8" s="2"/>
      <c r="DF8" s="5"/>
      <c r="DG8" s="6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</row>
    <row r="9" spans="1:144" s="19" customFormat="1" ht="10.9" customHeight="1" x14ac:dyDescent="0.2">
      <c r="A9" s="18"/>
      <c r="B9" s="18"/>
      <c r="C9" s="184" t="s">
        <v>7</v>
      </c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85"/>
      <c r="S9" s="173" t="s">
        <v>8</v>
      </c>
      <c r="T9" s="174"/>
      <c r="U9" s="174"/>
      <c r="V9" s="174"/>
      <c r="W9" s="174"/>
      <c r="X9" s="174"/>
      <c r="Y9" s="174"/>
      <c r="Z9" s="174"/>
      <c r="AA9" s="185"/>
      <c r="AB9" s="173" t="s">
        <v>9</v>
      </c>
      <c r="AC9" s="174"/>
      <c r="AD9" s="174"/>
      <c r="AE9" s="174"/>
      <c r="AF9" s="185"/>
      <c r="AG9" s="173" t="s">
        <v>10</v>
      </c>
      <c r="AH9" s="174"/>
      <c r="AI9" s="174"/>
      <c r="AJ9" s="174"/>
      <c r="AK9" s="174"/>
      <c r="AL9" s="174"/>
      <c r="AM9" s="174"/>
      <c r="AN9" s="174"/>
      <c r="AO9" s="174"/>
      <c r="AP9" s="174"/>
      <c r="AQ9" s="174"/>
      <c r="AR9" s="185"/>
      <c r="AS9" s="173" t="s">
        <v>11</v>
      </c>
      <c r="AT9" s="174"/>
      <c r="AU9" s="174"/>
      <c r="AV9" s="174"/>
      <c r="AW9" s="174"/>
      <c r="AX9" s="174"/>
      <c r="AY9" s="174"/>
      <c r="AZ9" s="174"/>
      <c r="BA9" s="185"/>
      <c r="BB9" s="173" t="s">
        <v>12</v>
      </c>
      <c r="BC9" s="174"/>
      <c r="BD9" s="174"/>
      <c r="BE9" s="174"/>
      <c r="BF9" s="185"/>
      <c r="BG9" s="173" t="s">
        <v>13</v>
      </c>
      <c r="BH9" s="174"/>
      <c r="BI9" s="174"/>
      <c r="BJ9" s="174"/>
      <c r="BK9" s="174"/>
      <c r="BL9" s="175"/>
      <c r="BM9" s="18"/>
      <c r="CY9" s="20"/>
      <c r="CZ9" s="20"/>
      <c r="DA9" s="21"/>
      <c r="DB9" s="20"/>
      <c r="DC9" s="20"/>
      <c r="DD9" s="20"/>
      <c r="DE9" s="20"/>
      <c r="DF9" s="5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</row>
    <row r="10" spans="1:144" s="18" customFormat="1" ht="15.6" customHeight="1" x14ac:dyDescent="0.2">
      <c r="A10" s="19"/>
      <c r="B10" s="19"/>
      <c r="C10" s="168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  <c r="Q10" s="169"/>
      <c r="R10" s="170"/>
      <c r="S10" s="176"/>
      <c r="T10" s="177"/>
      <c r="U10" s="177"/>
      <c r="V10" s="177"/>
      <c r="W10" s="177"/>
      <c r="X10" s="177"/>
      <c r="Y10" s="177"/>
      <c r="Z10" s="177"/>
      <c r="AA10" s="178"/>
      <c r="AB10" s="176"/>
      <c r="AC10" s="177"/>
      <c r="AD10" s="177"/>
      <c r="AE10" s="177"/>
      <c r="AF10" s="178"/>
      <c r="AG10" s="176"/>
      <c r="AH10" s="177"/>
      <c r="AI10" s="177"/>
      <c r="AJ10" s="177"/>
      <c r="AK10" s="177"/>
      <c r="AL10" s="177"/>
      <c r="AM10" s="177"/>
      <c r="AN10" s="177"/>
      <c r="AO10" s="177"/>
      <c r="AP10" s="177"/>
      <c r="AQ10" s="177"/>
      <c r="AR10" s="178"/>
      <c r="AS10" s="171"/>
      <c r="AT10" s="169"/>
      <c r="AU10" s="169"/>
      <c r="AV10" s="169"/>
      <c r="AW10" s="169"/>
      <c r="AX10" s="169"/>
      <c r="AY10" s="169"/>
      <c r="AZ10" s="169"/>
      <c r="BA10" s="170"/>
      <c r="BB10" s="171"/>
      <c r="BC10" s="169"/>
      <c r="BD10" s="169"/>
      <c r="BE10" s="169"/>
      <c r="BF10" s="170"/>
      <c r="BG10" s="179"/>
      <c r="BH10" s="180"/>
      <c r="BI10" s="180"/>
      <c r="BJ10" s="180"/>
      <c r="BK10" s="22" t="s">
        <v>14</v>
      </c>
      <c r="BL10" s="23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20"/>
      <c r="CZ10" s="20"/>
      <c r="DA10" s="24"/>
      <c r="DB10" s="25"/>
      <c r="DC10" s="25"/>
      <c r="DD10" s="25"/>
      <c r="DE10" s="25"/>
      <c r="DF10" s="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</row>
    <row r="11" spans="1:144" s="19" customFormat="1" ht="10.9" customHeight="1" x14ac:dyDescent="0.2">
      <c r="A11" s="18"/>
      <c r="B11" s="18"/>
      <c r="C11" s="186" t="s">
        <v>15</v>
      </c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8"/>
      <c r="Q11" s="189" t="s">
        <v>16</v>
      </c>
      <c r="R11" s="187"/>
      <c r="S11" s="187"/>
      <c r="T11" s="187"/>
      <c r="U11" s="187"/>
      <c r="V11" s="188"/>
      <c r="W11" s="173" t="s">
        <v>17</v>
      </c>
      <c r="X11" s="174"/>
      <c r="Y11" s="174"/>
      <c r="Z11" s="174"/>
      <c r="AA11" s="174"/>
      <c r="AB11" s="174"/>
      <c r="AC11" s="174"/>
      <c r="AD11" s="174"/>
      <c r="AE11" s="174"/>
      <c r="AF11" s="185"/>
      <c r="AG11" s="189" t="s">
        <v>18</v>
      </c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  <c r="AR11" s="187"/>
      <c r="AS11" s="187"/>
      <c r="AT11" s="187"/>
      <c r="AU11" s="187"/>
      <c r="AV11" s="187"/>
      <c r="AW11" s="187"/>
      <c r="AX11" s="187"/>
      <c r="AY11" s="188"/>
      <c r="AZ11" s="26" t="s">
        <v>19</v>
      </c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25"/>
      <c r="CZ11" s="25"/>
      <c r="DA11" s="20"/>
      <c r="DB11" s="20"/>
      <c r="DC11" s="20"/>
      <c r="DD11" s="20"/>
      <c r="DE11" s="20"/>
      <c r="DF11" s="5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</row>
    <row r="12" spans="1:144" s="18" customFormat="1" ht="15.6" customHeight="1" x14ac:dyDescent="0.2">
      <c r="C12" s="19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7"/>
      <c r="P12" s="178"/>
      <c r="Q12" s="176"/>
      <c r="R12" s="177"/>
      <c r="S12" s="177"/>
      <c r="T12" s="177"/>
      <c r="U12" s="177"/>
      <c r="V12" s="178"/>
      <c r="W12" s="176"/>
      <c r="X12" s="177"/>
      <c r="Y12" s="177"/>
      <c r="Z12" s="177"/>
      <c r="AA12" s="177"/>
      <c r="AB12" s="177"/>
      <c r="AC12" s="177"/>
      <c r="AD12" s="177"/>
      <c r="AE12" s="177"/>
      <c r="AF12" s="178"/>
      <c r="AG12" s="181"/>
      <c r="AH12" s="182"/>
      <c r="AI12" s="182"/>
      <c r="AJ12" s="182"/>
      <c r="AK12" s="182"/>
      <c r="AL12" s="182"/>
      <c r="AM12" s="182"/>
      <c r="AN12" s="182"/>
      <c r="AO12" s="182"/>
      <c r="AP12" s="182"/>
      <c r="AQ12" s="182"/>
      <c r="AR12" s="182"/>
      <c r="AS12" s="182"/>
      <c r="AT12" s="182"/>
      <c r="AU12" s="182"/>
      <c r="AV12" s="182"/>
      <c r="AW12" s="182"/>
      <c r="AX12" s="182"/>
      <c r="AY12" s="198"/>
      <c r="AZ12" s="181"/>
      <c r="BA12" s="182"/>
      <c r="BB12" s="182"/>
      <c r="BC12" s="182"/>
      <c r="BD12" s="182"/>
      <c r="BE12" s="182"/>
      <c r="BF12" s="182"/>
      <c r="BG12" s="182"/>
      <c r="BH12" s="182"/>
      <c r="BI12" s="182"/>
      <c r="BJ12" s="182"/>
      <c r="BK12" s="182"/>
      <c r="BL12" s="183"/>
      <c r="CY12" s="190"/>
      <c r="CZ12" s="190"/>
      <c r="DA12" s="190"/>
      <c r="DB12" s="190"/>
      <c r="DC12" s="190"/>
      <c r="DD12" s="190"/>
      <c r="DE12" s="25"/>
      <c r="DF12" s="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</row>
    <row r="13" spans="1:144" s="19" customFormat="1" ht="10.9" customHeight="1" x14ac:dyDescent="0.2">
      <c r="A13" s="18"/>
      <c r="B13" s="18"/>
      <c r="C13" s="184" t="s">
        <v>20</v>
      </c>
      <c r="D13" s="174"/>
      <c r="E13" s="174"/>
      <c r="F13" s="174"/>
      <c r="G13" s="174"/>
      <c r="H13" s="174"/>
      <c r="I13" s="174"/>
      <c r="J13" s="185"/>
      <c r="K13" s="173" t="s">
        <v>21</v>
      </c>
      <c r="L13" s="174"/>
      <c r="M13" s="174"/>
      <c r="N13" s="174"/>
      <c r="O13" s="174"/>
      <c r="P13" s="174"/>
      <c r="Q13" s="174"/>
      <c r="R13" s="174"/>
      <c r="S13" s="174"/>
      <c r="T13" s="174"/>
      <c r="U13" s="174"/>
      <c r="V13" s="185"/>
      <c r="W13" s="173" t="s">
        <v>22</v>
      </c>
      <c r="X13" s="174"/>
      <c r="Y13" s="174"/>
      <c r="Z13" s="174"/>
      <c r="AA13" s="185"/>
      <c r="AB13" s="173" t="s">
        <v>23</v>
      </c>
      <c r="AC13" s="174"/>
      <c r="AD13" s="174"/>
      <c r="AE13" s="174"/>
      <c r="AF13" s="174"/>
      <c r="AG13" s="174"/>
      <c r="AH13" s="174"/>
      <c r="AI13" s="174"/>
      <c r="AJ13" s="174"/>
      <c r="AK13" s="174"/>
      <c r="AL13" s="174"/>
      <c r="AM13" s="174"/>
      <c r="AN13" s="174"/>
      <c r="AO13" s="174"/>
      <c r="AP13" s="174"/>
      <c r="AQ13" s="174"/>
      <c r="AR13" s="185"/>
      <c r="AS13" s="189" t="s">
        <v>24</v>
      </c>
      <c r="AT13" s="187"/>
      <c r="AU13" s="187"/>
      <c r="AV13" s="187"/>
      <c r="AW13" s="187"/>
      <c r="AX13" s="187"/>
      <c r="AY13" s="187"/>
      <c r="AZ13" s="187"/>
      <c r="BA13" s="188"/>
      <c r="BB13" s="173" t="s">
        <v>25</v>
      </c>
      <c r="BC13" s="174"/>
      <c r="BD13" s="174"/>
      <c r="BE13" s="174"/>
      <c r="BF13" s="174"/>
      <c r="BG13" s="174"/>
      <c r="BH13" s="174"/>
      <c r="BI13" s="174"/>
      <c r="BJ13" s="174"/>
      <c r="BK13" s="174"/>
      <c r="BL13" s="175"/>
      <c r="BM13" s="29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91"/>
      <c r="CZ13" s="191"/>
      <c r="DA13" s="191"/>
      <c r="DB13" s="191"/>
      <c r="DC13" s="191"/>
      <c r="DD13" s="191"/>
      <c r="DE13" s="20"/>
      <c r="DF13" s="5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</row>
    <row r="14" spans="1:144" s="18" customFormat="1" ht="15.6" customHeight="1" thickBot="1" x14ac:dyDescent="0.3">
      <c r="C14" s="207"/>
      <c r="D14" s="208"/>
      <c r="E14" s="208"/>
      <c r="F14" s="208"/>
      <c r="G14" s="208"/>
      <c r="H14" s="208"/>
      <c r="I14" s="208"/>
      <c r="J14" s="209"/>
      <c r="K14" s="210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2"/>
      <c r="W14" s="210"/>
      <c r="X14" s="211"/>
      <c r="Y14" s="211"/>
      <c r="Z14" s="211"/>
      <c r="AA14" s="212"/>
      <c r="AB14" s="213"/>
      <c r="AC14" s="208"/>
      <c r="AD14" s="208"/>
      <c r="AE14" s="208"/>
      <c r="AF14" s="208"/>
      <c r="AG14" s="208"/>
      <c r="AH14" s="208"/>
      <c r="AI14" s="208"/>
      <c r="AJ14" s="208"/>
      <c r="AK14" s="208"/>
      <c r="AL14" s="208"/>
      <c r="AM14" s="208"/>
      <c r="AN14" s="208"/>
      <c r="AO14" s="208"/>
      <c r="AP14" s="208"/>
      <c r="AQ14" s="208"/>
      <c r="AR14" s="209"/>
      <c r="AS14" s="214"/>
      <c r="AT14" s="215"/>
      <c r="AU14" s="215"/>
      <c r="AV14" s="215"/>
      <c r="AW14" s="215"/>
      <c r="AX14" s="215"/>
      <c r="AY14" s="215"/>
      <c r="AZ14" s="215"/>
      <c r="BA14" s="216"/>
      <c r="BB14" s="217"/>
      <c r="BC14" s="218"/>
      <c r="BD14" s="218"/>
      <c r="BE14" s="218"/>
      <c r="BF14" s="218"/>
      <c r="BG14" s="218"/>
      <c r="BH14" s="218"/>
      <c r="BI14" s="218"/>
      <c r="BJ14" s="218"/>
      <c r="BK14" s="218"/>
      <c r="BL14" s="219"/>
      <c r="BM14" s="29"/>
      <c r="BS14" s="30" t="s">
        <v>26</v>
      </c>
      <c r="BT14" s="31" t="s">
        <v>27</v>
      </c>
      <c r="BU14" s="18" t="s">
        <v>28</v>
      </c>
      <c r="CY14" s="25"/>
      <c r="CZ14" s="25"/>
      <c r="DA14" s="25"/>
      <c r="DB14" s="25"/>
      <c r="DC14" s="25"/>
      <c r="DD14" s="25"/>
      <c r="DE14" s="25"/>
      <c r="DF14" s="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</row>
    <row r="15" spans="1:144" s="18" customFormat="1" ht="15.6" customHeight="1" thickBot="1" x14ac:dyDescent="0.3">
      <c r="C15" s="32" t="s">
        <v>29</v>
      </c>
      <c r="D15" s="33"/>
      <c r="E15" s="33"/>
      <c r="F15" s="33"/>
      <c r="G15" s="33"/>
      <c r="H15" s="33"/>
      <c r="I15" s="33"/>
      <c r="J15" s="33"/>
      <c r="K15" s="34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4"/>
      <c r="X15" s="35"/>
      <c r="Y15" s="35"/>
      <c r="Z15" s="35"/>
      <c r="AA15" s="35"/>
      <c r="AB15" s="36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7"/>
      <c r="AT15" s="38"/>
      <c r="AU15" s="38"/>
      <c r="AV15" s="38"/>
      <c r="AW15" s="38"/>
      <c r="AX15" s="38"/>
      <c r="AY15" s="38"/>
      <c r="AZ15" s="38"/>
      <c r="BA15" s="38"/>
      <c r="BB15" s="39"/>
      <c r="BC15" s="40"/>
      <c r="BD15" s="40"/>
      <c r="BE15" s="40"/>
      <c r="BF15" s="40"/>
      <c r="BG15" s="40"/>
      <c r="BH15" s="40"/>
      <c r="BI15" s="40"/>
      <c r="BJ15" s="40"/>
      <c r="BK15" s="40"/>
      <c r="BL15" s="39"/>
      <c r="BM15" s="29"/>
      <c r="BN15" s="41"/>
      <c r="BS15" s="30" t="s">
        <v>30</v>
      </c>
      <c r="BT15" s="31" t="s">
        <v>31</v>
      </c>
      <c r="BU15" s="18" t="s">
        <v>32</v>
      </c>
      <c r="CY15" s="25"/>
      <c r="CZ15" s="25"/>
      <c r="DA15" s="25"/>
      <c r="DB15" s="25"/>
      <c r="DC15" s="25"/>
      <c r="DD15" s="25"/>
      <c r="DE15" s="25"/>
      <c r="DF15" s="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</row>
    <row r="16" spans="1:144" s="19" customFormat="1" ht="10.9" customHeight="1" x14ac:dyDescent="0.25">
      <c r="A16" s="18"/>
      <c r="B16" s="18"/>
      <c r="C16" s="192" t="s">
        <v>33</v>
      </c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4"/>
      <c r="X16" s="195" t="s">
        <v>34</v>
      </c>
      <c r="Y16" s="193"/>
      <c r="Z16" s="193"/>
      <c r="AA16" s="193"/>
      <c r="AB16" s="193"/>
      <c r="AC16" s="193"/>
      <c r="AD16" s="193"/>
      <c r="AE16" s="193"/>
      <c r="AF16" s="193"/>
      <c r="AG16" s="193"/>
      <c r="AH16" s="193"/>
      <c r="AI16" s="193"/>
      <c r="AJ16" s="193"/>
      <c r="AK16" s="193"/>
      <c r="AL16" s="193"/>
      <c r="AM16" s="193"/>
      <c r="AN16" s="193"/>
      <c r="AO16" s="193"/>
      <c r="AP16" s="193"/>
      <c r="AQ16" s="193"/>
      <c r="AR16" s="194"/>
      <c r="AS16" s="193" t="s">
        <v>35</v>
      </c>
      <c r="AT16" s="193"/>
      <c r="AU16" s="193"/>
      <c r="AV16" s="193"/>
      <c r="AW16" s="193"/>
      <c r="AX16" s="193"/>
      <c r="AY16" s="193"/>
      <c r="AZ16" s="193"/>
      <c r="BA16" s="193"/>
      <c r="BB16" s="193"/>
      <c r="BC16" s="193"/>
      <c r="BD16" s="193"/>
      <c r="BE16" s="193"/>
      <c r="BF16" s="193"/>
      <c r="BG16" s="193"/>
      <c r="BH16" s="193"/>
      <c r="BI16" s="193"/>
      <c r="BJ16" s="193"/>
      <c r="BK16" s="193"/>
      <c r="BL16" s="196"/>
      <c r="BM16" s="29"/>
      <c r="BN16" s="18"/>
      <c r="BO16" s="18"/>
      <c r="BP16" s="18"/>
      <c r="BQ16" s="18"/>
      <c r="BR16" s="18"/>
      <c r="BS16" s="30" t="s">
        <v>36</v>
      </c>
      <c r="BT16" s="31" t="s">
        <v>37</v>
      </c>
      <c r="BU16" s="18" t="s">
        <v>38</v>
      </c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91"/>
      <c r="CZ16" s="191"/>
      <c r="DA16" s="191"/>
      <c r="DB16" s="191"/>
      <c r="DC16" s="191"/>
      <c r="DD16" s="191"/>
      <c r="DE16" s="20"/>
      <c r="DF16" s="5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</row>
    <row r="17" spans="3:144" s="18" customFormat="1" ht="15.6" customHeight="1" thickBot="1" x14ac:dyDescent="0.25">
      <c r="C17" s="199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1"/>
      <c r="X17" s="202"/>
      <c r="Y17" s="203"/>
      <c r="Z17" s="203"/>
      <c r="AA17" s="203"/>
      <c r="AB17" s="203"/>
      <c r="AC17" s="203"/>
      <c r="AD17" s="203"/>
      <c r="AE17" s="203"/>
      <c r="AF17" s="203"/>
      <c r="AG17" s="203"/>
      <c r="AH17" s="203"/>
      <c r="AI17" s="203"/>
      <c r="AJ17" s="203"/>
      <c r="AK17" s="203"/>
      <c r="AL17" s="203"/>
      <c r="AM17" s="203"/>
      <c r="AN17" s="203"/>
      <c r="AO17" s="203"/>
      <c r="AP17" s="203"/>
      <c r="AQ17" s="203"/>
      <c r="AR17" s="204"/>
      <c r="AS17" s="205"/>
      <c r="AT17" s="205"/>
      <c r="AU17" s="205"/>
      <c r="AV17" s="205"/>
      <c r="AW17" s="205"/>
      <c r="AX17" s="205"/>
      <c r="AY17" s="205"/>
      <c r="AZ17" s="205"/>
      <c r="BA17" s="205"/>
      <c r="BB17" s="205"/>
      <c r="BC17" s="205"/>
      <c r="BD17" s="205"/>
      <c r="BE17" s="205"/>
      <c r="BF17" s="205"/>
      <c r="BG17" s="205"/>
      <c r="BH17" s="205"/>
      <c r="BI17" s="205"/>
      <c r="BJ17" s="205"/>
      <c r="BK17" s="205"/>
      <c r="BL17" s="206"/>
      <c r="BM17" s="29"/>
      <c r="BO17" s="18" t="str">
        <f>IFERROR(INDEX(BS14:BT16,MATCH(C17,BS14:BS16,0),2),"")</f>
        <v/>
      </c>
      <c r="BP17" s="18" t="str">
        <f>IFERROR(INDEX(BS14:BT16,MATCH(X17,BS14:BS16,0),2),"")</f>
        <v/>
      </c>
      <c r="BQ17" s="18" t="str">
        <f>IFERROR(INDEX(BS14:BT16,MATCH(AS17,BS14:BS16,0),2),"")</f>
        <v/>
      </c>
      <c r="CY17" s="25"/>
      <c r="CZ17" s="25"/>
      <c r="DA17" s="25"/>
      <c r="DB17" s="25"/>
      <c r="DC17" s="25"/>
      <c r="DD17" s="25"/>
      <c r="DE17" s="25"/>
      <c r="DF17" s="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</row>
    <row r="18" spans="3:144" s="18" customFormat="1" ht="5.45" customHeight="1" x14ac:dyDescent="0.2">
      <c r="D18" s="42"/>
      <c r="E18" s="42"/>
      <c r="F18" s="42"/>
      <c r="G18" s="42"/>
      <c r="H18" s="42"/>
      <c r="I18" s="42"/>
      <c r="J18" s="42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4"/>
      <c r="AV18" s="44"/>
      <c r="AW18" s="44"/>
      <c r="AX18" s="44"/>
      <c r="AY18" s="44"/>
      <c r="AZ18" s="44"/>
      <c r="BA18" s="44"/>
      <c r="BB18" s="44"/>
      <c r="BC18" s="45"/>
      <c r="BD18" s="45"/>
      <c r="BE18" s="45"/>
      <c r="BF18" s="45"/>
      <c r="BG18" s="45"/>
      <c r="BH18" s="45"/>
      <c r="BI18" s="45"/>
      <c r="BJ18" s="46"/>
      <c r="BK18" s="46"/>
      <c r="BL18" s="46"/>
      <c r="BM18" s="29"/>
      <c r="CY18" s="25"/>
      <c r="CZ18" s="25"/>
      <c r="DA18" s="25"/>
      <c r="DB18" s="25"/>
      <c r="DC18" s="25"/>
      <c r="DD18" s="25"/>
      <c r="DE18" s="25"/>
      <c r="DF18" s="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</row>
    <row r="19" spans="3:144" s="25" customFormat="1" ht="15.6" customHeight="1" thickBot="1" x14ac:dyDescent="0.25">
      <c r="C19" s="411" t="s">
        <v>99</v>
      </c>
      <c r="D19" s="47"/>
      <c r="E19" s="47"/>
      <c r="F19" s="47"/>
      <c r="G19" s="47"/>
      <c r="H19" s="47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9"/>
      <c r="AL19" s="49"/>
      <c r="AM19" s="49"/>
      <c r="AN19" s="49"/>
      <c r="AO19" s="49"/>
      <c r="AP19" s="49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S19" s="44" t="s">
        <v>39</v>
      </c>
      <c r="BU19" s="50"/>
      <c r="BV19" s="51"/>
      <c r="BW19" s="52"/>
      <c r="BX19" s="50"/>
      <c r="BY19" s="51"/>
      <c r="BZ19" s="52"/>
      <c r="CA19" s="50"/>
      <c r="CB19" s="51"/>
      <c r="CC19" s="52"/>
      <c r="DD19" s="5"/>
      <c r="DE19" s="2"/>
    </row>
    <row r="20" spans="3:144" s="18" customFormat="1" ht="10.9" customHeight="1" x14ac:dyDescent="0.2">
      <c r="H20" s="154" t="s">
        <v>40</v>
      </c>
      <c r="I20" s="153"/>
      <c r="J20" s="152"/>
      <c r="K20" s="152"/>
      <c r="L20" s="152"/>
      <c r="M20" s="152"/>
      <c r="N20" s="156"/>
      <c r="O20" s="220" t="str">
        <f>IF(C17="","",C17)</f>
        <v/>
      </c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1"/>
      <c r="AC20" s="222"/>
      <c r="AF20" s="220" t="str">
        <f>IF(X17="","",X17)</f>
        <v/>
      </c>
      <c r="AG20" s="221"/>
      <c r="AH20" s="221"/>
      <c r="AI20" s="221"/>
      <c r="AJ20" s="221"/>
      <c r="AK20" s="221"/>
      <c r="AL20" s="221"/>
      <c r="AM20" s="221"/>
      <c r="AN20" s="221"/>
      <c r="AO20" s="221"/>
      <c r="AP20" s="221"/>
      <c r="AQ20" s="221"/>
      <c r="AR20" s="221"/>
      <c r="AS20" s="221"/>
      <c r="AT20" s="222"/>
      <c r="AW20" s="220" t="str">
        <f>IF(AS17="","",AS17)</f>
        <v/>
      </c>
      <c r="AX20" s="221"/>
      <c r="AY20" s="221"/>
      <c r="AZ20" s="221"/>
      <c r="BA20" s="221"/>
      <c r="BB20" s="221"/>
      <c r="BC20" s="221"/>
      <c r="BD20" s="221"/>
      <c r="BE20" s="221"/>
      <c r="BF20" s="221"/>
      <c r="BG20" s="221"/>
      <c r="BH20" s="221"/>
      <c r="BI20" s="221"/>
      <c r="BJ20" s="221"/>
      <c r="BK20" s="222"/>
      <c r="BL20" s="54"/>
      <c r="BQ20" s="55"/>
      <c r="BR20" s="55"/>
      <c r="BS20" s="55"/>
      <c r="BT20" s="41"/>
      <c r="BU20" s="56"/>
      <c r="BV20" s="41"/>
      <c r="BW20" s="57"/>
      <c r="BX20" s="56"/>
      <c r="BY20" s="41"/>
      <c r="BZ20" s="57"/>
      <c r="CA20" s="56"/>
      <c r="CB20" s="41"/>
      <c r="CC20" s="57"/>
      <c r="CY20" s="25"/>
      <c r="CZ20" s="46"/>
      <c r="DA20" s="25"/>
      <c r="DB20" s="25"/>
      <c r="DC20" s="25"/>
      <c r="DD20" s="25"/>
      <c r="DE20" s="25"/>
      <c r="DF20" s="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</row>
    <row r="21" spans="3:144" s="18" customFormat="1" ht="12" customHeight="1" x14ac:dyDescent="0.2">
      <c r="H21" s="152" t="s">
        <v>41</v>
      </c>
      <c r="I21" s="153"/>
      <c r="J21" s="152"/>
      <c r="K21" s="152"/>
      <c r="L21" s="152"/>
      <c r="M21" s="152"/>
      <c r="N21" s="156"/>
      <c r="O21" s="223"/>
      <c r="P21" s="224"/>
      <c r="Q21" s="224"/>
      <c r="R21" s="224"/>
      <c r="S21" s="225"/>
      <c r="T21" s="226"/>
      <c r="U21" s="224"/>
      <c r="V21" s="224"/>
      <c r="W21" s="224"/>
      <c r="X21" s="225"/>
      <c r="Y21" s="224"/>
      <c r="Z21" s="224"/>
      <c r="AA21" s="224"/>
      <c r="AB21" s="224"/>
      <c r="AC21" s="227"/>
      <c r="AD21" s="58"/>
      <c r="AE21" s="58"/>
      <c r="AF21" s="228" t="str">
        <f>IF(OR($O21="",X17=""),"",$O21)</f>
        <v/>
      </c>
      <c r="AG21" s="229"/>
      <c r="AH21" s="229"/>
      <c r="AI21" s="229"/>
      <c r="AJ21" s="230"/>
      <c r="AK21" s="231" t="str">
        <f>IF(OR($T21="",X17=""),"",$T21)</f>
        <v/>
      </c>
      <c r="AL21" s="229"/>
      <c r="AM21" s="229"/>
      <c r="AN21" s="229"/>
      <c r="AO21" s="230"/>
      <c r="AP21" s="229" t="str">
        <f>IF(OR($Y21="",X17=""),"",$Y21)</f>
        <v/>
      </c>
      <c r="AQ21" s="229"/>
      <c r="AR21" s="229"/>
      <c r="AS21" s="229"/>
      <c r="AT21" s="232"/>
      <c r="AU21" s="124"/>
      <c r="AV21" s="124"/>
      <c r="AW21" s="228" t="str">
        <f>IF(OR($O21="",AS17=""),"",$O21)</f>
        <v/>
      </c>
      <c r="AX21" s="229"/>
      <c r="AY21" s="229"/>
      <c r="AZ21" s="229"/>
      <c r="BA21" s="230"/>
      <c r="BB21" s="231" t="str">
        <f>IF(OR($T21="",AS17=""),"",$T21)</f>
        <v/>
      </c>
      <c r="BC21" s="229"/>
      <c r="BD21" s="229"/>
      <c r="BE21" s="229"/>
      <c r="BF21" s="230"/>
      <c r="BG21" s="229" t="str">
        <f>IF(OR($Y21="",AS17=""),"",$Y21)</f>
        <v/>
      </c>
      <c r="BH21" s="229"/>
      <c r="BI21" s="229"/>
      <c r="BJ21" s="229"/>
      <c r="BK21" s="232"/>
      <c r="BL21" s="59"/>
      <c r="BQ21" s="41"/>
      <c r="BR21" s="44"/>
      <c r="BS21" s="1" t="s">
        <v>41</v>
      </c>
      <c r="BT21" s="41" t="s">
        <v>42</v>
      </c>
      <c r="BU21" s="60"/>
      <c r="BV21" s="61"/>
      <c r="BW21" s="62"/>
      <c r="BX21" s="60"/>
      <c r="BY21" s="61"/>
      <c r="BZ21" s="62"/>
      <c r="CA21" s="60"/>
      <c r="CB21" s="61"/>
      <c r="CC21" s="62"/>
      <c r="CY21" s="25"/>
      <c r="CZ21" s="2"/>
      <c r="DA21" s="25"/>
      <c r="DB21" s="46"/>
      <c r="DC21" s="25"/>
      <c r="DD21" s="25"/>
      <c r="DE21" s="25"/>
      <c r="DF21" s="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</row>
    <row r="22" spans="3:144" s="18" customFormat="1" ht="12" customHeight="1" x14ac:dyDescent="0.2">
      <c r="C22" s="53"/>
      <c r="H22" s="152" t="s">
        <v>43</v>
      </c>
      <c r="I22" s="153"/>
      <c r="J22" s="154"/>
      <c r="K22" s="154"/>
      <c r="L22" s="154"/>
      <c r="M22" s="154"/>
      <c r="N22" s="155"/>
      <c r="O22" s="233"/>
      <c r="P22" s="234"/>
      <c r="Q22" s="234"/>
      <c r="R22" s="234"/>
      <c r="S22" s="235"/>
      <c r="T22" s="236"/>
      <c r="U22" s="234"/>
      <c r="V22" s="234"/>
      <c r="W22" s="234"/>
      <c r="X22" s="235"/>
      <c r="Y22" s="234"/>
      <c r="Z22" s="234"/>
      <c r="AA22" s="234"/>
      <c r="AB22" s="234"/>
      <c r="AC22" s="237"/>
      <c r="AF22" s="238"/>
      <c r="AG22" s="239"/>
      <c r="AH22" s="239"/>
      <c r="AI22" s="239"/>
      <c r="AJ22" s="240"/>
      <c r="AK22" s="241"/>
      <c r="AL22" s="239"/>
      <c r="AM22" s="239"/>
      <c r="AN22" s="239"/>
      <c r="AO22" s="240"/>
      <c r="AP22" s="239"/>
      <c r="AQ22" s="239"/>
      <c r="AR22" s="239"/>
      <c r="AS22" s="239"/>
      <c r="AT22" s="242"/>
      <c r="AW22" s="238"/>
      <c r="AX22" s="239"/>
      <c r="AY22" s="239"/>
      <c r="AZ22" s="239"/>
      <c r="BA22" s="240"/>
      <c r="BB22" s="241"/>
      <c r="BC22" s="239"/>
      <c r="BD22" s="239"/>
      <c r="BE22" s="239"/>
      <c r="BF22" s="240"/>
      <c r="BG22" s="239"/>
      <c r="BH22" s="239"/>
      <c r="BI22" s="239"/>
      <c r="BJ22" s="239"/>
      <c r="BK22" s="242"/>
      <c r="BL22" s="63"/>
      <c r="BQ22" s="41"/>
      <c r="BR22" s="44"/>
      <c r="BS22" s="64" t="s">
        <v>44</v>
      </c>
      <c r="BT22" s="41"/>
      <c r="BU22" s="56"/>
      <c r="BV22" s="41"/>
      <c r="BW22" s="57"/>
      <c r="BX22" s="56"/>
      <c r="BY22" s="41"/>
      <c r="BZ22" s="57"/>
      <c r="CA22" s="56"/>
      <c r="CB22" s="41"/>
      <c r="CC22" s="57"/>
      <c r="CY22" s="25"/>
      <c r="CZ22" s="2"/>
      <c r="DA22" s="25"/>
      <c r="DB22" s="46"/>
      <c r="DC22" s="25"/>
      <c r="DD22" s="25"/>
      <c r="DE22" s="25"/>
      <c r="DF22" s="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</row>
    <row r="23" spans="3:144" s="18" customFormat="1" ht="10.9" customHeight="1" x14ac:dyDescent="0.2">
      <c r="H23" s="65" t="s">
        <v>45</v>
      </c>
      <c r="J23" s="65"/>
      <c r="K23" s="65"/>
      <c r="L23" s="65"/>
      <c r="M23" s="65"/>
      <c r="N23" s="65"/>
      <c r="O23" s="243"/>
      <c r="P23" s="244"/>
      <c r="Q23" s="244"/>
      <c r="R23" s="244"/>
      <c r="S23" s="245"/>
      <c r="T23" s="246"/>
      <c r="U23" s="244"/>
      <c r="V23" s="244"/>
      <c r="W23" s="244"/>
      <c r="X23" s="245"/>
      <c r="Y23" s="244"/>
      <c r="Z23" s="244"/>
      <c r="AA23" s="244"/>
      <c r="AB23" s="244"/>
      <c r="AC23" s="247"/>
      <c r="AD23" s="58"/>
      <c r="AE23" s="58"/>
      <c r="AF23" s="243"/>
      <c r="AG23" s="244"/>
      <c r="AH23" s="244"/>
      <c r="AI23" s="244"/>
      <c r="AJ23" s="245"/>
      <c r="AK23" s="246"/>
      <c r="AL23" s="244"/>
      <c r="AM23" s="244"/>
      <c r="AN23" s="244"/>
      <c r="AO23" s="245"/>
      <c r="AP23" s="244"/>
      <c r="AQ23" s="244"/>
      <c r="AR23" s="244"/>
      <c r="AS23" s="244"/>
      <c r="AT23" s="247"/>
      <c r="AU23" s="58"/>
      <c r="AV23" s="58"/>
      <c r="AW23" s="243"/>
      <c r="AX23" s="244"/>
      <c r="AY23" s="244"/>
      <c r="AZ23" s="244"/>
      <c r="BA23" s="245"/>
      <c r="BB23" s="246"/>
      <c r="BC23" s="244"/>
      <c r="BD23" s="244"/>
      <c r="BE23" s="244"/>
      <c r="BF23" s="245"/>
      <c r="BG23" s="244"/>
      <c r="BH23" s="244"/>
      <c r="BI23" s="244"/>
      <c r="BJ23" s="244"/>
      <c r="BK23" s="247"/>
      <c r="BL23" s="53"/>
      <c r="BQ23" s="41"/>
      <c r="BR23" s="44"/>
      <c r="BS23" s="64" t="s">
        <v>45</v>
      </c>
      <c r="BT23" s="41"/>
      <c r="BU23" s="56"/>
      <c r="BV23" s="41"/>
      <c r="BW23" s="57"/>
      <c r="BX23" s="56"/>
      <c r="BY23" s="41"/>
      <c r="BZ23" s="57"/>
      <c r="CA23" s="56"/>
      <c r="CB23" s="41"/>
      <c r="CC23" s="57"/>
      <c r="CY23" s="25"/>
      <c r="CZ23" s="2"/>
      <c r="DA23" s="25"/>
      <c r="DB23" s="25"/>
      <c r="DC23" s="25"/>
      <c r="DD23" s="25"/>
      <c r="DE23" s="25"/>
      <c r="DF23" s="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</row>
    <row r="24" spans="3:144" s="18" customFormat="1" ht="12" customHeight="1" x14ac:dyDescent="0.2">
      <c r="C24" s="66" t="s">
        <v>100</v>
      </c>
      <c r="D24" s="67"/>
      <c r="E24" s="67"/>
      <c r="F24" s="67"/>
      <c r="G24" s="67"/>
      <c r="H24" s="67"/>
      <c r="O24" s="248" t="s">
        <v>46</v>
      </c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50"/>
      <c r="AF24" s="248" t="s">
        <v>46</v>
      </c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50"/>
      <c r="AW24" s="248" t="s">
        <v>46</v>
      </c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50"/>
      <c r="BL24" s="53"/>
      <c r="BQ24" s="41"/>
      <c r="BR24" s="44"/>
      <c r="BT24" s="41" t="s">
        <v>47</v>
      </c>
      <c r="BU24" s="56"/>
      <c r="BV24" s="41"/>
      <c r="BW24" s="57"/>
      <c r="BX24" s="56"/>
      <c r="BY24" s="41"/>
      <c r="BZ24" s="57"/>
      <c r="CA24" s="56"/>
      <c r="CB24" s="41"/>
      <c r="CC24" s="57"/>
      <c r="CY24" s="25"/>
      <c r="CZ24" s="2"/>
      <c r="DA24" s="25"/>
      <c r="DB24" s="25"/>
      <c r="DC24" s="25"/>
      <c r="DD24" s="25"/>
      <c r="DE24" s="25"/>
      <c r="DF24" s="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</row>
    <row r="25" spans="3:144" s="46" customFormat="1" ht="12" customHeight="1" x14ac:dyDescent="0.2">
      <c r="C25" s="251" t="s">
        <v>48</v>
      </c>
      <c r="D25" s="252"/>
      <c r="E25" s="252"/>
      <c r="F25" s="252"/>
      <c r="G25" s="252"/>
      <c r="H25" s="252"/>
      <c r="I25" s="68" t="s">
        <v>49</v>
      </c>
      <c r="J25" s="68"/>
      <c r="K25" s="68"/>
      <c r="L25" s="68"/>
      <c r="M25" s="68"/>
      <c r="N25" s="68"/>
      <c r="O25" s="253"/>
      <c r="P25" s="254"/>
      <c r="Q25" s="254"/>
      <c r="R25" s="254"/>
      <c r="S25" s="255"/>
      <c r="T25" s="254"/>
      <c r="U25" s="254"/>
      <c r="V25" s="254"/>
      <c r="W25" s="254"/>
      <c r="X25" s="255"/>
      <c r="Y25" s="254"/>
      <c r="Z25" s="254"/>
      <c r="AA25" s="254"/>
      <c r="AB25" s="254"/>
      <c r="AC25" s="256"/>
      <c r="AD25" s="69"/>
      <c r="AE25" s="69"/>
      <c r="AF25" s="253"/>
      <c r="AG25" s="254"/>
      <c r="AH25" s="254"/>
      <c r="AI25" s="254"/>
      <c r="AJ25" s="254"/>
      <c r="AK25" s="257"/>
      <c r="AL25" s="254"/>
      <c r="AM25" s="254"/>
      <c r="AN25" s="254"/>
      <c r="AO25" s="255"/>
      <c r="AP25" s="254"/>
      <c r="AQ25" s="254"/>
      <c r="AR25" s="254"/>
      <c r="AS25" s="254"/>
      <c r="AT25" s="256"/>
      <c r="AU25" s="69"/>
      <c r="AV25" s="69"/>
      <c r="AW25" s="253"/>
      <c r="AX25" s="254"/>
      <c r="AY25" s="254"/>
      <c r="AZ25" s="254"/>
      <c r="BA25" s="254"/>
      <c r="BB25" s="257"/>
      <c r="BC25" s="254"/>
      <c r="BD25" s="254"/>
      <c r="BE25" s="254"/>
      <c r="BF25" s="255"/>
      <c r="BG25" s="254"/>
      <c r="BH25" s="254"/>
      <c r="BI25" s="254"/>
      <c r="BJ25" s="254"/>
      <c r="BK25" s="256"/>
      <c r="BL25" s="16"/>
      <c r="BS25" s="64" t="s">
        <v>50</v>
      </c>
      <c r="BU25" s="56"/>
      <c r="BV25" s="41"/>
      <c r="BW25" s="57"/>
      <c r="BX25" s="56"/>
      <c r="BY25" s="41"/>
      <c r="BZ25" s="57"/>
      <c r="CA25" s="56"/>
      <c r="CB25" s="41"/>
      <c r="CC25" s="57"/>
    </row>
    <row r="26" spans="3:144" s="46" customFormat="1" ht="12" customHeight="1" x14ac:dyDescent="0.2">
      <c r="C26" s="282" t="s">
        <v>51</v>
      </c>
      <c r="D26" s="283"/>
      <c r="E26" s="283"/>
      <c r="F26" s="283"/>
      <c r="G26" s="283"/>
      <c r="H26" s="283"/>
      <c r="I26" s="132" t="s">
        <v>52</v>
      </c>
      <c r="J26" s="133"/>
      <c r="K26" s="133"/>
      <c r="L26" s="133"/>
      <c r="M26" s="133"/>
      <c r="N26" s="134"/>
      <c r="O26" s="265"/>
      <c r="P26" s="258"/>
      <c r="Q26" s="258"/>
      <c r="R26" s="258"/>
      <c r="S26" s="266"/>
      <c r="T26" s="258"/>
      <c r="U26" s="258"/>
      <c r="V26" s="258"/>
      <c r="W26" s="258"/>
      <c r="X26" s="266"/>
      <c r="Y26" s="258"/>
      <c r="Z26" s="258"/>
      <c r="AA26" s="258"/>
      <c r="AB26" s="258"/>
      <c r="AC26" s="259"/>
      <c r="AD26" s="72"/>
      <c r="AE26" s="72"/>
      <c r="AF26" s="265"/>
      <c r="AG26" s="258"/>
      <c r="AH26" s="258"/>
      <c r="AI26" s="258"/>
      <c r="AJ26" s="266"/>
      <c r="AK26" s="267"/>
      <c r="AL26" s="258"/>
      <c r="AM26" s="258"/>
      <c r="AN26" s="258"/>
      <c r="AO26" s="266"/>
      <c r="AP26" s="258"/>
      <c r="AQ26" s="258"/>
      <c r="AR26" s="258"/>
      <c r="AS26" s="258"/>
      <c r="AT26" s="259"/>
      <c r="AU26" s="72"/>
      <c r="AV26" s="72"/>
      <c r="AW26" s="265"/>
      <c r="AX26" s="258"/>
      <c r="AY26" s="258"/>
      <c r="AZ26" s="258"/>
      <c r="BA26" s="266"/>
      <c r="BB26" s="267"/>
      <c r="BC26" s="258"/>
      <c r="BD26" s="258"/>
      <c r="BE26" s="258"/>
      <c r="BF26" s="266"/>
      <c r="BG26" s="258"/>
      <c r="BH26" s="258"/>
      <c r="BI26" s="258"/>
      <c r="BJ26" s="258"/>
      <c r="BK26" s="259"/>
      <c r="BL26" s="16"/>
      <c r="BS26" s="64" t="s">
        <v>53</v>
      </c>
      <c r="BU26" s="56"/>
      <c r="BV26" s="41"/>
      <c r="BW26" s="57"/>
      <c r="BX26" s="56"/>
      <c r="BY26" s="41"/>
      <c r="BZ26" s="57"/>
      <c r="CA26" s="56"/>
      <c r="CB26" s="41"/>
      <c r="CC26" s="57"/>
    </row>
    <row r="27" spans="3:144" s="25" customFormat="1" ht="12" customHeight="1" x14ac:dyDescent="0.2">
      <c r="C27" s="284"/>
      <c r="D27" s="285"/>
      <c r="E27" s="285"/>
      <c r="F27" s="285"/>
      <c r="G27" s="285"/>
      <c r="H27" s="285"/>
      <c r="I27" s="135" t="s">
        <v>54</v>
      </c>
      <c r="J27" s="136"/>
      <c r="K27" s="136"/>
      <c r="L27" s="136"/>
      <c r="M27" s="136"/>
      <c r="N27" s="137"/>
      <c r="O27" s="260"/>
      <c r="P27" s="261"/>
      <c r="Q27" s="261"/>
      <c r="R27" s="261"/>
      <c r="S27" s="262"/>
      <c r="T27" s="261"/>
      <c r="U27" s="261"/>
      <c r="V27" s="261"/>
      <c r="W27" s="261"/>
      <c r="X27" s="262"/>
      <c r="Y27" s="261"/>
      <c r="Z27" s="261"/>
      <c r="AA27" s="261"/>
      <c r="AB27" s="261"/>
      <c r="AC27" s="263"/>
      <c r="AD27" s="72"/>
      <c r="AE27" s="72"/>
      <c r="AF27" s="260"/>
      <c r="AG27" s="261"/>
      <c r="AH27" s="261"/>
      <c r="AI27" s="261"/>
      <c r="AJ27" s="262"/>
      <c r="AK27" s="264"/>
      <c r="AL27" s="261"/>
      <c r="AM27" s="261"/>
      <c r="AN27" s="261"/>
      <c r="AO27" s="262"/>
      <c r="AP27" s="261"/>
      <c r="AQ27" s="261"/>
      <c r="AR27" s="261"/>
      <c r="AS27" s="261"/>
      <c r="AT27" s="263"/>
      <c r="AU27" s="72"/>
      <c r="AV27" s="72"/>
      <c r="AW27" s="260"/>
      <c r="AX27" s="261"/>
      <c r="AY27" s="261"/>
      <c r="AZ27" s="261"/>
      <c r="BA27" s="262"/>
      <c r="BB27" s="264"/>
      <c r="BC27" s="261"/>
      <c r="BD27" s="261"/>
      <c r="BE27" s="261"/>
      <c r="BF27" s="262"/>
      <c r="BG27" s="261"/>
      <c r="BH27" s="261"/>
      <c r="BI27" s="261"/>
      <c r="BJ27" s="261"/>
      <c r="BK27" s="263"/>
      <c r="BL27" s="21"/>
      <c r="BS27" s="64" t="s">
        <v>55</v>
      </c>
      <c r="BU27" s="56"/>
      <c r="BV27" s="41"/>
      <c r="BW27" s="57"/>
      <c r="BX27" s="56"/>
      <c r="BY27" s="41"/>
      <c r="BZ27" s="57"/>
      <c r="CA27" s="56"/>
      <c r="CB27" s="41"/>
      <c r="CC27" s="57"/>
      <c r="DD27" s="5"/>
    </row>
    <row r="28" spans="3:144" s="25" customFormat="1" ht="12" customHeight="1" x14ac:dyDescent="0.2">
      <c r="C28" s="284"/>
      <c r="D28" s="285"/>
      <c r="E28" s="285"/>
      <c r="F28" s="285"/>
      <c r="G28" s="285"/>
      <c r="H28" s="285"/>
      <c r="I28" s="138" t="s">
        <v>56</v>
      </c>
      <c r="J28" s="139"/>
      <c r="K28" s="139"/>
      <c r="L28" s="139"/>
      <c r="M28" s="139"/>
      <c r="N28" s="140"/>
      <c r="O28" s="260"/>
      <c r="P28" s="261"/>
      <c r="Q28" s="261"/>
      <c r="R28" s="261"/>
      <c r="S28" s="262"/>
      <c r="T28" s="261"/>
      <c r="U28" s="261"/>
      <c r="V28" s="261"/>
      <c r="W28" s="261"/>
      <c r="X28" s="262"/>
      <c r="Y28" s="261"/>
      <c r="Z28" s="261"/>
      <c r="AA28" s="261"/>
      <c r="AB28" s="261"/>
      <c r="AC28" s="263"/>
      <c r="AD28" s="72"/>
      <c r="AE28" s="72"/>
      <c r="AF28" s="260"/>
      <c r="AG28" s="261"/>
      <c r="AH28" s="261"/>
      <c r="AI28" s="261"/>
      <c r="AJ28" s="262"/>
      <c r="AK28" s="264"/>
      <c r="AL28" s="261"/>
      <c r="AM28" s="261"/>
      <c r="AN28" s="261"/>
      <c r="AO28" s="262"/>
      <c r="AP28" s="261"/>
      <c r="AQ28" s="261"/>
      <c r="AR28" s="261"/>
      <c r="AS28" s="261"/>
      <c r="AT28" s="263"/>
      <c r="AU28" s="72"/>
      <c r="AV28" s="72"/>
      <c r="AW28" s="260"/>
      <c r="AX28" s="261"/>
      <c r="AY28" s="261"/>
      <c r="AZ28" s="261"/>
      <c r="BA28" s="262"/>
      <c r="BB28" s="264"/>
      <c r="BC28" s="261"/>
      <c r="BD28" s="261"/>
      <c r="BE28" s="261"/>
      <c r="BF28" s="262"/>
      <c r="BG28" s="261"/>
      <c r="BH28" s="261"/>
      <c r="BI28" s="261"/>
      <c r="BJ28" s="261"/>
      <c r="BK28" s="263"/>
      <c r="BL28" s="21"/>
      <c r="BS28" s="64" t="s">
        <v>57</v>
      </c>
      <c r="BU28" s="56"/>
      <c r="BV28" s="41"/>
      <c r="BW28" s="57"/>
      <c r="BX28" s="56"/>
      <c r="BY28" s="41"/>
      <c r="BZ28" s="57"/>
      <c r="CA28" s="56"/>
      <c r="CB28" s="41"/>
      <c r="CC28" s="57"/>
      <c r="DD28" s="5"/>
      <c r="DE28" s="2"/>
    </row>
    <row r="29" spans="3:144" s="46" customFormat="1" ht="12" customHeight="1" x14ac:dyDescent="0.2">
      <c r="C29" s="284"/>
      <c r="D29" s="285"/>
      <c r="E29" s="285"/>
      <c r="F29" s="285"/>
      <c r="G29" s="285"/>
      <c r="H29" s="285"/>
      <c r="I29" s="135" t="s">
        <v>58</v>
      </c>
      <c r="J29" s="150"/>
      <c r="K29" s="150"/>
      <c r="L29" s="150"/>
      <c r="M29" s="150"/>
      <c r="N29" s="151"/>
      <c r="O29" s="260"/>
      <c r="P29" s="261"/>
      <c r="Q29" s="261"/>
      <c r="R29" s="261"/>
      <c r="S29" s="262"/>
      <c r="T29" s="261"/>
      <c r="U29" s="261"/>
      <c r="V29" s="261"/>
      <c r="W29" s="261"/>
      <c r="X29" s="262"/>
      <c r="Y29" s="261"/>
      <c r="Z29" s="261"/>
      <c r="AA29" s="261"/>
      <c r="AB29" s="261"/>
      <c r="AC29" s="263"/>
      <c r="AD29" s="72"/>
      <c r="AE29" s="72"/>
      <c r="AF29" s="260"/>
      <c r="AG29" s="261"/>
      <c r="AH29" s="261"/>
      <c r="AI29" s="261"/>
      <c r="AJ29" s="262"/>
      <c r="AK29" s="264"/>
      <c r="AL29" s="261"/>
      <c r="AM29" s="261"/>
      <c r="AN29" s="261"/>
      <c r="AO29" s="262"/>
      <c r="AP29" s="261"/>
      <c r="AQ29" s="261"/>
      <c r="AR29" s="261"/>
      <c r="AS29" s="261"/>
      <c r="AT29" s="263"/>
      <c r="AU29" s="72"/>
      <c r="AV29" s="72"/>
      <c r="AW29" s="260"/>
      <c r="AX29" s="261"/>
      <c r="AY29" s="261"/>
      <c r="AZ29" s="261"/>
      <c r="BA29" s="262"/>
      <c r="BB29" s="264"/>
      <c r="BC29" s="261"/>
      <c r="BD29" s="261"/>
      <c r="BE29" s="261"/>
      <c r="BF29" s="262"/>
      <c r="BG29" s="261"/>
      <c r="BH29" s="261"/>
      <c r="BI29" s="261"/>
      <c r="BJ29" s="261"/>
      <c r="BK29" s="263"/>
      <c r="BL29" s="16"/>
      <c r="BS29" s="64" t="s">
        <v>59</v>
      </c>
      <c r="BU29" s="56"/>
      <c r="BV29" s="41"/>
      <c r="BW29" s="57"/>
      <c r="BX29" s="56"/>
      <c r="BY29" s="41"/>
      <c r="BZ29" s="57"/>
      <c r="CA29" s="56"/>
      <c r="CB29" s="41"/>
      <c r="CC29" s="57"/>
    </row>
    <row r="30" spans="3:144" s="46" customFormat="1" ht="12" customHeight="1" x14ac:dyDescent="0.2">
      <c r="C30" s="284"/>
      <c r="D30" s="285"/>
      <c r="E30" s="285"/>
      <c r="F30" s="285"/>
      <c r="G30" s="285"/>
      <c r="H30" s="285"/>
      <c r="I30" s="141" t="s">
        <v>60</v>
      </c>
      <c r="J30" s="146"/>
      <c r="K30" s="146"/>
      <c r="L30" s="146"/>
      <c r="M30" s="146"/>
      <c r="N30" s="147"/>
      <c r="O30" s="268"/>
      <c r="P30" s="269"/>
      <c r="Q30" s="269"/>
      <c r="R30" s="269"/>
      <c r="S30" s="270"/>
      <c r="T30" s="269"/>
      <c r="U30" s="269"/>
      <c r="V30" s="269"/>
      <c r="W30" s="269"/>
      <c r="X30" s="270"/>
      <c r="Y30" s="269"/>
      <c r="Z30" s="269"/>
      <c r="AA30" s="269"/>
      <c r="AB30" s="269"/>
      <c r="AC30" s="271"/>
      <c r="AD30" s="72"/>
      <c r="AE30" s="72"/>
      <c r="AF30" s="260"/>
      <c r="AG30" s="261"/>
      <c r="AH30" s="261"/>
      <c r="AI30" s="261"/>
      <c r="AJ30" s="262"/>
      <c r="AK30" s="264"/>
      <c r="AL30" s="261"/>
      <c r="AM30" s="261"/>
      <c r="AN30" s="261"/>
      <c r="AO30" s="262"/>
      <c r="AP30" s="261"/>
      <c r="AQ30" s="261"/>
      <c r="AR30" s="261"/>
      <c r="AS30" s="261"/>
      <c r="AT30" s="263"/>
      <c r="AU30" s="72"/>
      <c r="AV30" s="72"/>
      <c r="AW30" s="260"/>
      <c r="AX30" s="261"/>
      <c r="AY30" s="261"/>
      <c r="AZ30" s="261"/>
      <c r="BA30" s="262"/>
      <c r="BB30" s="264"/>
      <c r="BC30" s="261"/>
      <c r="BD30" s="261"/>
      <c r="BE30" s="261"/>
      <c r="BF30" s="262"/>
      <c r="BG30" s="261"/>
      <c r="BH30" s="261"/>
      <c r="BI30" s="261"/>
      <c r="BJ30" s="261"/>
      <c r="BK30" s="263"/>
      <c r="BL30" s="16"/>
      <c r="BS30" s="64" t="s">
        <v>61</v>
      </c>
      <c r="BU30" s="56"/>
      <c r="BV30" s="41"/>
      <c r="BW30" s="57"/>
      <c r="BX30" s="56"/>
      <c r="BY30" s="41"/>
      <c r="BZ30" s="57"/>
      <c r="CA30" s="56"/>
      <c r="CB30" s="41"/>
      <c r="CC30" s="57"/>
    </row>
    <row r="31" spans="3:144" s="2" customFormat="1" ht="12" customHeight="1" x14ac:dyDescent="0.2">
      <c r="C31" s="284"/>
      <c r="D31" s="285"/>
      <c r="E31" s="285"/>
      <c r="F31" s="285"/>
      <c r="G31" s="285"/>
      <c r="H31" s="285"/>
      <c r="I31" s="125" t="s">
        <v>62</v>
      </c>
      <c r="J31" s="148"/>
      <c r="K31" s="148"/>
      <c r="L31" s="148"/>
      <c r="M31" s="148"/>
      <c r="N31" s="149"/>
      <c r="O31" s="268"/>
      <c r="P31" s="269"/>
      <c r="Q31" s="269"/>
      <c r="R31" s="269"/>
      <c r="S31" s="270"/>
      <c r="T31" s="269"/>
      <c r="U31" s="269"/>
      <c r="V31" s="269"/>
      <c r="W31" s="269"/>
      <c r="X31" s="270"/>
      <c r="Y31" s="269"/>
      <c r="Z31" s="269"/>
      <c r="AA31" s="269"/>
      <c r="AB31" s="269"/>
      <c r="AC31" s="271"/>
      <c r="AD31" s="72"/>
      <c r="AE31" s="72"/>
      <c r="AF31" s="260"/>
      <c r="AG31" s="261"/>
      <c r="AH31" s="261"/>
      <c r="AI31" s="261"/>
      <c r="AJ31" s="262"/>
      <c r="AK31" s="264"/>
      <c r="AL31" s="261"/>
      <c r="AM31" s="261"/>
      <c r="AN31" s="261"/>
      <c r="AO31" s="262"/>
      <c r="AP31" s="261"/>
      <c r="AQ31" s="261"/>
      <c r="AR31" s="261"/>
      <c r="AS31" s="261"/>
      <c r="AT31" s="263"/>
      <c r="AU31" s="72"/>
      <c r="AV31" s="72"/>
      <c r="AW31" s="260"/>
      <c r="AX31" s="261"/>
      <c r="AY31" s="261"/>
      <c r="AZ31" s="261"/>
      <c r="BA31" s="262"/>
      <c r="BB31" s="264"/>
      <c r="BC31" s="261"/>
      <c r="BD31" s="261"/>
      <c r="BE31" s="261"/>
      <c r="BF31" s="262"/>
      <c r="BG31" s="261"/>
      <c r="BH31" s="261"/>
      <c r="BI31" s="261"/>
      <c r="BJ31" s="261"/>
      <c r="BK31" s="263"/>
      <c r="BL31" s="6"/>
      <c r="BS31" s="64" t="s">
        <v>63</v>
      </c>
      <c r="BU31" s="56"/>
      <c r="BV31" s="41"/>
      <c r="BW31" s="57"/>
      <c r="BX31" s="56"/>
      <c r="BY31" s="41"/>
      <c r="BZ31" s="57"/>
      <c r="CA31" s="56"/>
      <c r="CB31" s="41"/>
      <c r="CC31" s="57"/>
    </row>
    <row r="32" spans="3:144" s="25" customFormat="1" ht="12" customHeight="1" x14ac:dyDescent="0.2">
      <c r="C32" s="284"/>
      <c r="D32" s="285"/>
      <c r="E32" s="285"/>
      <c r="F32" s="285"/>
      <c r="G32" s="285"/>
      <c r="H32" s="285"/>
      <c r="I32" s="141" t="s">
        <v>64</v>
      </c>
      <c r="J32" s="142"/>
      <c r="K32" s="142"/>
      <c r="L32" s="142"/>
      <c r="M32" s="142"/>
      <c r="N32" s="143"/>
      <c r="O32" s="268"/>
      <c r="P32" s="269"/>
      <c r="Q32" s="269"/>
      <c r="R32" s="269"/>
      <c r="S32" s="270"/>
      <c r="T32" s="269"/>
      <c r="U32" s="269"/>
      <c r="V32" s="269"/>
      <c r="W32" s="269"/>
      <c r="X32" s="270"/>
      <c r="Y32" s="269"/>
      <c r="Z32" s="269"/>
      <c r="AA32" s="269"/>
      <c r="AB32" s="269"/>
      <c r="AC32" s="271"/>
      <c r="AD32" s="72"/>
      <c r="AE32" s="72"/>
      <c r="AF32" s="260"/>
      <c r="AG32" s="261"/>
      <c r="AH32" s="261"/>
      <c r="AI32" s="261"/>
      <c r="AJ32" s="262"/>
      <c r="AK32" s="264"/>
      <c r="AL32" s="261"/>
      <c r="AM32" s="261"/>
      <c r="AN32" s="261"/>
      <c r="AO32" s="262"/>
      <c r="AP32" s="261"/>
      <c r="AQ32" s="261"/>
      <c r="AR32" s="261"/>
      <c r="AS32" s="261"/>
      <c r="AT32" s="263"/>
      <c r="AU32" s="72"/>
      <c r="AV32" s="72"/>
      <c r="AW32" s="260"/>
      <c r="AX32" s="261"/>
      <c r="AY32" s="261"/>
      <c r="AZ32" s="261"/>
      <c r="BA32" s="262"/>
      <c r="BB32" s="264"/>
      <c r="BC32" s="261"/>
      <c r="BD32" s="261"/>
      <c r="BE32" s="261"/>
      <c r="BF32" s="262"/>
      <c r="BG32" s="261"/>
      <c r="BH32" s="261"/>
      <c r="BI32" s="261"/>
      <c r="BJ32" s="261"/>
      <c r="BK32" s="263"/>
      <c r="BL32" s="21"/>
      <c r="BS32" s="64" t="s">
        <v>65</v>
      </c>
      <c r="BU32" s="56"/>
      <c r="BV32" s="41"/>
      <c r="BW32" s="57"/>
      <c r="BX32" s="56"/>
      <c r="BY32" s="41"/>
      <c r="BZ32" s="57"/>
      <c r="CA32" s="56"/>
      <c r="CB32" s="41"/>
      <c r="CC32" s="57"/>
    </row>
    <row r="33" spans="1:109" s="46" customFormat="1" ht="12" customHeight="1" x14ac:dyDescent="0.2">
      <c r="C33" s="284"/>
      <c r="D33" s="285"/>
      <c r="E33" s="285"/>
      <c r="F33" s="285"/>
      <c r="G33" s="285"/>
      <c r="H33" s="285"/>
      <c r="I33" s="125" t="s">
        <v>66</v>
      </c>
      <c r="J33" s="144"/>
      <c r="K33" s="144"/>
      <c r="L33" s="144"/>
      <c r="M33" s="144"/>
      <c r="N33" s="145"/>
      <c r="O33" s="268"/>
      <c r="P33" s="269"/>
      <c r="Q33" s="269"/>
      <c r="R33" s="269"/>
      <c r="S33" s="270"/>
      <c r="T33" s="269"/>
      <c r="U33" s="269"/>
      <c r="V33" s="269"/>
      <c r="W33" s="269"/>
      <c r="X33" s="270"/>
      <c r="Y33" s="269"/>
      <c r="Z33" s="269"/>
      <c r="AA33" s="269"/>
      <c r="AB33" s="269"/>
      <c r="AC33" s="271"/>
      <c r="AD33" s="72"/>
      <c r="AE33" s="72"/>
      <c r="AF33" s="260"/>
      <c r="AG33" s="261"/>
      <c r="AH33" s="261"/>
      <c r="AI33" s="261"/>
      <c r="AJ33" s="262"/>
      <c r="AK33" s="264"/>
      <c r="AL33" s="261"/>
      <c r="AM33" s="261"/>
      <c r="AN33" s="261"/>
      <c r="AO33" s="262"/>
      <c r="AP33" s="261"/>
      <c r="AQ33" s="261"/>
      <c r="AR33" s="261"/>
      <c r="AS33" s="261"/>
      <c r="AT33" s="263"/>
      <c r="AU33" s="72"/>
      <c r="AV33" s="72"/>
      <c r="AW33" s="260"/>
      <c r="AX33" s="261"/>
      <c r="AY33" s="261"/>
      <c r="AZ33" s="261"/>
      <c r="BA33" s="262"/>
      <c r="BB33" s="264"/>
      <c r="BC33" s="261"/>
      <c r="BD33" s="261"/>
      <c r="BE33" s="261"/>
      <c r="BF33" s="262"/>
      <c r="BG33" s="261"/>
      <c r="BH33" s="261"/>
      <c r="BI33" s="261"/>
      <c r="BJ33" s="261"/>
      <c r="BK33" s="263"/>
      <c r="BL33" s="16"/>
      <c r="BS33" s="64" t="s">
        <v>67</v>
      </c>
      <c r="BU33" s="56"/>
      <c r="BV33" s="41"/>
      <c r="BW33" s="57"/>
      <c r="BX33" s="56"/>
      <c r="BY33" s="41"/>
      <c r="BZ33" s="57"/>
      <c r="CA33" s="56"/>
      <c r="CB33" s="41"/>
      <c r="CC33" s="57"/>
    </row>
    <row r="34" spans="1:109" s="46" customFormat="1" ht="12" customHeight="1" x14ac:dyDescent="0.2">
      <c r="C34" s="284"/>
      <c r="D34" s="285"/>
      <c r="E34" s="285"/>
      <c r="F34" s="285"/>
      <c r="G34" s="285"/>
      <c r="H34" s="285"/>
      <c r="I34" s="141" t="s">
        <v>68</v>
      </c>
      <c r="J34" s="146"/>
      <c r="K34" s="146"/>
      <c r="L34" s="146"/>
      <c r="M34" s="146"/>
      <c r="N34" s="147"/>
      <c r="O34" s="268"/>
      <c r="P34" s="269"/>
      <c r="Q34" s="269"/>
      <c r="R34" s="269"/>
      <c r="S34" s="270"/>
      <c r="T34" s="269"/>
      <c r="U34" s="269"/>
      <c r="V34" s="269"/>
      <c r="W34" s="269"/>
      <c r="X34" s="270"/>
      <c r="Y34" s="269"/>
      <c r="Z34" s="269"/>
      <c r="AA34" s="269"/>
      <c r="AB34" s="269"/>
      <c r="AC34" s="271"/>
      <c r="AD34" s="72"/>
      <c r="AE34" s="72"/>
      <c r="AF34" s="260"/>
      <c r="AG34" s="261"/>
      <c r="AH34" s="261"/>
      <c r="AI34" s="261"/>
      <c r="AJ34" s="262"/>
      <c r="AK34" s="264"/>
      <c r="AL34" s="261"/>
      <c r="AM34" s="261"/>
      <c r="AN34" s="261"/>
      <c r="AO34" s="262"/>
      <c r="AP34" s="261"/>
      <c r="AQ34" s="261"/>
      <c r="AR34" s="261"/>
      <c r="AS34" s="261"/>
      <c r="AT34" s="263"/>
      <c r="AU34" s="72"/>
      <c r="AV34" s="72"/>
      <c r="AW34" s="260"/>
      <c r="AX34" s="261"/>
      <c r="AY34" s="261"/>
      <c r="AZ34" s="261"/>
      <c r="BA34" s="262"/>
      <c r="BB34" s="264"/>
      <c r="BC34" s="261"/>
      <c r="BD34" s="261"/>
      <c r="BE34" s="261"/>
      <c r="BF34" s="262"/>
      <c r="BG34" s="261"/>
      <c r="BH34" s="261"/>
      <c r="BI34" s="261"/>
      <c r="BJ34" s="261"/>
      <c r="BK34" s="263"/>
      <c r="BL34" s="16"/>
      <c r="BS34" s="64" t="s">
        <v>69</v>
      </c>
      <c r="BU34" s="56"/>
      <c r="BV34" s="41"/>
      <c r="BW34" s="57"/>
      <c r="BX34" s="56"/>
      <c r="BY34" s="41"/>
      <c r="BZ34" s="57"/>
      <c r="CA34" s="56"/>
      <c r="CB34" s="41"/>
      <c r="CC34" s="57"/>
    </row>
    <row r="35" spans="1:109" s="46" customFormat="1" ht="12" customHeight="1" x14ac:dyDescent="0.2">
      <c r="C35" s="284"/>
      <c r="D35" s="285"/>
      <c r="E35" s="285"/>
      <c r="F35" s="285"/>
      <c r="G35" s="285"/>
      <c r="H35" s="285"/>
      <c r="I35" s="125" t="s">
        <v>70</v>
      </c>
      <c r="J35" s="144"/>
      <c r="K35" s="144"/>
      <c r="L35" s="144"/>
      <c r="M35" s="144"/>
      <c r="N35" s="145"/>
      <c r="O35" s="268"/>
      <c r="P35" s="269"/>
      <c r="Q35" s="269"/>
      <c r="R35" s="269"/>
      <c r="S35" s="270"/>
      <c r="T35" s="269"/>
      <c r="U35" s="269"/>
      <c r="V35" s="269"/>
      <c r="W35" s="269"/>
      <c r="X35" s="270"/>
      <c r="Y35" s="269"/>
      <c r="Z35" s="269"/>
      <c r="AA35" s="269"/>
      <c r="AB35" s="269"/>
      <c r="AC35" s="271"/>
      <c r="AD35" s="72"/>
      <c r="AE35" s="72"/>
      <c r="AF35" s="260"/>
      <c r="AG35" s="261"/>
      <c r="AH35" s="261"/>
      <c r="AI35" s="261"/>
      <c r="AJ35" s="262"/>
      <c r="AK35" s="264"/>
      <c r="AL35" s="261"/>
      <c r="AM35" s="261"/>
      <c r="AN35" s="261"/>
      <c r="AO35" s="262"/>
      <c r="AP35" s="261"/>
      <c r="AQ35" s="261"/>
      <c r="AR35" s="261"/>
      <c r="AS35" s="261"/>
      <c r="AT35" s="263"/>
      <c r="AU35" s="72"/>
      <c r="AV35" s="72"/>
      <c r="AW35" s="260"/>
      <c r="AX35" s="261"/>
      <c r="AY35" s="261"/>
      <c r="AZ35" s="261"/>
      <c r="BA35" s="262"/>
      <c r="BB35" s="264"/>
      <c r="BC35" s="261"/>
      <c r="BD35" s="261"/>
      <c r="BE35" s="261"/>
      <c r="BF35" s="262"/>
      <c r="BG35" s="261"/>
      <c r="BH35" s="261"/>
      <c r="BI35" s="261"/>
      <c r="BJ35" s="261"/>
      <c r="BK35" s="263"/>
      <c r="BL35" s="16"/>
      <c r="BS35" s="64" t="s">
        <v>71</v>
      </c>
      <c r="BU35" s="56"/>
      <c r="BV35" s="41"/>
      <c r="BW35" s="57"/>
      <c r="BX35" s="56"/>
      <c r="BY35" s="41"/>
      <c r="BZ35" s="57"/>
      <c r="CA35" s="56"/>
      <c r="CB35" s="41"/>
      <c r="CC35" s="57"/>
    </row>
    <row r="36" spans="1:109" s="25" customFormat="1" ht="12" customHeight="1" x14ac:dyDescent="0.2">
      <c r="C36" s="284"/>
      <c r="D36" s="285"/>
      <c r="E36" s="285"/>
      <c r="F36" s="285"/>
      <c r="G36" s="285"/>
      <c r="H36" s="285"/>
      <c r="I36" s="141" t="s">
        <v>72</v>
      </c>
      <c r="J36" s="142"/>
      <c r="K36" s="142"/>
      <c r="L36" s="142"/>
      <c r="M36" s="142"/>
      <c r="N36" s="143"/>
      <c r="O36" s="268"/>
      <c r="P36" s="269"/>
      <c r="Q36" s="269"/>
      <c r="R36" s="269"/>
      <c r="S36" s="270"/>
      <c r="T36" s="269"/>
      <c r="U36" s="269"/>
      <c r="V36" s="269"/>
      <c r="W36" s="269"/>
      <c r="X36" s="270"/>
      <c r="Y36" s="269"/>
      <c r="Z36" s="269"/>
      <c r="AA36" s="269"/>
      <c r="AB36" s="269"/>
      <c r="AC36" s="271"/>
      <c r="AD36" s="72"/>
      <c r="AE36" s="72"/>
      <c r="AF36" s="260"/>
      <c r="AG36" s="261"/>
      <c r="AH36" s="261"/>
      <c r="AI36" s="261"/>
      <c r="AJ36" s="262"/>
      <c r="AK36" s="264"/>
      <c r="AL36" s="261"/>
      <c r="AM36" s="261"/>
      <c r="AN36" s="261"/>
      <c r="AO36" s="262"/>
      <c r="AP36" s="261"/>
      <c r="AQ36" s="261"/>
      <c r="AR36" s="261"/>
      <c r="AS36" s="261"/>
      <c r="AT36" s="263"/>
      <c r="AU36" s="72"/>
      <c r="AV36" s="72"/>
      <c r="AW36" s="260"/>
      <c r="AX36" s="261"/>
      <c r="AY36" s="261"/>
      <c r="AZ36" s="261"/>
      <c r="BA36" s="262"/>
      <c r="BB36" s="264"/>
      <c r="BC36" s="261"/>
      <c r="BD36" s="261"/>
      <c r="BE36" s="261"/>
      <c r="BF36" s="262"/>
      <c r="BG36" s="261"/>
      <c r="BH36" s="261"/>
      <c r="BI36" s="261"/>
      <c r="BJ36" s="261"/>
      <c r="BK36" s="263"/>
      <c r="BL36" s="21"/>
      <c r="BS36" s="64" t="s">
        <v>73</v>
      </c>
      <c r="BU36" s="56"/>
      <c r="BV36" s="41"/>
      <c r="BW36" s="57"/>
      <c r="BX36" s="56"/>
      <c r="BY36" s="41"/>
      <c r="BZ36" s="57"/>
      <c r="CA36" s="56"/>
      <c r="CB36" s="41"/>
      <c r="CC36" s="57"/>
      <c r="CZ36" s="77"/>
      <c r="DA36" s="77"/>
      <c r="DD36" s="5"/>
    </row>
    <row r="37" spans="1:109" s="78" customFormat="1" ht="12" customHeight="1" x14ac:dyDescent="0.2">
      <c r="C37" s="284"/>
      <c r="D37" s="285"/>
      <c r="E37" s="285"/>
      <c r="F37" s="285"/>
      <c r="G37" s="285"/>
      <c r="H37" s="285"/>
      <c r="I37" s="125" t="s">
        <v>74</v>
      </c>
      <c r="J37" s="125"/>
      <c r="K37" s="125"/>
      <c r="L37" s="125"/>
      <c r="M37" s="125"/>
      <c r="N37" s="126"/>
      <c r="O37" s="268"/>
      <c r="P37" s="269"/>
      <c r="Q37" s="269"/>
      <c r="R37" s="269"/>
      <c r="S37" s="270"/>
      <c r="T37" s="269"/>
      <c r="U37" s="269"/>
      <c r="V37" s="269"/>
      <c r="W37" s="269"/>
      <c r="X37" s="270"/>
      <c r="Y37" s="269"/>
      <c r="Z37" s="269"/>
      <c r="AA37" s="269"/>
      <c r="AB37" s="269"/>
      <c r="AC37" s="271"/>
      <c r="AD37" s="72"/>
      <c r="AE37" s="72"/>
      <c r="AF37" s="260"/>
      <c r="AG37" s="261"/>
      <c r="AH37" s="261"/>
      <c r="AI37" s="261"/>
      <c r="AJ37" s="262"/>
      <c r="AK37" s="264"/>
      <c r="AL37" s="261"/>
      <c r="AM37" s="261"/>
      <c r="AN37" s="261"/>
      <c r="AO37" s="262"/>
      <c r="AP37" s="261"/>
      <c r="AQ37" s="261"/>
      <c r="AR37" s="261"/>
      <c r="AS37" s="261"/>
      <c r="AT37" s="263"/>
      <c r="AU37" s="72"/>
      <c r="AV37" s="72"/>
      <c r="AW37" s="260"/>
      <c r="AX37" s="261"/>
      <c r="AY37" s="261"/>
      <c r="AZ37" s="261"/>
      <c r="BA37" s="262"/>
      <c r="BB37" s="264"/>
      <c r="BC37" s="261"/>
      <c r="BD37" s="261"/>
      <c r="BE37" s="261"/>
      <c r="BF37" s="262"/>
      <c r="BG37" s="261"/>
      <c r="BH37" s="261"/>
      <c r="BI37" s="261"/>
      <c r="BJ37" s="261"/>
      <c r="BK37" s="263"/>
      <c r="BL37" s="54"/>
      <c r="BS37" s="64" t="s">
        <v>75</v>
      </c>
      <c r="BU37" s="56"/>
      <c r="BV37" s="41"/>
      <c r="BW37" s="57"/>
      <c r="BX37" s="56"/>
      <c r="BY37" s="41"/>
      <c r="BZ37" s="57"/>
      <c r="CA37" s="56"/>
      <c r="CB37" s="41"/>
      <c r="CC37" s="57"/>
      <c r="DD37" s="79"/>
      <c r="DE37" s="54"/>
    </row>
    <row r="38" spans="1:109" s="25" customFormat="1" ht="12" customHeight="1" x14ac:dyDescent="0.2">
      <c r="C38" s="286"/>
      <c r="D38" s="287"/>
      <c r="E38" s="287"/>
      <c r="F38" s="287"/>
      <c r="G38" s="287"/>
      <c r="H38" s="287"/>
      <c r="I38" s="67" t="s">
        <v>76</v>
      </c>
      <c r="J38" s="67"/>
      <c r="K38" s="67"/>
      <c r="L38" s="67"/>
      <c r="M38" s="67"/>
      <c r="N38" s="67"/>
      <c r="O38" s="272"/>
      <c r="P38" s="273"/>
      <c r="Q38" s="273"/>
      <c r="R38" s="273"/>
      <c r="S38" s="274"/>
      <c r="T38" s="273"/>
      <c r="U38" s="273"/>
      <c r="V38" s="273"/>
      <c r="W38" s="273"/>
      <c r="X38" s="274"/>
      <c r="Y38" s="273"/>
      <c r="Z38" s="273"/>
      <c r="AA38" s="273"/>
      <c r="AB38" s="273"/>
      <c r="AC38" s="276"/>
      <c r="AD38" s="69"/>
      <c r="AE38" s="69"/>
      <c r="AF38" s="272"/>
      <c r="AG38" s="273"/>
      <c r="AH38" s="273"/>
      <c r="AI38" s="273"/>
      <c r="AJ38" s="274"/>
      <c r="AK38" s="275"/>
      <c r="AL38" s="273"/>
      <c r="AM38" s="273"/>
      <c r="AN38" s="273"/>
      <c r="AO38" s="274"/>
      <c r="AP38" s="273"/>
      <c r="AQ38" s="273"/>
      <c r="AR38" s="273"/>
      <c r="AS38" s="273"/>
      <c r="AT38" s="276"/>
      <c r="AU38" s="69"/>
      <c r="AV38" s="69"/>
      <c r="AW38" s="272"/>
      <c r="AX38" s="273"/>
      <c r="AY38" s="273"/>
      <c r="AZ38" s="273"/>
      <c r="BA38" s="274"/>
      <c r="BB38" s="275"/>
      <c r="BC38" s="273"/>
      <c r="BD38" s="273"/>
      <c r="BE38" s="273"/>
      <c r="BF38" s="274"/>
      <c r="BG38" s="273"/>
      <c r="BH38" s="273"/>
      <c r="BI38" s="273"/>
      <c r="BJ38" s="273"/>
      <c r="BK38" s="276"/>
      <c r="BL38" s="21"/>
      <c r="BS38" s="64" t="s">
        <v>77</v>
      </c>
      <c r="BU38" s="56"/>
      <c r="BV38" s="41"/>
      <c r="BW38" s="57"/>
      <c r="BX38" s="56"/>
      <c r="BY38" s="41"/>
      <c r="BZ38" s="57"/>
      <c r="CA38" s="56"/>
      <c r="CB38" s="41"/>
      <c r="CC38" s="57"/>
      <c r="CX38" s="2"/>
      <c r="CZ38" s="46"/>
      <c r="DD38" s="5"/>
      <c r="DE38" s="6"/>
    </row>
    <row r="39" spans="1:109" s="78" customFormat="1" ht="12" customHeight="1" x14ac:dyDescent="0.2">
      <c r="C39" s="251" t="s">
        <v>78</v>
      </c>
      <c r="D39" s="252"/>
      <c r="E39" s="252"/>
      <c r="F39" s="252"/>
      <c r="G39" s="252"/>
      <c r="H39" s="252"/>
      <c r="I39" s="68" t="s">
        <v>79</v>
      </c>
      <c r="J39" s="68"/>
      <c r="K39" s="68"/>
      <c r="L39" s="68"/>
      <c r="M39" s="68"/>
      <c r="N39" s="68"/>
      <c r="O39" s="277"/>
      <c r="P39" s="278"/>
      <c r="Q39" s="278"/>
      <c r="R39" s="278"/>
      <c r="S39" s="279"/>
      <c r="T39" s="278"/>
      <c r="U39" s="278"/>
      <c r="V39" s="278"/>
      <c r="W39" s="278"/>
      <c r="X39" s="279"/>
      <c r="Y39" s="278"/>
      <c r="Z39" s="278"/>
      <c r="AA39" s="278"/>
      <c r="AB39" s="278"/>
      <c r="AC39" s="280"/>
      <c r="AD39" s="80"/>
      <c r="AE39" s="80"/>
      <c r="AF39" s="277"/>
      <c r="AG39" s="278"/>
      <c r="AH39" s="278"/>
      <c r="AI39" s="278"/>
      <c r="AJ39" s="279"/>
      <c r="AK39" s="281"/>
      <c r="AL39" s="278"/>
      <c r="AM39" s="278"/>
      <c r="AN39" s="278"/>
      <c r="AO39" s="279"/>
      <c r="AP39" s="278"/>
      <c r="AQ39" s="278"/>
      <c r="AR39" s="278"/>
      <c r="AS39" s="278"/>
      <c r="AT39" s="280"/>
      <c r="AU39" s="80"/>
      <c r="AV39" s="80"/>
      <c r="AW39" s="277"/>
      <c r="AX39" s="278"/>
      <c r="AY39" s="278"/>
      <c r="AZ39" s="278"/>
      <c r="BA39" s="279"/>
      <c r="BB39" s="281"/>
      <c r="BC39" s="278"/>
      <c r="BD39" s="278"/>
      <c r="BE39" s="278"/>
      <c r="BF39" s="279"/>
      <c r="BG39" s="278"/>
      <c r="BH39" s="278"/>
      <c r="BI39" s="278"/>
      <c r="BJ39" s="278"/>
      <c r="BK39" s="280"/>
      <c r="BL39" s="54"/>
      <c r="BS39" s="64" t="s">
        <v>80</v>
      </c>
      <c r="BU39" s="56"/>
      <c r="BV39" s="41"/>
      <c r="BW39" s="57"/>
      <c r="BX39" s="56"/>
      <c r="BY39" s="41"/>
      <c r="BZ39" s="57"/>
      <c r="CA39" s="56"/>
      <c r="CB39" s="41"/>
      <c r="CC39" s="57"/>
      <c r="CZ39" s="81"/>
      <c r="DA39" s="81"/>
      <c r="DD39" s="79"/>
    </row>
    <row r="40" spans="1:109" s="21" customFormat="1" ht="12" customHeight="1" thickBot="1" x14ac:dyDescent="0.25">
      <c r="A40" s="25"/>
      <c r="C40" s="288" t="s">
        <v>81</v>
      </c>
      <c r="D40" s="289"/>
      <c r="E40" s="289"/>
      <c r="F40" s="289"/>
      <c r="G40" s="289"/>
      <c r="H40" s="289"/>
      <c r="I40" s="82" t="s">
        <v>82</v>
      </c>
      <c r="J40" s="82"/>
      <c r="K40" s="82"/>
      <c r="L40" s="82"/>
      <c r="M40" s="82"/>
      <c r="N40" s="82"/>
      <c r="O40" s="290"/>
      <c r="P40" s="291"/>
      <c r="Q40" s="291"/>
      <c r="R40" s="291"/>
      <c r="S40" s="292"/>
      <c r="T40" s="291"/>
      <c r="U40" s="291"/>
      <c r="V40" s="291"/>
      <c r="W40" s="291"/>
      <c r="X40" s="292"/>
      <c r="Y40" s="291"/>
      <c r="Z40" s="291"/>
      <c r="AA40" s="291"/>
      <c r="AB40" s="291"/>
      <c r="AC40" s="293"/>
      <c r="AD40" s="80"/>
      <c r="AE40" s="80"/>
      <c r="AF40" s="290"/>
      <c r="AG40" s="291"/>
      <c r="AH40" s="291"/>
      <c r="AI40" s="291"/>
      <c r="AJ40" s="292"/>
      <c r="AK40" s="294"/>
      <c r="AL40" s="291"/>
      <c r="AM40" s="291"/>
      <c r="AN40" s="291"/>
      <c r="AO40" s="292"/>
      <c r="AP40" s="291"/>
      <c r="AQ40" s="291"/>
      <c r="AR40" s="291"/>
      <c r="AS40" s="291"/>
      <c r="AT40" s="293"/>
      <c r="AU40" s="80"/>
      <c r="AV40" s="80"/>
      <c r="AW40" s="290"/>
      <c r="AX40" s="291"/>
      <c r="AY40" s="291"/>
      <c r="AZ40" s="291"/>
      <c r="BA40" s="292"/>
      <c r="BB40" s="294"/>
      <c r="BC40" s="291"/>
      <c r="BD40" s="291"/>
      <c r="BE40" s="291"/>
      <c r="BF40" s="292"/>
      <c r="BG40" s="291"/>
      <c r="BH40" s="291"/>
      <c r="BI40" s="291"/>
      <c r="BJ40" s="291"/>
      <c r="BK40" s="293"/>
      <c r="BL40" s="83"/>
      <c r="BS40" s="64" t="s">
        <v>83</v>
      </c>
      <c r="BU40" s="56"/>
      <c r="BV40" s="41"/>
      <c r="BW40" s="57"/>
      <c r="BX40" s="56"/>
      <c r="BY40" s="41"/>
      <c r="BZ40" s="57"/>
      <c r="CA40" s="56"/>
      <c r="CB40" s="41"/>
      <c r="CC40" s="57"/>
      <c r="CY40" s="25"/>
      <c r="CZ40" s="77"/>
      <c r="DA40" s="77"/>
      <c r="DB40" s="6"/>
      <c r="DD40" s="5"/>
      <c r="DE40" s="6"/>
    </row>
    <row r="41" spans="1:109" s="54" customFormat="1" ht="15.6" customHeight="1" thickBot="1" x14ac:dyDescent="0.25">
      <c r="A41" s="84"/>
      <c r="B41" s="84"/>
      <c r="C41" s="85" t="s">
        <v>84</v>
      </c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70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86"/>
      <c r="AE41" s="86"/>
      <c r="AF41" s="295"/>
      <c r="AG41" s="295"/>
      <c r="AH41" s="295"/>
      <c r="AI41" s="295"/>
      <c r="AJ41" s="295"/>
      <c r="AK41" s="295"/>
      <c r="AL41" s="295"/>
      <c r="AM41" s="295"/>
      <c r="AN41" s="295"/>
      <c r="AO41" s="295"/>
      <c r="AP41" s="295"/>
      <c r="AQ41" s="295"/>
      <c r="AR41" s="295"/>
      <c r="AS41" s="295"/>
      <c r="AT41" s="295"/>
      <c r="AU41" s="86"/>
      <c r="AV41" s="69"/>
      <c r="AW41" s="295"/>
      <c r="AX41" s="295"/>
      <c r="AY41" s="295"/>
      <c r="AZ41" s="295"/>
      <c r="BA41" s="295"/>
      <c r="BB41" s="295"/>
      <c r="BC41" s="295"/>
      <c r="BD41" s="295"/>
      <c r="BE41" s="295"/>
      <c r="BF41" s="295"/>
      <c r="BG41" s="295"/>
      <c r="BH41" s="295"/>
      <c r="BI41" s="295"/>
      <c r="BJ41" s="295"/>
      <c r="BK41" s="295"/>
      <c r="BL41" s="83"/>
      <c r="BU41" s="56"/>
      <c r="BV41" s="41"/>
      <c r="BW41" s="57"/>
      <c r="BX41" s="56"/>
      <c r="BY41" s="41"/>
      <c r="BZ41" s="57"/>
      <c r="CA41" s="56"/>
      <c r="CB41" s="41"/>
      <c r="CC41" s="57"/>
      <c r="CL41" s="84"/>
      <c r="CM41" s="84"/>
      <c r="CN41" s="84"/>
      <c r="CO41" s="84"/>
      <c r="CP41" s="84"/>
      <c r="CQ41" s="84"/>
      <c r="CR41" s="84"/>
      <c r="CS41" s="84"/>
      <c r="CT41" s="84"/>
      <c r="CU41" s="84"/>
      <c r="CV41" s="84"/>
      <c r="CW41" s="84"/>
      <c r="CX41" s="84"/>
      <c r="CY41" s="78"/>
      <c r="CZ41" s="81"/>
      <c r="DA41" s="81"/>
      <c r="DD41" s="79"/>
    </row>
    <row r="42" spans="1:109" s="25" customFormat="1" ht="12" customHeight="1" x14ac:dyDescent="0.2">
      <c r="A42" s="87"/>
      <c r="B42" s="87"/>
      <c r="C42" s="296" t="s">
        <v>85</v>
      </c>
      <c r="D42" s="297"/>
      <c r="E42" s="297"/>
      <c r="F42" s="297"/>
      <c r="G42" s="297"/>
      <c r="H42" s="297"/>
      <c r="I42" s="130" t="s">
        <v>86</v>
      </c>
      <c r="J42" s="130"/>
      <c r="K42" s="130"/>
      <c r="L42" s="130"/>
      <c r="M42" s="130"/>
      <c r="N42" s="131"/>
      <c r="O42" s="302"/>
      <c r="P42" s="303"/>
      <c r="Q42" s="303"/>
      <c r="R42" s="303"/>
      <c r="S42" s="304"/>
      <c r="T42" s="305"/>
      <c r="U42" s="303"/>
      <c r="V42" s="303"/>
      <c r="W42" s="303"/>
      <c r="X42" s="304"/>
      <c r="Y42" s="303"/>
      <c r="Z42" s="303"/>
      <c r="AA42" s="303"/>
      <c r="AB42" s="303"/>
      <c r="AC42" s="306"/>
      <c r="AD42" s="89"/>
      <c r="AE42" s="90"/>
      <c r="AF42" s="302"/>
      <c r="AG42" s="303"/>
      <c r="AH42" s="303"/>
      <c r="AI42" s="303"/>
      <c r="AJ42" s="304"/>
      <c r="AK42" s="305"/>
      <c r="AL42" s="303"/>
      <c r="AM42" s="303"/>
      <c r="AN42" s="303"/>
      <c r="AO42" s="304"/>
      <c r="AP42" s="303"/>
      <c r="AQ42" s="303"/>
      <c r="AR42" s="303"/>
      <c r="AS42" s="303"/>
      <c r="AT42" s="306"/>
      <c r="AU42" s="89"/>
      <c r="AV42" s="91"/>
      <c r="AW42" s="302"/>
      <c r="AX42" s="303"/>
      <c r="AY42" s="303"/>
      <c r="AZ42" s="303"/>
      <c r="BA42" s="304"/>
      <c r="BB42" s="305"/>
      <c r="BC42" s="303"/>
      <c r="BD42" s="303"/>
      <c r="BE42" s="303"/>
      <c r="BF42" s="304"/>
      <c r="BG42" s="303"/>
      <c r="BH42" s="303"/>
      <c r="BI42" s="303"/>
      <c r="BJ42" s="303"/>
      <c r="BK42" s="306"/>
      <c r="BL42" s="83"/>
      <c r="BS42" s="64" t="s">
        <v>87</v>
      </c>
      <c r="BU42" s="56"/>
      <c r="BV42" s="41"/>
      <c r="BW42" s="57"/>
      <c r="BX42" s="56"/>
      <c r="BY42" s="41"/>
      <c r="BZ42" s="57"/>
      <c r="CA42" s="56"/>
      <c r="CB42" s="41"/>
      <c r="CC42" s="57"/>
      <c r="CL42" s="87"/>
      <c r="CM42" s="87"/>
      <c r="CN42" s="87"/>
      <c r="CO42" s="87"/>
      <c r="CP42" s="87"/>
      <c r="CQ42" s="87"/>
      <c r="CR42" s="87"/>
      <c r="CS42" s="87"/>
      <c r="CT42" s="87"/>
      <c r="CU42" s="87"/>
      <c r="CV42" s="87"/>
      <c r="CW42" s="87"/>
      <c r="CZ42" s="77"/>
      <c r="DA42" s="77"/>
      <c r="DD42" s="5"/>
    </row>
    <row r="43" spans="1:109" s="54" customFormat="1" ht="12" customHeight="1" x14ac:dyDescent="0.2">
      <c r="A43" s="84"/>
      <c r="B43" s="84"/>
      <c r="C43" s="298"/>
      <c r="D43" s="299"/>
      <c r="E43" s="299"/>
      <c r="F43" s="299"/>
      <c r="G43" s="299"/>
      <c r="H43" s="299"/>
      <c r="I43" s="129" t="s">
        <v>88</v>
      </c>
      <c r="J43" s="127"/>
      <c r="K43" s="127"/>
      <c r="L43" s="127"/>
      <c r="M43" s="127"/>
      <c r="N43" s="128"/>
      <c r="O43" s="268"/>
      <c r="P43" s="269"/>
      <c r="Q43" s="269"/>
      <c r="R43" s="269"/>
      <c r="S43" s="270"/>
      <c r="T43" s="307"/>
      <c r="U43" s="269"/>
      <c r="V43" s="269"/>
      <c r="W43" s="269"/>
      <c r="X43" s="270"/>
      <c r="Y43" s="269"/>
      <c r="Z43" s="269"/>
      <c r="AA43" s="269"/>
      <c r="AB43" s="269"/>
      <c r="AC43" s="271"/>
      <c r="AD43" s="94"/>
      <c r="AE43" s="95"/>
      <c r="AF43" s="260"/>
      <c r="AG43" s="261"/>
      <c r="AH43" s="261"/>
      <c r="AI43" s="261"/>
      <c r="AJ43" s="262"/>
      <c r="AK43" s="264"/>
      <c r="AL43" s="261"/>
      <c r="AM43" s="261"/>
      <c r="AN43" s="261"/>
      <c r="AO43" s="262"/>
      <c r="AP43" s="261"/>
      <c r="AQ43" s="261"/>
      <c r="AR43" s="261"/>
      <c r="AS43" s="261"/>
      <c r="AT43" s="263"/>
      <c r="AU43" s="94"/>
      <c r="AV43" s="95"/>
      <c r="AW43" s="260"/>
      <c r="AX43" s="261"/>
      <c r="AY43" s="261"/>
      <c r="AZ43" s="261"/>
      <c r="BA43" s="262"/>
      <c r="BB43" s="264"/>
      <c r="BC43" s="261"/>
      <c r="BD43" s="261"/>
      <c r="BE43" s="261"/>
      <c r="BF43" s="262"/>
      <c r="BG43" s="261"/>
      <c r="BH43" s="261"/>
      <c r="BI43" s="261"/>
      <c r="BJ43" s="261"/>
      <c r="BK43" s="263"/>
      <c r="BL43" s="83"/>
      <c r="BS43" s="64" t="s">
        <v>89</v>
      </c>
      <c r="BU43" s="56"/>
      <c r="BV43" s="41"/>
      <c r="BW43" s="57"/>
      <c r="BX43" s="56"/>
      <c r="BY43" s="41"/>
      <c r="BZ43" s="57"/>
      <c r="CA43" s="56"/>
      <c r="CB43" s="41"/>
      <c r="CC43" s="57"/>
      <c r="CL43" s="84"/>
      <c r="CM43" s="84"/>
      <c r="CN43" s="84"/>
      <c r="CO43" s="84"/>
      <c r="CP43" s="84"/>
      <c r="CQ43" s="84"/>
      <c r="CR43" s="84"/>
      <c r="CS43" s="84"/>
      <c r="CT43" s="84"/>
      <c r="CU43" s="84"/>
      <c r="CV43" s="84"/>
      <c r="CW43" s="84"/>
      <c r="CY43" s="78"/>
      <c r="CZ43" s="81"/>
      <c r="DA43" s="81"/>
      <c r="DD43" s="79"/>
    </row>
    <row r="44" spans="1:109" s="21" customFormat="1" ht="12" customHeight="1" x14ac:dyDescent="0.2">
      <c r="C44" s="298"/>
      <c r="D44" s="299"/>
      <c r="E44" s="299"/>
      <c r="F44" s="299"/>
      <c r="G44" s="299"/>
      <c r="H44" s="299"/>
      <c r="I44" s="125" t="s">
        <v>90</v>
      </c>
      <c r="J44" s="125"/>
      <c r="K44" s="125"/>
      <c r="L44" s="125"/>
      <c r="M44" s="125"/>
      <c r="N44" s="126"/>
      <c r="O44" s="268"/>
      <c r="P44" s="269"/>
      <c r="Q44" s="269"/>
      <c r="R44" s="269"/>
      <c r="S44" s="270"/>
      <c r="T44" s="307"/>
      <c r="U44" s="269"/>
      <c r="V44" s="269"/>
      <c r="W44" s="269"/>
      <c r="X44" s="270"/>
      <c r="Y44" s="269"/>
      <c r="Z44" s="269"/>
      <c r="AA44" s="269"/>
      <c r="AB44" s="269"/>
      <c r="AC44" s="271"/>
      <c r="AD44" s="94"/>
      <c r="AE44" s="94"/>
      <c r="AF44" s="260"/>
      <c r="AG44" s="261"/>
      <c r="AH44" s="261"/>
      <c r="AI44" s="261"/>
      <c r="AJ44" s="262"/>
      <c r="AK44" s="264"/>
      <c r="AL44" s="261"/>
      <c r="AM44" s="261"/>
      <c r="AN44" s="261"/>
      <c r="AO44" s="262"/>
      <c r="AP44" s="261"/>
      <c r="AQ44" s="261"/>
      <c r="AR44" s="261"/>
      <c r="AS44" s="261"/>
      <c r="AT44" s="263"/>
      <c r="AU44" s="94"/>
      <c r="AV44" s="94"/>
      <c r="AW44" s="260"/>
      <c r="AX44" s="261"/>
      <c r="AY44" s="261"/>
      <c r="AZ44" s="261"/>
      <c r="BA44" s="262"/>
      <c r="BB44" s="264"/>
      <c r="BC44" s="261"/>
      <c r="BD44" s="261"/>
      <c r="BE44" s="261"/>
      <c r="BF44" s="262"/>
      <c r="BG44" s="261"/>
      <c r="BH44" s="261"/>
      <c r="BI44" s="261"/>
      <c r="BJ44" s="261"/>
      <c r="BK44" s="263"/>
      <c r="BL44" s="83"/>
      <c r="BS44" s="1" t="s">
        <v>91</v>
      </c>
      <c r="BU44" s="56"/>
      <c r="BV44" s="41"/>
      <c r="BW44" s="57"/>
      <c r="BX44" s="56"/>
      <c r="BY44" s="41"/>
      <c r="BZ44" s="57"/>
      <c r="CA44" s="56"/>
      <c r="CB44" s="41"/>
      <c r="CC44" s="57"/>
      <c r="DD44" s="5"/>
    </row>
    <row r="45" spans="1:109" s="21" customFormat="1" ht="12" customHeight="1" x14ac:dyDescent="0.2">
      <c r="C45" s="300"/>
      <c r="D45" s="301"/>
      <c r="E45" s="301"/>
      <c r="F45" s="301"/>
      <c r="G45" s="301"/>
      <c r="H45" s="301"/>
      <c r="I45" s="96" t="s">
        <v>92</v>
      </c>
      <c r="J45" s="96"/>
      <c r="K45" s="96"/>
      <c r="L45" s="96"/>
      <c r="M45" s="96"/>
      <c r="N45" s="96"/>
      <c r="O45" s="308"/>
      <c r="P45" s="309"/>
      <c r="Q45" s="309"/>
      <c r="R45" s="309"/>
      <c r="S45" s="310"/>
      <c r="T45" s="311"/>
      <c r="U45" s="309"/>
      <c r="V45" s="309"/>
      <c r="W45" s="309"/>
      <c r="X45" s="310"/>
      <c r="Y45" s="309"/>
      <c r="Z45" s="309"/>
      <c r="AA45" s="309"/>
      <c r="AB45" s="309"/>
      <c r="AC45" s="312"/>
      <c r="AD45" s="94"/>
      <c r="AE45" s="94"/>
      <c r="AF45" s="308"/>
      <c r="AG45" s="309"/>
      <c r="AH45" s="309"/>
      <c r="AI45" s="309"/>
      <c r="AJ45" s="310"/>
      <c r="AK45" s="311"/>
      <c r="AL45" s="309"/>
      <c r="AM45" s="309"/>
      <c r="AN45" s="309"/>
      <c r="AO45" s="310"/>
      <c r="AP45" s="309"/>
      <c r="AQ45" s="309"/>
      <c r="AR45" s="309"/>
      <c r="AS45" s="309"/>
      <c r="AT45" s="312"/>
      <c r="AU45" s="94"/>
      <c r="AV45" s="94"/>
      <c r="AW45" s="308"/>
      <c r="AX45" s="309"/>
      <c r="AY45" s="309"/>
      <c r="AZ45" s="309"/>
      <c r="BA45" s="310"/>
      <c r="BB45" s="311"/>
      <c r="BC45" s="309"/>
      <c r="BD45" s="309"/>
      <c r="BE45" s="309"/>
      <c r="BF45" s="310"/>
      <c r="BG45" s="309"/>
      <c r="BH45" s="309"/>
      <c r="BI45" s="309"/>
      <c r="BJ45" s="309"/>
      <c r="BK45" s="312"/>
      <c r="BL45" s="83"/>
      <c r="BS45" s="1" t="s">
        <v>93</v>
      </c>
      <c r="BU45" s="56"/>
      <c r="BV45" s="41"/>
      <c r="BW45" s="57"/>
      <c r="BX45" s="56"/>
      <c r="BY45" s="41"/>
      <c r="BZ45" s="57"/>
      <c r="CA45" s="56"/>
      <c r="CB45" s="41"/>
      <c r="CC45" s="57"/>
      <c r="DD45" s="5"/>
    </row>
    <row r="46" spans="1:109" s="21" customFormat="1" ht="12" customHeight="1" thickBot="1" x14ac:dyDescent="0.25">
      <c r="C46" s="97"/>
      <c r="D46" s="68"/>
      <c r="E46" s="68"/>
      <c r="F46" s="68"/>
      <c r="G46" s="68"/>
      <c r="H46" s="68"/>
      <c r="I46" s="68" t="s">
        <v>94</v>
      </c>
      <c r="J46" s="68"/>
      <c r="K46" s="68"/>
      <c r="L46" s="68"/>
      <c r="M46" s="68"/>
      <c r="N46" s="68"/>
      <c r="O46" s="290"/>
      <c r="P46" s="291"/>
      <c r="Q46" s="291"/>
      <c r="R46" s="291"/>
      <c r="S46" s="292"/>
      <c r="T46" s="294"/>
      <c r="U46" s="291"/>
      <c r="V46" s="291"/>
      <c r="W46" s="291"/>
      <c r="X46" s="292"/>
      <c r="Y46" s="291"/>
      <c r="Z46" s="291"/>
      <c r="AA46" s="291"/>
      <c r="AB46" s="291"/>
      <c r="AC46" s="293"/>
      <c r="AD46" s="98"/>
      <c r="AE46" s="99"/>
      <c r="AF46" s="290"/>
      <c r="AG46" s="291"/>
      <c r="AH46" s="291"/>
      <c r="AI46" s="291"/>
      <c r="AJ46" s="292"/>
      <c r="AK46" s="294"/>
      <c r="AL46" s="291"/>
      <c r="AM46" s="291"/>
      <c r="AN46" s="291"/>
      <c r="AO46" s="292"/>
      <c r="AP46" s="291"/>
      <c r="AQ46" s="291"/>
      <c r="AR46" s="291"/>
      <c r="AS46" s="291"/>
      <c r="AT46" s="293"/>
      <c r="AU46" s="98"/>
      <c r="AV46" s="100"/>
      <c r="AW46" s="290"/>
      <c r="AX46" s="291"/>
      <c r="AY46" s="291"/>
      <c r="AZ46" s="291"/>
      <c r="BA46" s="292"/>
      <c r="BB46" s="294"/>
      <c r="BC46" s="291"/>
      <c r="BD46" s="291"/>
      <c r="BE46" s="291"/>
      <c r="BF46" s="292"/>
      <c r="BG46" s="291"/>
      <c r="BH46" s="291"/>
      <c r="BI46" s="291"/>
      <c r="BJ46" s="291"/>
      <c r="BK46" s="293"/>
      <c r="BL46" s="83"/>
      <c r="BS46" s="64" t="s">
        <v>95</v>
      </c>
      <c r="BU46" s="56"/>
      <c r="BV46" s="41"/>
      <c r="BW46" s="57"/>
      <c r="BX46" s="56"/>
      <c r="BY46" s="41"/>
      <c r="BZ46" s="57"/>
      <c r="CA46" s="56"/>
      <c r="CB46" s="41"/>
      <c r="CC46" s="57"/>
      <c r="DD46" s="5"/>
    </row>
    <row r="47" spans="1:109" s="21" customFormat="1" ht="12" customHeight="1" x14ac:dyDescent="0.2">
      <c r="C47" s="101"/>
      <c r="D47" s="101"/>
      <c r="E47" s="101"/>
      <c r="F47" s="101"/>
      <c r="G47" s="102"/>
      <c r="H47" s="102"/>
      <c r="I47" s="102"/>
      <c r="J47" s="102"/>
      <c r="K47" s="102"/>
      <c r="L47" s="102"/>
      <c r="M47" s="102"/>
      <c r="N47" s="102"/>
      <c r="O47" s="103"/>
      <c r="P47" s="103"/>
      <c r="Q47" s="103"/>
      <c r="T47" s="103"/>
      <c r="U47" s="103"/>
      <c r="V47" s="103"/>
      <c r="W47" s="103"/>
      <c r="AC47" s="103"/>
      <c r="AD47" s="103"/>
      <c r="AE47" s="103"/>
      <c r="AF47" s="103"/>
      <c r="AG47" s="103"/>
      <c r="AH47" s="103"/>
      <c r="AI47" s="103"/>
      <c r="AJ47" s="103"/>
      <c r="AK47" s="104"/>
      <c r="AL47" s="104"/>
      <c r="AM47" s="104"/>
      <c r="AN47" s="104"/>
      <c r="AO47" s="104"/>
      <c r="AZ47" s="105"/>
      <c r="BA47" s="105"/>
      <c r="BB47" s="105"/>
      <c r="BC47" s="105"/>
      <c r="BD47" s="105"/>
      <c r="BE47" s="104"/>
      <c r="BF47" s="104"/>
      <c r="BG47" s="104"/>
      <c r="BH47" s="104"/>
      <c r="BI47" s="104"/>
      <c r="BJ47" s="104"/>
      <c r="BL47" s="83"/>
      <c r="BX47" s="101"/>
      <c r="BY47" s="101"/>
      <c r="BZ47" s="101"/>
      <c r="CA47" s="101"/>
      <c r="CB47" s="101"/>
      <c r="CY47" s="106"/>
      <c r="CZ47" s="107"/>
      <c r="DD47" s="5"/>
    </row>
    <row r="48" spans="1:109" s="21" customFormat="1" ht="12" customHeight="1" thickBot="1" x14ac:dyDescent="0.25">
      <c r="O48" s="103"/>
      <c r="P48" s="103"/>
      <c r="Q48" s="103"/>
      <c r="T48" s="103"/>
      <c r="U48" s="103"/>
      <c r="V48" s="103"/>
      <c r="W48" s="103"/>
      <c r="AC48" s="103"/>
      <c r="AD48" s="103"/>
      <c r="AE48" s="103"/>
      <c r="AF48" s="103"/>
      <c r="AG48" s="103"/>
      <c r="AH48" s="103"/>
      <c r="AI48" s="103"/>
      <c r="AJ48" s="103"/>
      <c r="AK48" s="104"/>
      <c r="AL48" s="104"/>
      <c r="AM48" s="104"/>
      <c r="AN48" s="104"/>
      <c r="AO48" s="104"/>
      <c r="AZ48" s="105"/>
      <c r="BA48" s="105"/>
      <c r="BB48" s="105"/>
      <c r="BC48" s="105"/>
      <c r="BD48" s="105"/>
      <c r="BE48" s="104"/>
      <c r="BF48" s="104"/>
      <c r="BG48" s="104"/>
      <c r="BH48" s="104"/>
      <c r="BI48" s="104"/>
      <c r="BJ48" s="104"/>
      <c r="BL48" s="83"/>
      <c r="BX48" s="101"/>
      <c r="BY48" s="101"/>
      <c r="BZ48" s="101"/>
      <c r="CA48" s="101"/>
      <c r="CB48" s="101"/>
      <c r="CZ48" s="108"/>
      <c r="DD48" s="5"/>
    </row>
    <row r="49" spans="1:108" s="21" customFormat="1" ht="12" customHeight="1" x14ac:dyDescent="0.2">
      <c r="O49" s="313" t="str">
        <f>O20</f>
        <v/>
      </c>
      <c r="P49" s="314"/>
      <c r="Q49" s="314"/>
      <c r="R49" s="314"/>
      <c r="S49" s="314"/>
      <c r="T49" s="315" t="str">
        <f>IF(O49="","","-")</f>
        <v/>
      </c>
      <c r="U49" s="315"/>
      <c r="V49" s="314" t="str">
        <f>AF20</f>
        <v/>
      </c>
      <c r="W49" s="314"/>
      <c r="X49" s="314"/>
      <c r="Y49" s="314"/>
      <c r="Z49" s="314"/>
      <c r="AA49" s="109"/>
      <c r="AC49" s="103"/>
      <c r="AG49" s="313" t="str">
        <f>O20</f>
        <v/>
      </c>
      <c r="AH49" s="314"/>
      <c r="AI49" s="314"/>
      <c r="AJ49" s="314"/>
      <c r="AK49" s="314"/>
      <c r="AL49" s="315" t="str">
        <f>IF(AG49="","","-")</f>
        <v/>
      </c>
      <c r="AM49" s="315"/>
      <c r="AN49" s="314" t="str">
        <f>AW20</f>
        <v/>
      </c>
      <c r="AO49" s="314"/>
      <c r="AP49" s="314"/>
      <c r="AQ49" s="314"/>
      <c r="AR49" s="314"/>
      <c r="AS49" s="109"/>
      <c r="AX49" s="313" t="str">
        <f>AF20</f>
        <v/>
      </c>
      <c r="AY49" s="314"/>
      <c r="AZ49" s="314"/>
      <c r="BA49" s="314"/>
      <c r="BB49" s="314"/>
      <c r="BC49" s="315" t="str">
        <f>IF(AX49="","","-")</f>
        <v/>
      </c>
      <c r="BD49" s="315"/>
      <c r="BE49" s="314" t="str">
        <f>AW20</f>
        <v/>
      </c>
      <c r="BF49" s="314"/>
      <c r="BG49" s="314"/>
      <c r="BH49" s="314"/>
      <c r="BI49" s="314"/>
      <c r="BJ49" s="109"/>
      <c r="BL49" s="83"/>
      <c r="BX49" s="101"/>
      <c r="BY49" s="101"/>
      <c r="BZ49" s="101"/>
      <c r="CA49" s="101"/>
      <c r="CB49" s="101"/>
      <c r="DD49" s="5"/>
    </row>
    <row r="50" spans="1:108" s="21" customFormat="1" ht="12" customHeight="1" x14ac:dyDescent="0.2">
      <c r="A50" s="25"/>
      <c r="B50" s="25"/>
      <c r="O50" s="325" t="s">
        <v>96</v>
      </c>
      <c r="P50" s="283"/>
      <c r="Q50" s="317"/>
      <c r="R50" s="283" t="s">
        <v>96</v>
      </c>
      <c r="S50" s="283"/>
      <c r="T50" s="317"/>
      <c r="U50" s="283" t="s">
        <v>96</v>
      </c>
      <c r="V50" s="283"/>
      <c r="W50" s="317"/>
      <c r="X50" s="285" t="s">
        <v>97</v>
      </c>
      <c r="Y50" s="285"/>
      <c r="Z50" s="285"/>
      <c r="AA50" s="318"/>
      <c r="AG50" s="325" t="s">
        <v>96</v>
      </c>
      <c r="AH50" s="283"/>
      <c r="AI50" s="317"/>
      <c r="AJ50" s="316" t="s">
        <v>96</v>
      </c>
      <c r="AK50" s="283"/>
      <c r="AL50" s="317"/>
      <c r="AM50" s="285" t="s">
        <v>96</v>
      </c>
      <c r="AN50" s="285"/>
      <c r="AO50" s="285"/>
      <c r="AP50" s="316" t="s">
        <v>97</v>
      </c>
      <c r="AQ50" s="283"/>
      <c r="AR50" s="283"/>
      <c r="AS50" s="326"/>
      <c r="AX50" s="325" t="s">
        <v>96</v>
      </c>
      <c r="AY50" s="283"/>
      <c r="AZ50" s="317"/>
      <c r="BA50" s="316" t="s">
        <v>96</v>
      </c>
      <c r="BB50" s="283"/>
      <c r="BC50" s="317"/>
      <c r="BD50" s="316" t="s">
        <v>96</v>
      </c>
      <c r="BE50" s="283"/>
      <c r="BF50" s="317"/>
      <c r="BG50" s="285" t="s">
        <v>97</v>
      </c>
      <c r="BH50" s="285"/>
      <c r="BI50" s="285"/>
      <c r="BJ50" s="318"/>
      <c r="BL50" s="83"/>
      <c r="BU50" s="25"/>
      <c r="BV50" s="25"/>
      <c r="BW50" s="25"/>
      <c r="BX50" s="101"/>
      <c r="BY50" s="101"/>
      <c r="BZ50" s="101"/>
      <c r="CA50" s="101"/>
      <c r="CB50" s="101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DD50" s="5"/>
    </row>
    <row r="51" spans="1:108" s="21" customFormat="1" ht="12" customHeight="1" thickBot="1" x14ac:dyDescent="0.25">
      <c r="C51" s="66" t="s">
        <v>100</v>
      </c>
      <c r="N51" s="110"/>
      <c r="O51" s="321" t="str">
        <f>IF(O21="","",O21)</f>
        <v/>
      </c>
      <c r="P51" s="322"/>
      <c r="Q51" s="323"/>
      <c r="R51" s="322" t="str">
        <f>IF(T21="","",T21)</f>
        <v/>
      </c>
      <c r="S51" s="322"/>
      <c r="T51" s="323"/>
      <c r="U51" s="322" t="str">
        <f>IF(Y21="","",Y21)</f>
        <v/>
      </c>
      <c r="V51" s="322"/>
      <c r="W51" s="323"/>
      <c r="X51" s="319"/>
      <c r="Y51" s="319"/>
      <c r="Z51" s="319"/>
      <c r="AA51" s="320"/>
      <c r="AG51" s="321" t="str">
        <f>O51</f>
        <v/>
      </c>
      <c r="AH51" s="322"/>
      <c r="AI51" s="323"/>
      <c r="AJ51" s="324" t="str">
        <f>R51</f>
        <v/>
      </c>
      <c r="AK51" s="322"/>
      <c r="AL51" s="323"/>
      <c r="AM51" s="322" t="str">
        <f>U51</f>
        <v/>
      </c>
      <c r="AN51" s="322"/>
      <c r="AO51" s="322"/>
      <c r="AP51" s="327"/>
      <c r="AQ51" s="319"/>
      <c r="AR51" s="319"/>
      <c r="AS51" s="320"/>
      <c r="AX51" s="321" t="str">
        <f>O51</f>
        <v/>
      </c>
      <c r="AY51" s="322"/>
      <c r="AZ51" s="323"/>
      <c r="BA51" s="324" t="str">
        <f>R51</f>
        <v/>
      </c>
      <c r="BB51" s="322"/>
      <c r="BC51" s="323"/>
      <c r="BD51" s="324" t="str">
        <f>U51</f>
        <v/>
      </c>
      <c r="BE51" s="322"/>
      <c r="BF51" s="323"/>
      <c r="BG51" s="319"/>
      <c r="BH51" s="319"/>
      <c r="BI51" s="319"/>
      <c r="BJ51" s="320"/>
      <c r="BL51" s="83"/>
      <c r="BX51" s="101"/>
      <c r="BY51" s="101"/>
      <c r="BZ51" s="101"/>
      <c r="CA51" s="101"/>
      <c r="CB51" s="101"/>
      <c r="DD51" s="5"/>
    </row>
    <row r="52" spans="1:108" s="21" customFormat="1" ht="12" customHeight="1" thickTop="1" x14ac:dyDescent="0.2">
      <c r="C52" s="251" t="s">
        <v>48</v>
      </c>
      <c r="D52" s="252"/>
      <c r="E52" s="252"/>
      <c r="F52" s="252"/>
      <c r="G52" s="252"/>
      <c r="H52" s="252"/>
      <c r="I52" s="68" t="s">
        <v>49</v>
      </c>
      <c r="J52" s="68"/>
      <c r="K52" s="68"/>
      <c r="L52" s="68"/>
      <c r="M52" s="68"/>
      <c r="N52" s="68"/>
      <c r="O52" s="328" t="str">
        <f>IF(OR(O25="",AF25=""),"",IFERROR(O25-AF25,""))</f>
        <v/>
      </c>
      <c r="P52" s="329"/>
      <c r="Q52" s="330"/>
      <c r="R52" s="331" t="str">
        <f t="shared" ref="R52:R67" si="0">IF(OR(T25="",AK25=""),"",IFERROR(T25-AK25,""))</f>
        <v/>
      </c>
      <c r="S52" s="332"/>
      <c r="T52" s="333"/>
      <c r="U52" s="331" t="str">
        <f t="shared" ref="U52:U67" si="1">IF(OR(Y25="",AP25=""),"",IFERROR(Y25-AP25,""))</f>
        <v/>
      </c>
      <c r="V52" s="332"/>
      <c r="W52" s="333"/>
      <c r="X52" s="334" t="str">
        <f>IFERROR(_xlfn.T.TEST(O25:AC25,AF25:AT25,2,1),"")</f>
        <v/>
      </c>
      <c r="Y52" s="334"/>
      <c r="Z52" s="334"/>
      <c r="AA52" s="335"/>
      <c r="AB52" s="336" t="str">
        <f>IF(X52="","",IF(AND(X52&lt;0.1,X52&gt;0.05),"NB",IF(X52&lt;0.05,"FAIL","")))</f>
        <v/>
      </c>
      <c r="AC52" s="285"/>
      <c r="AD52" s="285"/>
      <c r="AG52" s="328" t="str">
        <f>IF(OR(O25="",AW25=""),"",IFERROR(O25-AW25,""))</f>
        <v/>
      </c>
      <c r="AH52" s="329"/>
      <c r="AI52" s="330"/>
      <c r="AJ52" s="331" t="str">
        <f t="shared" ref="AJ52:AJ67" si="2">IF(OR(T25="",BB25=""),"",IFERROR(T25-BB25,""))</f>
        <v/>
      </c>
      <c r="AK52" s="332"/>
      <c r="AL52" s="333"/>
      <c r="AM52" s="331" t="str">
        <f t="shared" ref="AM52:AM67" si="3">IF(OR(Y25="",BG25=""),"",IFERROR(Y25-BG25,""))</f>
        <v/>
      </c>
      <c r="AN52" s="332"/>
      <c r="AO52" s="333"/>
      <c r="AP52" s="334" t="str">
        <f t="shared" ref="AP52:AP67" si="4">IFERROR(_xlfn.T.TEST(O25:AC25,AW25:BK25,2,1),"")</f>
        <v/>
      </c>
      <c r="AQ52" s="334"/>
      <c r="AR52" s="334"/>
      <c r="AS52" s="335"/>
      <c r="AT52" s="336" t="str">
        <f>IF(AP52="","",IF(AND(AP52&lt;0.1,AP52&gt;0.05),"NB",IF(AP52&lt;0.05,"FAIL","")))</f>
        <v/>
      </c>
      <c r="AU52" s="285"/>
      <c r="AV52" s="285"/>
      <c r="AX52" s="328" t="str">
        <f>IF(OR(AF25="",AW25=""),"",IFERROR(AF25-AW25,""))</f>
        <v/>
      </c>
      <c r="AY52" s="329"/>
      <c r="AZ52" s="330"/>
      <c r="BA52" s="331" t="str">
        <f t="shared" ref="BA52:BA67" si="5">IF(OR(AK25="",BB25=""),"",IFERROR(AK25-BB25,""))</f>
        <v/>
      </c>
      <c r="BB52" s="332"/>
      <c r="BC52" s="333"/>
      <c r="BD52" s="331" t="str">
        <f t="shared" ref="BD52:BD67" si="6">IF(OR(AP25="",BG25=""),"",IFERROR(AP25-BG25,""))</f>
        <v/>
      </c>
      <c r="BE52" s="332"/>
      <c r="BF52" s="333"/>
      <c r="BG52" s="334" t="str">
        <f t="shared" ref="BG52:BG67" si="7">IFERROR(_xlfn.T.TEST(AF25:AT25,AW25:BK25,2,1),"")</f>
        <v/>
      </c>
      <c r="BH52" s="334"/>
      <c r="BI52" s="334"/>
      <c r="BJ52" s="335"/>
      <c r="BK52" s="336" t="str">
        <f>IF(BG52="","",IF(AND(BG52&lt;0.1,BG52&gt;0.05),"NB",IF(BG52&lt;0.05,"FAIL","")))</f>
        <v/>
      </c>
      <c r="BL52" s="285"/>
      <c r="BM52" s="285"/>
      <c r="BU52" s="85"/>
      <c r="BV52" s="85"/>
      <c r="BW52" s="85"/>
      <c r="BX52" s="101"/>
      <c r="BY52" s="101"/>
      <c r="BZ52" s="101"/>
      <c r="CA52" s="101"/>
      <c r="CB52" s="101"/>
      <c r="CL52" s="85"/>
      <c r="CM52" s="85"/>
      <c r="CN52" s="85"/>
      <c r="CO52" s="85"/>
      <c r="CP52" s="85"/>
      <c r="CQ52" s="85"/>
      <c r="CR52" s="85"/>
      <c r="CS52" s="85"/>
      <c r="CT52" s="85"/>
      <c r="CU52" s="85"/>
      <c r="CV52" s="85"/>
      <c r="CW52" s="85"/>
      <c r="CX52" s="85"/>
      <c r="DD52" s="5"/>
    </row>
    <row r="53" spans="1:108" s="21" customFormat="1" ht="12" customHeight="1" x14ac:dyDescent="0.2">
      <c r="C53" s="282" t="s">
        <v>51</v>
      </c>
      <c r="D53" s="283"/>
      <c r="E53" s="283"/>
      <c r="F53" s="283"/>
      <c r="G53" s="283"/>
      <c r="H53" s="283"/>
      <c r="I53" s="70" t="s">
        <v>52</v>
      </c>
      <c r="J53" s="71"/>
      <c r="K53" s="71"/>
      <c r="L53" s="71"/>
      <c r="M53" s="71"/>
      <c r="N53" s="71"/>
      <c r="O53" s="337" t="str">
        <f t="shared" ref="O53:O67" si="8">IF(OR(O26="",AF26=""),"",IFERROR(O26-AF26,""))</f>
        <v/>
      </c>
      <c r="P53" s="338"/>
      <c r="Q53" s="339"/>
      <c r="R53" s="340" t="str">
        <f t="shared" si="0"/>
        <v/>
      </c>
      <c r="S53" s="338"/>
      <c r="T53" s="339"/>
      <c r="U53" s="340" t="str">
        <f t="shared" si="1"/>
        <v/>
      </c>
      <c r="V53" s="338"/>
      <c r="W53" s="339"/>
      <c r="X53" s="341" t="str">
        <f t="shared" ref="X53:X73" si="9">IFERROR(_xlfn.T.TEST(O26:AC26,AF26:AT26,2,1),"")</f>
        <v/>
      </c>
      <c r="Y53" s="341"/>
      <c r="Z53" s="341"/>
      <c r="AA53" s="342"/>
      <c r="AB53" s="336" t="str">
        <f t="shared" ref="AB53:AB73" si="10">IF(X53="","",IF(AND(X53&lt;0.1,X53&gt;0.05),"NB",IF(X53&lt;0.05,"FAIL","")))</f>
        <v/>
      </c>
      <c r="AC53" s="285"/>
      <c r="AD53" s="285"/>
      <c r="AG53" s="337" t="str">
        <f t="shared" ref="AG53:AG67" si="11">IF(OR(O26="",AW26=""),"",IFERROR(O26-AW26,""))</f>
        <v/>
      </c>
      <c r="AH53" s="338"/>
      <c r="AI53" s="339"/>
      <c r="AJ53" s="340" t="str">
        <f t="shared" si="2"/>
        <v/>
      </c>
      <c r="AK53" s="338"/>
      <c r="AL53" s="339"/>
      <c r="AM53" s="340" t="str">
        <f t="shared" si="3"/>
        <v/>
      </c>
      <c r="AN53" s="338"/>
      <c r="AO53" s="339"/>
      <c r="AP53" s="341" t="str">
        <f t="shared" si="4"/>
        <v/>
      </c>
      <c r="AQ53" s="341"/>
      <c r="AR53" s="341"/>
      <c r="AS53" s="342"/>
      <c r="AT53" s="336" t="str">
        <f t="shared" ref="AT53:AT67" si="12">IF(AP53="","",IF(AND(AP53&lt;0.1,AP53&gt;0.05),"NB",IF(AP53&lt;0.05,"FAIL","")))</f>
        <v/>
      </c>
      <c r="AU53" s="285"/>
      <c r="AV53" s="285"/>
      <c r="AX53" s="337" t="str">
        <f t="shared" ref="AX53:AX67" si="13">IF(OR(AF26="",AW26=""),"",IFERROR(AF26-AW26,""))</f>
        <v/>
      </c>
      <c r="AY53" s="338"/>
      <c r="AZ53" s="339"/>
      <c r="BA53" s="340" t="str">
        <f t="shared" si="5"/>
        <v/>
      </c>
      <c r="BB53" s="338"/>
      <c r="BC53" s="339"/>
      <c r="BD53" s="340" t="str">
        <f t="shared" si="6"/>
        <v/>
      </c>
      <c r="BE53" s="338"/>
      <c r="BF53" s="339"/>
      <c r="BG53" s="341" t="str">
        <f t="shared" si="7"/>
        <v/>
      </c>
      <c r="BH53" s="341"/>
      <c r="BI53" s="341"/>
      <c r="BJ53" s="342"/>
      <c r="BK53" s="336" t="str">
        <f t="shared" ref="BK53:BK67" si="14">IF(BG53="","",IF(AND(BG53&lt;0.1,BG53&gt;0.05),"NB",IF(BG53&lt;0.05,"FAIL","")))</f>
        <v/>
      </c>
      <c r="BL53" s="285"/>
      <c r="BM53" s="285"/>
      <c r="BX53" s="101"/>
      <c r="BY53" s="101"/>
      <c r="BZ53" s="101"/>
      <c r="CA53" s="101"/>
      <c r="CB53" s="101"/>
      <c r="DD53" s="5"/>
    </row>
    <row r="54" spans="1:108" s="21" customFormat="1" ht="12" customHeight="1" x14ac:dyDescent="0.2">
      <c r="C54" s="284"/>
      <c r="D54" s="285"/>
      <c r="E54" s="285"/>
      <c r="F54" s="285"/>
      <c r="G54" s="285"/>
      <c r="H54" s="285"/>
      <c r="I54" s="73" t="s">
        <v>54</v>
      </c>
      <c r="J54" s="74"/>
      <c r="K54" s="74"/>
      <c r="L54" s="74"/>
      <c r="M54" s="74"/>
      <c r="N54" s="74"/>
      <c r="O54" s="343" t="str">
        <f t="shared" si="8"/>
        <v/>
      </c>
      <c r="P54" s="344"/>
      <c r="Q54" s="345"/>
      <c r="R54" s="346" t="str">
        <f t="shared" si="0"/>
        <v/>
      </c>
      <c r="S54" s="344"/>
      <c r="T54" s="345"/>
      <c r="U54" s="346" t="str">
        <f t="shared" si="1"/>
        <v/>
      </c>
      <c r="V54" s="344"/>
      <c r="W54" s="345"/>
      <c r="X54" s="347" t="str">
        <f t="shared" si="9"/>
        <v/>
      </c>
      <c r="Y54" s="347"/>
      <c r="Z54" s="347"/>
      <c r="AA54" s="348"/>
      <c r="AB54" s="336" t="str">
        <f t="shared" si="10"/>
        <v/>
      </c>
      <c r="AC54" s="285"/>
      <c r="AD54" s="285"/>
      <c r="AG54" s="343" t="str">
        <f t="shared" si="11"/>
        <v/>
      </c>
      <c r="AH54" s="344"/>
      <c r="AI54" s="345"/>
      <c r="AJ54" s="346" t="str">
        <f t="shared" si="2"/>
        <v/>
      </c>
      <c r="AK54" s="344"/>
      <c r="AL54" s="345"/>
      <c r="AM54" s="346" t="str">
        <f t="shared" si="3"/>
        <v/>
      </c>
      <c r="AN54" s="344"/>
      <c r="AO54" s="345"/>
      <c r="AP54" s="347" t="str">
        <f t="shared" si="4"/>
        <v/>
      </c>
      <c r="AQ54" s="347"/>
      <c r="AR54" s="347"/>
      <c r="AS54" s="348"/>
      <c r="AT54" s="336" t="str">
        <f t="shared" si="12"/>
        <v/>
      </c>
      <c r="AU54" s="285"/>
      <c r="AV54" s="285"/>
      <c r="AX54" s="343" t="str">
        <f t="shared" si="13"/>
        <v/>
      </c>
      <c r="AY54" s="344"/>
      <c r="AZ54" s="345"/>
      <c r="BA54" s="346" t="str">
        <f t="shared" si="5"/>
        <v/>
      </c>
      <c r="BB54" s="344"/>
      <c r="BC54" s="345"/>
      <c r="BD54" s="346" t="str">
        <f t="shared" si="6"/>
        <v/>
      </c>
      <c r="BE54" s="344"/>
      <c r="BF54" s="345"/>
      <c r="BG54" s="347" t="str">
        <f t="shared" si="7"/>
        <v/>
      </c>
      <c r="BH54" s="347"/>
      <c r="BI54" s="347"/>
      <c r="BJ54" s="348"/>
      <c r="BK54" s="336" t="str">
        <f t="shared" si="14"/>
        <v/>
      </c>
      <c r="BL54" s="285"/>
      <c r="BM54" s="285"/>
      <c r="BX54" s="101"/>
      <c r="BY54" s="101"/>
      <c r="BZ54" s="101"/>
      <c r="CA54" s="101"/>
      <c r="CB54" s="101"/>
      <c r="DD54" s="5"/>
    </row>
    <row r="55" spans="1:108" s="21" customFormat="1" ht="12" customHeight="1" x14ac:dyDescent="0.2">
      <c r="C55" s="284"/>
      <c r="D55" s="285"/>
      <c r="E55" s="285"/>
      <c r="F55" s="285"/>
      <c r="G55" s="285"/>
      <c r="H55" s="285"/>
      <c r="I55" s="29" t="s">
        <v>56</v>
      </c>
      <c r="J55" s="25"/>
      <c r="K55" s="25"/>
      <c r="L55" s="25"/>
      <c r="M55" s="25"/>
      <c r="N55" s="25"/>
      <c r="O55" s="349" t="str">
        <f t="shared" si="8"/>
        <v/>
      </c>
      <c r="P55" s="350"/>
      <c r="Q55" s="351"/>
      <c r="R55" s="352" t="str">
        <f t="shared" si="0"/>
        <v/>
      </c>
      <c r="S55" s="350"/>
      <c r="T55" s="351"/>
      <c r="U55" s="352" t="str">
        <f t="shared" si="1"/>
        <v/>
      </c>
      <c r="V55" s="350"/>
      <c r="W55" s="351"/>
      <c r="X55" s="341" t="str">
        <f t="shared" si="9"/>
        <v/>
      </c>
      <c r="Y55" s="341"/>
      <c r="Z55" s="341"/>
      <c r="AA55" s="342"/>
      <c r="AB55" s="336" t="str">
        <f t="shared" si="10"/>
        <v/>
      </c>
      <c r="AC55" s="285"/>
      <c r="AD55" s="285"/>
      <c r="AG55" s="349" t="str">
        <f t="shared" si="11"/>
        <v/>
      </c>
      <c r="AH55" s="350"/>
      <c r="AI55" s="351"/>
      <c r="AJ55" s="352" t="str">
        <f t="shared" si="2"/>
        <v/>
      </c>
      <c r="AK55" s="350"/>
      <c r="AL55" s="351"/>
      <c r="AM55" s="352" t="str">
        <f t="shared" si="3"/>
        <v/>
      </c>
      <c r="AN55" s="350"/>
      <c r="AO55" s="351"/>
      <c r="AP55" s="341" t="str">
        <f t="shared" si="4"/>
        <v/>
      </c>
      <c r="AQ55" s="341"/>
      <c r="AR55" s="341"/>
      <c r="AS55" s="342"/>
      <c r="AT55" s="336" t="str">
        <f t="shared" si="12"/>
        <v/>
      </c>
      <c r="AU55" s="285"/>
      <c r="AV55" s="285"/>
      <c r="AX55" s="349" t="str">
        <f t="shared" si="13"/>
        <v/>
      </c>
      <c r="AY55" s="350"/>
      <c r="AZ55" s="351"/>
      <c r="BA55" s="352" t="str">
        <f t="shared" si="5"/>
        <v/>
      </c>
      <c r="BB55" s="350"/>
      <c r="BC55" s="351"/>
      <c r="BD55" s="352" t="str">
        <f t="shared" si="6"/>
        <v/>
      </c>
      <c r="BE55" s="350"/>
      <c r="BF55" s="351"/>
      <c r="BG55" s="341" t="str">
        <f t="shared" si="7"/>
        <v/>
      </c>
      <c r="BH55" s="341"/>
      <c r="BI55" s="341"/>
      <c r="BJ55" s="342"/>
      <c r="BK55" s="336" t="str">
        <f t="shared" si="14"/>
        <v/>
      </c>
      <c r="BL55" s="285"/>
      <c r="BM55" s="285"/>
      <c r="BX55" s="101"/>
      <c r="BY55" s="101"/>
      <c r="BZ55" s="101"/>
      <c r="CA55" s="101"/>
      <c r="CB55" s="101"/>
      <c r="CY55" s="111"/>
      <c r="CZ55" s="111"/>
      <c r="DA55" s="111"/>
      <c r="DB55" s="107"/>
      <c r="DD55" s="5"/>
    </row>
    <row r="56" spans="1:108" s="54" customFormat="1" ht="12" customHeight="1" x14ac:dyDescent="0.2">
      <c r="C56" s="284"/>
      <c r="D56" s="285"/>
      <c r="E56" s="285"/>
      <c r="F56" s="285"/>
      <c r="G56" s="285"/>
      <c r="H56" s="285"/>
      <c r="I56" s="73" t="s">
        <v>58</v>
      </c>
      <c r="J56" s="75"/>
      <c r="K56" s="75"/>
      <c r="L56" s="75"/>
      <c r="M56" s="75"/>
      <c r="N56" s="75"/>
      <c r="O56" s="357" t="str">
        <f t="shared" si="8"/>
        <v/>
      </c>
      <c r="P56" s="358"/>
      <c r="Q56" s="359"/>
      <c r="R56" s="360" t="str">
        <f t="shared" si="0"/>
        <v/>
      </c>
      <c r="S56" s="358"/>
      <c r="T56" s="359"/>
      <c r="U56" s="360" t="str">
        <f t="shared" si="1"/>
        <v/>
      </c>
      <c r="V56" s="358"/>
      <c r="W56" s="359"/>
      <c r="X56" s="347" t="str">
        <f t="shared" si="9"/>
        <v/>
      </c>
      <c r="Y56" s="347"/>
      <c r="Z56" s="347"/>
      <c r="AA56" s="348"/>
      <c r="AB56" s="336" t="str">
        <f t="shared" si="10"/>
        <v/>
      </c>
      <c r="AC56" s="285"/>
      <c r="AD56" s="285"/>
      <c r="AG56" s="343" t="str">
        <f t="shared" si="11"/>
        <v/>
      </c>
      <c r="AH56" s="344"/>
      <c r="AI56" s="345"/>
      <c r="AJ56" s="346" t="str">
        <f t="shared" si="2"/>
        <v/>
      </c>
      <c r="AK56" s="344"/>
      <c r="AL56" s="345"/>
      <c r="AM56" s="346" t="str">
        <f t="shared" si="3"/>
        <v/>
      </c>
      <c r="AN56" s="344"/>
      <c r="AO56" s="345"/>
      <c r="AP56" s="347" t="str">
        <f t="shared" si="4"/>
        <v/>
      </c>
      <c r="AQ56" s="347"/>
      <c r="AR56" s="347"/>
      <c r="AS56" s="348"/>
      <c r="AT56" s="336" t="str">
        <f t="shared" si="12"/>
        <v/>
      </c>
      <c r="AU56" s="285"/>
      <c r="AV56" s="285"/>
      <c r="AX56" s="343" t="str">
        <f t="shared" si="13"/>
        <v/>
      </c>
      <c r="AY56" s="344"/>
      <c r="AZ56" s="345"/>
      <c r="BA56" s="346" t="str">
        <f t="shared" si="5"/>
        <v/>
      </c>
      <c r="BB56" s="344"/>
      <c r="BC56" s="345"/>
      <c r="BD56" s="346" t="str">
        <f t="shared" si="6"/>
        <v/>
      </c>
      <c r="BE56" s="344"/>
      <c r="BF56" s="345"/>
      <c r="BG56" s="347" t="str">
        <f t="shared" si="7"/>
        <v/>
      </c>
      <c r="BH56" s="347"/>
      <c r="BI56" s="347"/>
      <c r="BJ56" s="348"/>
      <c r="BK56" s="336" t="str">
        <f t="shared" si="14"/>
        <v/>
      </c>
      <c r="BL56" s="285"/>
      <c r="BM56" s="285"/>
      <c r="BX56" s="101"/>
      <c r="BY56" s="101"/>
      <c r="BZ56" s="101"/>
      <c r="CA56" s="101"/>
      <c r="CB56" s="101"/>
      <c r="CY56" s="78"/>
      <c r="CZ56" s="81"/>
      <c r="DA56" s="81"/>
      <c r="DB56" s="112"/>
      <c r="DD56" s="79"/>
    </row>
    <row r="57" spans="1:108" s="21" customFormat="1" ht="12" customHeight="1" x14ac:dyDescent="0.2">
      <c r="C57" s="284"/>
      <c r="D57" s="285"/>
      <c r="E57" s="285"/>
      <c r="F57" s="285"/>
      <c r="G57" s="285"/>
      <c r="H57" s="285"/>
      <c r="I57" s="29" t="s">
        <v>60</v>
      </c>
      <c r="J57" s="46"/>
      <c r="K57" s="46"/>
      <c r="L57" s="46"/>
      <c r="M57" s="46"/>
      <c r="N57" s="46"/>
      <c r="O57" s="353" t="str">
        <f t="shared" si="8"/>
        <v/>
      </c>
      <c r="P57" s="354"/>
      <c r="Q57" s="355"/>
      <c r="R57" s="356" t="str">
        <f t="shared" si="0"/>
        <v/>
      </c>
      <c r="S57" s="354"/>
      <c r="T57" s="355"/>
      <c r="U57" s="356" t="str">
        <f t="shared" si="1"/>
        <v/>
      </c>
      <c r="V57" s="354"/>
      <c r="W57" s="355"/>
      <c r="X57" s="341" t="str">
        <f t="shared" si="9"/>
        <v/>
      </c>
      <c r="Y57" s="341"/>
      <c r="Z57" s="341"/>
      <c r="AA57" s="342"/>
      <c r="AB57" s="336" t="str">
        <f t="shared" si="10"/>
        <v/>
      </c>
      <c r="AC57" s="285"/>
      <c r="AD57" s="285"/>
      <c r="AG57" s="349" t="str">
        <f t="shared" si="11"/>
        <v/>
      </c>
      <c r="AH57" s="350"/>
      <c r="AI57" s="351"/>
      <c r="AJ57" s="352" t="str">
        <f t="shared" si="2"/>
        <v/>
      </c>
      <c r="AK57" s="350"/>
      <c r="AL57" s="351"/>
      <c r="AM57" s="352" t="str">
        <f t="shared" si="3"/>
        <v/>
      </c>
      <c r="AN57" s="350"/>
      <c r="AO57" s="351"/>
      <c r="AP57" s="341" t="str">
        <f t="shared" si="4"/>
        <v/>
      </c>
      <c r="AQ57" s="341"/>
      <c r="AR57" s="341"/>
      <c r="AS57" s="342"/>
      <c r="AT57" s="336" t="str">
        <f t="shared" si="12"/>
        <v/>
      </c>
      <c r="AU57" s="285"/>
      <c r="AV57" s="285"/>
      <c r="AX57" s="349" t="str">
        <f t="shared" si="13"/>
        <v/>
      </c>
      <c r="AY57" s="350"/>
      <c r="AZ57" s="351"/>
      <c r="BA57" s="352" t="str">
        <f t="shared" si="5"/>
        <v/>
      </c>
      <c r="BB57" s="350"/>
      <c r="BC57" s="351"/>
      <c r="BD57" s="352" t="str">
        <f t="shared" si="6"/>
        <v/>
      </c>
      <c r="BE57" s="350"/>
      <c r="BF57" s="351"/>
      <c r="BG57" s="341" t="str">
        <f t="shared" si="7"/>
        <v/>
      </c>
      <c r="BH57" s="341"/>
      <c r="BI57" s="341"/>
      <c r="BJ57" s="342"/>
      <c r="BK57" s="336" t="str">
        <f t="shared" si="14"/>
        <v/>
      </c>
      <c r="BL57" s="285"/>
      <c r="BM57" s="285"/>
      <c r="BX57" s="101"/>
      <c r="BY57" s="101"/>
      <c r="BZ57" s="101"/>
      <c r="CA57" s="101"/>
      <c r="CB57" s="101"/>
      <c r="CY57" s="25"/>
      <c r="CZ57" s="108"/>
      <c r="DA57" s="108"/>
      <c r="DB57" s="108"/>
      <c r="DD57" s="5"/>
    </row>
    <row r="58" spans="1:108" s="25" customFormat="1" ht="12" customHeight="1" x14ac:dyDescent="0.2">
      <c r="A58" s="21"/>
      <c r="B58" s="21"/>
      <c r="C58" s="284"/>
      <c r="D58" s="285"/>
      <c r="E58" s="285"/>
      <c r="F58" s="285"/>
      <c r="G58" s="285"/>
      <c r="H58" s="285"/>
      <c r="I58" s="73" t="s">
        <v>62</v>
      </c>
      <c r="J58" s="76"/>
      <c r="K58" s="76"/>
      <c r="L58" s="76"/>
      <c r="M58" s="76"/>
      <c r="N58" s="76"/>
      <c r="O58" s="357" t="str">
        <f t="shared" si="8"/>
        <v/>
      </c>
      <c r="P58" s="358"/>
      <c r="Q58" s="359"/>
      <c r="R58" s="360" t="str">
        <f t="shared" si="0"/>
        <v/>
      </c>
      <c r="S58" s="358"/>
      <c r="T58" s="359"/>
      <c r="U58" s="360" t="str">
        <f t="shared" si="1"/>
        <v/>
      </c>
      <c r="V58" s="358"/>
      <c r="W58" s="359"/>
      <c r="X58" s="347" t="str">
        <f t="shared" si="9"/>
        <v/>
      </c>
      <c r="Y58" s="347"/>
      <c r="Z58" s="347"/>
      <c r="AA58" s="348"/>
      <c r="AB58" s="336" t="str">
        <f t="shared" si="10"/>
        <v/>
      </c>
      <c r="AC58" s="285"/>
      <c r="AD58" s="285"/>
      <c r="AG58" s="343" t="str">
        <f t="shared" si="11"/>
        <v/>
      </c>
      <c r="AH58" s="344"/>
      <c r="AI58" s="345"/>
      <c r="AJ58" s="346" t="str">
        <f t="shared" si="2"/>
        <v/>
      </c>
      <c r="AK58" s="344"/>
      <c r="AL58" s="345"/>
      <c r="AM58" s="346" t="str">
        <f t="shared" si="3"/>
        <v/>
      </c>
      <c r="AN58" s="344"/>
      <c r="AO58" s="345"/>
      <c r="AP58" s="347" t="str">
        <f t="shared" si="4"/>
        <v/>
      </c>
      <c r="AQ58" s="347"/>
      <c r="AR58" s="347"/>
      <c r="AS58" s="348"/>
      <c r="AT58" s="336" t="str">
        <f t="shared" si="12"/>
        <v/>
      </c>
      <c r="AU58" s="285"/>
      <c r="AV58" s="285"/>
      <c r="AX58" s="343" t="str">
        <f t="shared" si="13"/>
        <v/>
      </c>
      <c r="AY58" s="344"/>
      <c r="AZ58" s="345"/>
      <c r="BA58" s="346" t="str">
        <f t="shared" si="5"/>
        <v/>
      </c>
      <c r="BB58" s="344"/>
      <c r="BC58" s="345"/>
      <c r="BD58" s="346" t="str">
        <f t="shared" si="6"/>
        <v/>
      </c>
      <c r="BE58" s="344"/>
      <c r="BF58" s="345"/>
      <c r="BG58" s="347" t="str">
        <f t="shared" si="7"/>
        <v/>
      </c>
      <c r="BH58" s="347"/>
      <c r="BI58" s="347"/>
      <c r="BJ58" s="348"/>
      <c r="BK58" s="336" t="str">
        <f t="shared" si="14"/>
        <v/>
      </c>
      <c r="BL58" s="285"/>
      <c r="BM58" s="285"/>
      <c r="BU58" s="21"/>
      <c r="BV58" s="21"/>
      <c r="BW58" s="21"/>
      <c r="BX58" s="101"/>
      <c r="BY58" s="101"/>
      <c r="BZ58" s="101"/>
      <c r="CA58" s="101"/>
      <c r="CB58" s="10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Z58" s="108"/>
      <c r="DA58" s="108"/>
      <c r="DB58" s="108"/>
      <c r="DD58" s="5"/>
    </row>
    <row r="59" spans="1:108" s="25" customFormat="1" ht="12" customHeight="1" x14ac:dyDescent="0.2">
      <c r="A59" s="21"/>
      <c r="B59" s="21"/>
      <c r="C59" s="284"/>
      <c r="D59" s="285"/>
      <c r="E59" s="285"/>
      <c r="F59" s="285"/>
      <c r="G59" s="285"/>
      <c r="H59" s="285"/>
      <c r="I59" s="29" t="s">
        <v>64</v>
      </c>
      <c r="O59" s="353" t="str">
        <f t="shared" si="8"/>
        <v/>
      </c>
      <c r="P59" s="354"/>
      <c r="Q59" s="355"/>
      <c r="R59" s="356" t="str">
        <f t="shared" si="0"/>
        <v/>
      </c>
      <c r="S59" s="354"/>
      <c r="T59" s="355"/>
      <c r="U59" s="356" t="str">
        <f t="shared" si="1"/>
        <v/>
      </c>
      <c r="V59" s="354"/>
      <c r="W59" s="355"/>
      <c r="X59" s="341" t="str">
        <f t="shared" si="9"/>
        <v/>
      </c>
      <c r="Y59" s="341"/>
      <c r="Z59" s="341"/>
      <c r="AA59" s="342"/>
      <c r="AB59" s="336" t="str">
        <f t="shared" si="10"/>
        <v/>
      </c>
      <c r="AC59" s="285"/>
      <c r="AD59" s="285"/>
      <c r="AG59" s="349" t="str">
        <f t="shared" si="11"/>
        <v/>
      </c>
      <c r="AH59" s="350"/>
      <c r="AI59" s="351"/>
      <c r="AJ59" s="352" t="str">
        <f t="shared" si="2"/>
        <v/>
      </c>
      <c r="AK59" s="350"/>
      <c r="AL59" s="351"/>
      <c r="AM59" s="352" t="str">
        <f t="shared" si="3"/>
        <v/>
      </c>
      <c r="AN59" s="350"/>
      <c r="AO59" s="351"/>
      <c r="AP59" s="341" t="str">
        <f t="shared" si="4"/>
        <v/>
      </c>
      <c r="AQ59" s="341"/>
      <c r="AR59" s="341"/>
      <c r="AS59" s="342"/>
      <c r="AT59" s="336" t="str">
        <f t="shared" si="12"/>
        <v/>
      </c>
      <c r="AU59" s="285"/>
      <c r="AV59" s="285"/>
      <c r="AX59" s="349" t="str">
        <f t="shared" si="13"/>
        <v/>
      </c>
      <c r="AY59" s="350"/>
      <c r="AZ59" s="351"/>
      <c r="BA59" s="352" t="str">
        <f t="shared" si="5"/>
        <v/>
      </c>
      <c r="BB59" s="350"/>
      <c r="BC59" s="351"/>
      <c r="BD59" s="352" t="str">
        <f t="shared" si="6"/>
        <v/>
      </c>
      <c r="BE59" s="350"/>
      <c r="BF59" s="351"/>
      <c r="BG59" s="341" t="str">
        <f t="shared" si="7"/>
        <v/>
      </c>
      <c r="BH59" s="341"/>
      <c r="BI59" s="341"/>
      <c r="BJ59" s="342"/>
      <c r="BK59" s="336" t="str">
        <f t="shared" si="14"/>
        <v/>
      </c>
      <c r="BL59" s="285"/>
      <c r="BM59" s="285"/>
      <c r="BU59" s="21"/>
      <c r="BV59" s="21"/>
      <c r="BW59" s="21"/>
      <c r="BX59" s="101"/>
      <c r="BY59" s="101"/>
      <c r="BZ59" s="101"/>
      <c r="CA59" s="101"/>
      <c r="CB59" s="10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Z59" s="108"/>
      <c r="DA59" s="108"/>
      <c r="DB59" s="108"/>
      <c r="DD59" s="5"/>
    </row>
    <row r="60" spans="1:108" s="25" customFormat="1" ht="12" customHeight="1" x14ac:dyDescent="0.2">
      <c r="A60" s="21"/>
      <c r="B60" s="21"/>
      <c r="C60" s="284"/>
      <c r="D60" s="285"/>
      <c r="E60" s="285"/>
      <c r="F60" s="285"/>
      <c r="G60" s="285"/>
      <c r="H60" s="285"/>
      <c r="I60" s="73" t="s">
        <v>66</v>
      </c>
      <c r="J60" s="75"/>
      <c r="K60" s="75"/>
      <c r="L60" s="75"/>
      <c r="M60" s="75"/>
      <c r="N60" s="75"/>
      <c r="O60" s="357" t="str">
        <f t="shared" si="8"/>
        <v/>
      </c>
      <c r="P60" s="358"/>
      <c r="Q60" s="359"/>
      <c r="R60" s="360" t="str">
        <f t="shared" si="0"/>
        <v/>
      </c>
      <c r="S60" s="358"/>
      <c r="T60" s="359"/>
      <c r="U60" s="360" t="str">
        <f t="shared" si="1"/>
        <v/>
      </c>
      <c r="V60" s="358"/>
      <c r="W60" s="359"/>
      <c r="X60" s="347" t="str">
        <f t="shared" si="9"/>
        <v/>
      </c>
      <c r="Y60" s="347"/>
      <c r="Z60" s="347"/>
      <c r="AA60" s="348"/>
      <c r="AB60" s="336" t="str">
        <f t="shared" si="10"/>
        <v/>
      </c>
      <c r="AC60" s="285"/>
      <c r="AD60" s="285"/>
      <c r="AG60" s="343" t="str">
        <f t="shared" si="11"/>
        <v/>
      </c>
      <c r="AH60" s="344"/>
      <c r="AI60" s="345"/>
      <c r="AJ60" s="346" t="str">
        <f t="shared" si="2"/>
        <v/>
      </c>
      <c r="AK60" s="344"/>
      <c r="AL60" s="345"/>
      <c r="AM60" s="346" t="str">
        <f t="shared" si="3"/>
        <v/>
      </c>
      <c r="AN60" s="344"/>
      <c r="AO60" s="345"/>
      <c r="AP60" s="347" t="str">
        <f t="shared" si="4"/>
        <v/>
      </c>
      <c r="AQ60" s="347"/>
      <c r="AR60" s="347"/>
      <c r="AS60" s="348"/>
      <c r="AT60" s="336" t="str">
        <f t="shared" si="12"/>
        <v/>
      </c>
      <c r="AU60" s="285"/>
      <c r="AV60" s="285"/>
      <c r="AX60" s="343" t="str">
        <f t="shared" si="13"/>
        <v/>
      </c>
      <c r="AY60" s="344"/>
      <c r="AZ60" s="345"/>
      <c r="BA60" s="346" t="str">
        <f t="shared" si="5"/>
        <v/>
      </c>
      <c r="BB60" s="344"/>
      <c r="BC60" s="345"/>
      <c r="BD60" s="346" t="str">
        <f t="shared" si="6"/>
        <v/>
      </c>
      <c r="BE60" s="344"/>
      <c r="BF60" s="345"/>
      <c r="BG60" s="347" t="str">
        <f t="shared" si="7"/>
        <v/>
      </c>
      <c r="BH60" s="347"/>
      <c r="BI60" s="347"/>
      <c r="BJ60" s="348"/>
      <c r="BK60" s="336" t="str">
        <f t="shared" si="14"/>
        <v/>
      </c>
      <c r="BL60" s="285"/>
      <c r="BM60" s="285"/>
      <c r="BU60" s="21"/>
      <c r="BV60" s="21"/>
      <c r="BW60" s="21"/>
      <c r="BX60" s="101"/>
      <c r="BY60" s="101"/>
      <c r="BZ60" s="101"/>
      <c r="CA60" s="101"/>
      <c r="CB60" s="10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Z60" s="108"/>
      <c r="DA60" s="108"/>
      <c r="DB60" s="108"/>
      <c r="DD60" s="5"/>
    </row>
    <row r="61" spans="1:108" s="25" customFormat="1" ht="12" customHeight="1" x14ac:dyDescent="0.2">
      <c r="A61" s="21"/>
      <c r="B61" s="21"/>
      <c r="C61" s="284"/>
      <c r="D61" s="285"/>
      <c r="E61" s="285"/>
      <c r="F61" s="285"/>
      <c r="G61" s="285"/>
      <c r="H61" s="285"/>
      <c r="I61" s="29" t="s">
        <v>68</v>
      </c>
      <c r="J61" s="46"/>
      <c r="K61" s="46"/>
      <c r="L61" s="46"/>
      <c r="M61" s="46"/>
      <c r="N61" s="46"/>
      <c r="O61" s="353" t="str">
        <f t="shared" si="8"/>
        <v/>
      </c>
      <c r="P61" s="354"/>
      <c r="Q61" s="355"/>
      <c r="R61" s="356" t="str">
        <f t="shared" si="0"/>
        <v/>
      </c>
      <c r="S61" s="354"/>
      <c r="T61" s="355"/>
      <c r="U61" s="356" t="str">
        <f t="shared" si="1"/>
        <v/>
      </c>
      <c r="V61" s="354"/>
      <c r="W61" s="355"/>
      <c r="X61" s="341" t="str">
        <f t="shared" si="9"/>
        <v/>
      </c>
      <c r="Y61" s="341"/>
      <c r="Z61" s="341"/>
      <c r="AA61" s="342"/>
      <c r="AB61" s="336" t="str">
        <f t="shared" si="10"/>
        <v/>
      </c>
      <c r="AC61" s="285"/>
      <c r="AD61" s="285"/>
      <c r="AG61" s="349" t="str">
        <f t="shared" si="11"/>
        <v/>
      </c>
      <c r="AH61" s="350"/>
      <c r="AI61" s="351"/>
      <c r="AJ61" s="352" t="str">
        <f t="shared" si="2"/>
        <v/>
      </c>
      <c r="AK61" s="350"/>
      <c r="AL61" s="351"/>
      <c r="AM61" s="352" t="str">
        <f t="shared" si="3"/>
        <v/>
      </c>
      <c r="AN61" s="350"/>
      <c r="AO61" s="351"/>
      <c r="AP61" s="341" t="str">
        <f t="shared" si="4"/>
        <v/>
      </c>
      <c r="AQ61" s="341"/>
      <c r="AR61" s="341"/>
      <c r="AS61" s="342"/>
      <c r="AT61" s="336" t="str">
        <f t="shared" si="12"/>
        <v/>
      </c>
      <c r="AU61" s="285"/>
      <c r="AV61" s="285"/>
      <c r="AX61" s="349" t="str">
        <f t="shared" si="13"/>
        <v/>
      </c>
      <c r="AY61" s="350"/>
      <c r="AZ61" s="351"/>
      <c r="BA61" s="352" t="str">
        <f t="shared" si="5"/>
        <v/>
      </c>
      <c r="BB61" s="350"/>
      <c r="BC61" s="351"/>
      <c r="BD61" s="352" t="str">
        <f t="shared" si="6"/>
        <v/>
      </c>
      <c r="BE61" s="350"/>
      <c r="BF61" s="351"/>
      <c r="BG61" s="341" t="str">
        <f t="shared" si="7"/>
        <v/>
      </c>
      <c r="BH61" s="341"/>
      <c r="BI61" s="341"/>
      <c r="BJ61" s="342"/>
      <c r="BK61" s="336" t="str">
        <f t="shared" si="14"/>
        <v/>
      </c>
      <c r="BL61" s="285"/>
      <c r="BM61" s="285"/>
      <c r="BU61" s="21"/>
      <c r="BV61" s="21"/>
      <c r="BW61" s="21"/>
      <c r="BX61" s="101"/>
      <c r="BY61" s="101"/>
      <c r="BZ61" s="101"/>
      <c r="CA61" s="101"/>
      <c r="CB61" s="10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Z61" s="108"/>
      <c r="DA61" s="108"/>
      <c r="DB61" s="108"/>
      <c r="DD61" s="5"/>
    </row>
    <row r="62" spans="1:108" s="25" customFormat="1" ht="12" customHeight="1" x14ac:dyDescent="0.2">
      <c r="A62" s="21"/>
      <c r="B62" s="21"/>
      <c r="C62" s="284"/>
      <c r="D62" s="285"/>
      <c r="E62" s="285"/>
      <c r="F62" s="285"/>
      <c r="G62" s="285"/>
      <c r="H62" s="285"/>
      <c r="I62" s="73" t="s">
        <v>70</v>
      </c>
      <c r="J62" s="75"/>
      <c r="K62" s="75"/>
      <c r="L62" s="75"/>
      <c r="M62" s="75"/>
      <c r="N62" s="75"/>
      <c r="O62" s="357" t="str">
        <f t="shared" si="8"/>
        <v/>
      </c>
      <c r="P62" s="358"/>
      <c r="Q62" s="359"/>
      <c r="R62" s="360" t="str">
        <f t="shared" si="0"/>
        <v/>
      </c>
      <c r="S62" s="358"/>
      <c r="T62" s="359"/>
      <c r="U62" s="360" t="str">
        <f t="shared" si="1"/>
        <v/>
      </c>
      <c r="V62" s="358"/>
      <c r="W62" s="359"/>
      <c r="X62" s="347" t="str">
        <f t="shared" si="9"/>
        <v/>
      </c>
      <c r="Y62" s="347"/>
      <c r="Z62" s="347"/>
      <c r="AA62" s="348"/>
      <c r="AB62" s="336" t="str">
        <f t="shared" si="10"/>
        <v/>
      </c>
      <c r="AC62" s="285"/>
      <c r="AD62" s="285"/>
      <c r="AG62" s="343" t="str">
        <f t="shared" si="11"/>
        <v/>
      </c>
      <c r="AH62" s="344"/>
      <c r="AI62" s="345"/>
      <c r="AJ62" s="346" t="str">
        <f t="shared" si="2"/>
        <v/>
      </c>
      <c r="AK62" s="344"/>
      <c r="AL62" s="345"/>
      <c r="AM62" s="346" t="str">
        <f t="shared" si="3"/>
        <v/>
      </c>
      <c r="AN62" s="344"/>
      <c r="AO62" s="345"/>
      <c r="AP62" s="347" t="str">
        <f t="shared" si="4"/>
        <v/>
      </c>
      <c r="AQ62" s="347"/>
      <c r="AR62" s="347"/>
      <c r="AS62" s="348"/>
      <c r="AT62" s="336" t="str">
        <f t="shared" si="12"/>
        <v/>
      </c>
      <c r="AU62" s="285"/>
      <c r="AV62" s="285"/>
      <c r="AX62" s="343" t="str">
        <f t="shared" si="13"/>
        <v/>
      </c>
      <c r="AY62" s="344"/>
      <c r="AZ62" s="345"/>
      <c r="BA62" s="346" t="str">
        <f t="shared" si="5"/>
        <v/>
      </c>
      <c r="BB62" s="344"/>
      <c r="BC62" s="345"/>
      <c r="BD62" s="346" t="str">
        <f t="shared" si="6"/>
        <v/>
      </c>
      <c r="BE62" s="344"/>
      <c r="BF62" s="345"/>
      <c r="BG62" s="347" t="str">
        <f t="shared" si="7"/>
        <v/>
      </c>
      <c r="BH62" s="347"/>
      <c r="BI62" s="347"/>
      <c r="BJ62" s="348"/>
      <c r="BK62" s="336" t="str">
        <f t="shared" si="14"/>
        <v/>
      </c>
      <c r="BL62" s="285"/>
      <c r="BM62" s="285"/>
      <c r="BU62" s="21"/>
      <c r="BV62" s="21"/>
      <c r="BW62" s="21"/>
      <c r="BX62" s="101"/>
      <c r="BY62" s="101"/>
      <c r="BZ62" s="101"/>
      <c r="CA62" s="101"/>
      <c r="CB62" s="10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Z62" s="108"/>
      <c r="DA62" s="108"/>
      <c r="DB62" s="108"/>
      <c r="DD62" s="5"/>
    </row>
    <row r="63" spans="1:108" s="25" customFormat="1" ht="12" customHeight="1" x14ac:dyDescent="0.2">
      <c r="A63" s="21"/>
      <c r="B63" s="21"/>
      <c r="C63" s="284"/>
      <c r="D63" s="285"/>
      <c r="E63" s="285"/>
      <c r="F63" s="285"/>
      <c r="G63" s="285"/>
      <c r="H63" s="285"/>
      <c r="I63" s="29" t="s">
        <v>72</v>
      </c>
      <c r="O63" s="353" t="str">
        <f t="shared" si="8"/>
        <v/>
      </c>
      <c r="P63" s="354"/>
      <c r="Q63" s="355"/>
      <c r="R63" s="356" t="str">
        <f t="shared" si="0"/>
        <v/>
      </c>
      <c r="S63" s="354"/>
      <c r="T63" s="355"/>
      <c r="U63" s="356" t="str">
        <f t="shared" si="1"/>
        <v/>
      </c>
      <c r="V63" s="354"/>
      <c r="W63" s="355"/>
      <c r="X63" s="341" t="str">
        <f t="shared" si="9"/>
        <v/>
      </c>
      <c r="Y63" s="341"/>
      <c r="Z63" s="341"/>
      <c r="AA63" s="342"/>
      <c r="AB63" s="336" t="str">
        <f t="shared" si="10"/>
        <v/>
      </c>
      <c r="AC63" s="285"/>
      <c r="AD63" s="285"/>
      <c r="AG63" s="349" t="str">
        <f t="shared" si="11"/>
        <v/>
      </c>
      <c r="AH63" s="350"/>
      <c r="AI63" s="351"/>
      <c r="AJ63" s="352" t="str">
        <f t="shared" si="2"/>
        <v/>
      </c>
      <c r="AK63" s="350"/>
      <c r="AL63" s="351"/>
      <c r="AM63" s="352" t="str">
        <f t="shared" si="3"/>
        <v/>
      </c>
      <c r="AN63" s="350"/>
      <c r="AO63" s="351"/>
      <c r="AP63" s="341" t="str">
        <f t="shared" si="4"/>
        <v/>
      </c>
      <c r="AQ63" s="341"/>
      <c r="AR63" s="341"/>
      <c r="AS63" s="342"/>
      <c r="AT63" s="336" t="str">
        <f t="shared" si="12"/>
        <v/>
      </c>
      <c r="AU63" s="285"/>
      <c r="AV63" s="285"/>
      <c r="AX63" s="349" t="str">
        <f t="shared" si="13"/>
        <v/>
      </c>
      <c r="AY63" s="350"/>
      <c r="AZ63" s="351"/>
      <c r="BA63" s="352" t="str">
        <f t="shared" si="5"/>
        <v/>
      </c>
      <c r="BB63" s="350"/>
      <c r="BC63" s="351"/>
      <c r="BD63" s="352" t="str">
        <f t="shared" si="6"/>
        <v/>
      </c>
      <c r="BE63" s="350"/>
      <c r="BF63" s="351"/>
      <c r="BG63" s="341" t="str">
        <f t="shared" si="7"/>
        <v/>
      </c>
      <c r="BH63" s="341"/>
      <c r="BI63" s="341"/>
      <c r="BJ63" s="342"/>
      <c r="BK63" s="336" t="str">
        <f t="shared" si="14"/>
        <v/>
      </c>
      <c r="BL63" s="285"/>
      <c r="BM63" s="285"/>
      <c r="BU63" s="21"/>
      <c r="BV63" s="21"/>
      <c r="BW63" s="21"/>
      <c r="BX63" s="101"/>
      <c r="BY63" s="101"/>
      <c r="BZ63" s="101"/>
      <c r="CA63" s="101"/>
      <c r="CB63" s="10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Z63" s="108"/>
      <c r="DA63" s="108"/>
      <c r="DB63" s="108"/>
      <c r="DD63" s="5"/>
    </row>
    <row r="64" spans="1:108" s="25" customFormat="1" ht="12" customHeight="1" x14ac:dyDescent="0.2">
      <c r="A64" s="21"/>
      <c r="B64" s="21"/>
      <c r="C64" s="284"/>
      <c r="D64" s="285"/>
      <c r="E64" s="285"/>
      <c r="F64" s="285"/>
      <c r="G64" s="285"/>
      <c r="H64" s="285"/>
      <c r="I64" s="73" t="s">
        <v>74</v>
      </c>
      <c r="J64" s="73"/>
      <c r="K64" s="73"/>
      <c r="L64" s="73"/>
      <c r="M64" s="73"/>
      <c r="N64" s="73"/>
      <c r="O64" s="357" t="str">
        <f t="shared" si="8"/>
        <v/>
      </c>
      <c r="P64" s="358"/>
      <c r="Q64" s="359"/>
      <c r="R64" s="360" t="str">
        <f t="shared" si="0"/>
        <v/>
      </c>
      <c r="S64" s="358"/>
      <c r="T64" s="359"/>
      <c r="U64" s="360" t="str">
        <f t="shared" si="1"/>
        <v/>
      </c>
      <c r="V64" s="358"/>
      <c r="W64" s="359"/>
      <c r="X64" s="347" t="str">
        <f t="shared" si="9"/>
        <v/>
      </c>
      <c r="Y64" s="347"/>
      <c r="Z64" s="347"/>
      <c r="AA64" s="348"/>
      <c r="AB64" s="336" t="str">
        <f t="shared" si="10"/>
        <v/>
      </c>
      <c r="AC64" s="285"/>
      <c r="AD64" s="285"/>
      <c r="AG64" s="343" t="str">
        <f t="shared" si="11"/>
        <v/>
      </c>
      <c r="AH64" s="344"/>
      <c r="AI64" s="345"/>
      <c r="AJ64" s="346" t="str">
        <f t="shared" si="2"/>
        <v/>
      </c>
      <c r="AK64" s="344"/>
      <c r="AL64" s="345"/>
      <c r="AM64" s="346" t="str">
        <f t="shared" si="3"/>
        <v/>
      </c>
      <c r="AN64" s="344"/>
      <c r="AO64" s="345"/>
      <c r="AP64" s="347" t="str">
        <f t="shared" si="4"/>
        <v/>
      </c>
      <c r="AQ64" s="347"/>
      <c r="AR64" s="347"/>
      <c r="AS64" s="348"/>
      <c r="AT64" s="336" t="str">
        <f t="shared" si="12"/>
        <v/>
      </c>
      <c r="AU64" s="285"/>
      <c r="AV64" s="285"/>
      <c r="AX64" s="343" t="str">
        <f t="shared" si="13"/>
        <v/>
      </c>
      <c r="AY64" s="344"/>
      <c r="AZ64" s="345"/>
      <c r="BA64" s="346" t="str">
        <f t="shared" si="5"/>
        <v/>
      </c>
      <c r="BB64" s="344"/>
      <c r="BC64" s="345"/>
      <c r="BD64" s="346" t="str">
        <f t="shared" si="6"/>
        <v/>
      </c>
      <c r="BE64" s="344"/>
      <c r="BF64" s="345"/>
      <c r="BG64" s="347" t="str">
        <f t="shared" si="7"/>
        <v/>
      </c>
      <c r="BH64" s="347"/>
      <c r="BI64" s="347"/>
      <c r="BJ64" s="348"/>
      <c r="BK64" s="336" t="str">
        <f t="shared" si="14"/>
        <v/>
      </c>
      <c r="BL64" s="285"/>
      <c r="BM64" s="285"/>
      <c r="BU64" s="21"/>
      <c r="BV64" s="21"/>
      <c r="BW64" s="21"/>
      <c r="BX64" s="101"/>
      <c r="BY64" s="101"/>
      <c r="BZ64" s="101"/>
      <c r="CA64" s="101"/>
      <c r="CB64" s="10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Z64" s="108"/>
      <c r="DA64" s="108"/>
      <c r="DB64" s="108"/>
      <c r="DD64" s="5"/>
    </row>
    <row r="65" spans="1:108" s="25" customFormat="1" ht="12" customHeight="1" x14ac:dyDescent="0.2">
      <c r="A65" s="21"/>
      <c r="B65" s="21"/>
      <c r="C65" s="286"/>
      <c r="D65" s="287"/>
      <c r="E65" s="287"/>
      <c r="F65" s="287"/>
      <c r="G65" s="287"/>
      <c r="H65" s="287"/>
      <c r="I65" s="67" t="s">
        <v>76</v>
      </c>
      <c r="J65" s="67"/>
      <c r="K65" s="67"/>
      <c r="L65" s="67"/>
      <c r="M65" s="67"/>
      <c r="N65" s="67"/>
      <c r="O65" s="361" t="str">
        <f t="shared" si="8"/>
        <v/>
      </c>
      <c r="P65" s="362"/>
      <c r="Q65" s="363"/>
      <c r="R65" s="364" t="str">
        <f t="shared" si="0"/>
        <v/>
      </c>
      <c r="S65" s="362"/>
      <c r="T65" s="363"/>
      <c r="U65" s="364" t="str">
        <f t="shared" si="1"/>
        <v/>
      </c>
      <c r="V65" s="362"/>
      <c r="W65" s="363"/>
      <c r="X65" s="365" t="str">
        <f t="shared" si="9"/>
        <v/>
      </c>
      <c r="Y65" s="365"/>
      <c r="Z65" s="365"/>
      <c r="AA65" s="366"/>
      <c r="AB65" s="336" t="str">
        <f t="shared" si="10"/>
        <v/>
      </c>
      <c r="AC65" s="285"/>
      <c r="AD65" s="285"/>
      <c r="AG65" s="367" t="str">
        <f t="shared" si="11"/>
        <v/>
      </c>
      <c r="AH65" s="368"/>
      <c r="AI65" s="369"/>
      <c r="AJ65" s="370" t="str">
        <f t="shared" si="2"/>
        <v/>
      </c>
      <c r="AK65" s="368"/>
      <c r="AL65" s="369"/>
      <c r="AM65" s="370" t="str">
        <f t="shared" si="3"/>
        <v/>
      </c>
      <c r="AN65" s="368"/>
      <c r="AO65" s="369"/>
      <c r="AP65" s="365" t="str">
        <f t="shared" si="4"/>
        <v/>
      </c>
      <c r="AQ65" s="365"/>
      <c r="AR65" s="365"/>
      <c r="AS65" s="366"/>
      <c r="AT65" s="336" t="str">
        <f t="shared" si="12"/>
        <v/>
      </c>
      <c r="AU65" s="285"/>
      <c r="AV65" s="285"/>
      <c r="AX65" s="367" t="str">
        <f t="shared" si="13"/>
        <v/>
      </c>
      <c r="AY65" s="368"/>
      <c r="AZ65" s="369"/>
      <c r="BA65" s="370" t="str">
        <f t="shared" si="5"/>
        <v/>
      </c>
      <c r="BB65" s="368"/>
      <c r="BC65" s="369"/>
      <c r="BD65" s="370" t="str">
        <f t="shared" si="6"/>
        <v/>
      </c>
      <c r="BE65" s="368"/>
      <c r="BF65" s="369"/>
      <c r="BG65" s="365" t="str">
        <f t="shared" si="7"/>
        <v/>
      </c>
      <c r="BH65" s="365"/>
      <c r="BI65" s="365"/>
      <c r="BJ65" s="366"/>
      <c r="BK65" s="336" t="str">
        <f t="shared" si="14"/>
        <v/>
      </c>
      <c r="BL65" s="285"/>
      <c r="BM65" s="285"/>
      <c r="BU65" s="21"/>
      <c r="BV65" s="21"/>
      <c r="BW65" s="21"/>
      <c r="BX65" s="101"/>
      <c r="BY65" s="101"/>
      <c r="BZ65" s="101"/>
      <c r="CA65" s="101"/>
      <c r="CB65" s="10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Z65" s="108"/>
      <c r="DA65" s="108"/>
      <c r="DB65" s="108"/>
      <c r="DD65" s="5"/>
    </row>
    <row r="66" spans="1:108" s="25" customFormat="1" ht="12" customHeight="1" x14ac:dyDescent="0.2">
      <c r="A66" s="21"/>
      <c r="B66" s="21"/>
      <c r="C66" s="251" t="s">
        <v>78</v>
      </c>
      <c r="D66" s="252"/>
      <c r="E66" s="252"/>
      <c r="F66" s="252"/>
      <c r="G66" s="252"/>
      <c r="H66" s="252"/>
      <c r="I66" s="68" t="s">
        <v>79</v>
      </c>
      <c r="J66" s="68"/>
      <c r="K66" s="68"/>
      <c r="L66" s="68"/>
      <c r="M66" s="68"/>
      <c r="N66" s="68"/>
      <c r="O66" s="371" t="str">
        <f t="shared" si="8"/>
        <v/>
      </c>
      <c r="P66" s="372"/>
      <c r="Q66" s="373"/>
      <c r="R66" s="374" t="str">
        <f t="shared" si="0"/>
        <v/>
      </c>
      <c r="S66" s="372"/>
      <c r="T66" s="373"/>
      <c r="U66" s="374" t="str">
        <f t="shared" si="1"/>
        <v/>
      </c>
      <c r="V66" s="372"/>
      <c r="W66" s="373"/>
      <c r="X66" s="334" t="str">
        <f t="shared" si="9"/>
        <v/>
      </c>
      <c r="Y66" s="334"/>
      <c r="Z66" s="334"/>
      <c r="AA66" s="335"/>
      <c r="AB66" s="336" t="str">
        <f t="shared" si="10"/>
        <v/>
      </c>
      <c r="AC66" s="285"/>
      <c r="AD66" s="285"/>
      <c r="AG66" s="371" t="str">
        <f t="shared" si="11"/>
        <v/>
      </c>
      <c r="AH66" s="372"/>
      <c r="AI66" s="373"/>
      <c r="AJ66" s="374" t="str">
        <f t="shared" si="2"/>
        <v/>
      </c>
      <c r="AK66" s="372"/>
      <c r="AL66" s="373"/>
      <c r="AM66" s="374" t="str">
        <f t="shared" si="3"/>
        <v/>
      </c>
      <c r="AN66" s="372"/>
      <c r="AO66" s="373"/>
      <c r="AP66" s="334" t="str">
        <f t="shared" si="4"/>
        <v/>
      </c>
      <c r="AQ66" s="334"/>
      <c r="AR66" s="334"/>
      <c r="AS66" s="335"/>
      <c r="AT66" s="336" t="str">
        <f t="shared" si="12"/>
        <v/>
      </c>
      <c r="AU66" s="285"/>
      <c r="AV66" s="285"/>
      <c r="AX66" s="371" t="str">
        <f t="shared" si="13"/>
        <v/>
      </c>
      <c r="AY66" s="372"/>
      <c r="AZ66" s="373"/>
      <c r="BA66" s="374" t="str">
        <f t="shared" si="5"/>
        <v/>
      </c>
      <c r="BB66" s="372"/>
      <c r="BC66" s="373"/>
      <c r="BD66" s="374" t="str">
        <f t="shared" si="6"/>
        <v/>
      </c>
      <c r="BE66" s="372"/>
      <c r="BF66" s="373"/>
      <c r="BG66" s="334" t="str">
        <f t="shared" si="7"/>
        <v/>
      </c>
      <c r="BH66" s="334"/>
      <c r="BI66" s="334"/>
      <c r="BJ66" s="335"/>
      <c r="BK66" s="336" t="str">
        <f t="shared" si="14"/>
        <v/>
      </c>
      <c r="BL66" s="285"/>
      <c r="BM66" s="285"/>
      <c r="BU66" s="21"/>
      <c r="BV66" s="21"/>
      <c r="BW66" s="21"/>
      <c r="BX66" s="101"/>
      <c r="BY66" s="101"/>
      <c r="BZ66" s="101"/>
      <c r="CA66" s="101"/>
      <c r="CB66" s="10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Z66" s="108"/>
      <c r="DA66" s="108"/>
      <c r="DB66" s="108"/>
      <c r="DD66" s="5"/>
    </row>
    <row r="67" spans="1:108" s="87" customFormat="1" ht="12" customHeight="1" thickBot="1" x14ac:dyDescent="0.25">
      <c r="A67" s="21"/>
      <c r="B67" s="21"/>
      <c r="C67" s="288" t="s">
        <v>81</v>
      </c>
      <c r="D67" s="289"/>
      <c r="E67" s="289"/>
      <c r="F67" s="289"/>
      <c r="G67" s="289"/>
      <c r="H67" s="289"/>
      <c r="I67" s="82" t="s">
        <v>82</v>
      </c>
      <c r="J67" s="82"/>
      <c r="K67" s="82"/>
      <c r="L67" s="82"/>
      <c r="M67" s="82"/>
      <c r="N67" s="82"/>
      <c r="O67" s="375" t="str">
        <f t="shared" si="8"/>
        <v/>
      </c>
      <c r="P67" s="376"/>
      <c r="Q67" s="377"/>
      <c r="R67" s="378" t="str">
        <f t="shared" si="0"/>
        <v/>
      </c>
      <c r="S67" s="376"/>
      <c r="T67" s="377"/>
      <c r="U67" s="378" t="str">
        <f t="shared" si="1"/>
        <v/>
      </c>
      <c r="V67" s="376"/>
      <c r="W67" s="377"/>
      <c r="X67" s="379" t="str">
        <f t="shared" si="9"/>
        <v/>
      </c>
      <c r="Y67" s="379"/>
      <c r="Z67" s="379"/>
      <c r="AA67" s="380"/>
      <c r="AB67" s="336" t="str">
        <f t="shared" si="10"/>
        <v/>
      </c>
      <c r="AC67" s="285"/>
      <c r="AD67" s="285"/>
      <c r="AG67" s="375" t="str">
        <f t="shared" si="11"/>
        <v/>
      </c>
      <c r="AH67" s="376"/>
      <c r="AI67" s="377"/>
      <c r="AJ67" s="378" t="str">
        <f t="shared" si="2"/>
        <v/>
      </c>
      <c r="AK67" s="376"/>
      <c r="AL67" s="377"/>
      <c r="AM67" s="378" t="str">
        <f t="shared" si="3"/>
        <v/>
      </c>
      <c r="AN67" s="376"/>
      <c r="AO67" s="377"/>
      <c r="AP67" s="379" t="str">
        <f t="shared" si="4"/>
        <v/>
      </c>
      <c r="AQ67" s="379"/>
      <c r="AR67" s="379"/>
      <c r="AS67" s="380"/>
      <c r="AT67" s="336" t="str">
        <f t="shared" si="12"/>
        <v/>
      </c>
      <c r="AU67" s="285"/>
      <c r="AV67" s="285"/>
      <c r="AX67" s="375" t="str">
        <f t="shared" si="13"/>
        <v/>
      </c>
      <c r="AY67" s="376"/>
      <c r="AZ67" s="377"/>
      <c r="BA67" s="378" t="str">
        <f t="shared" si="5"/>
        <v/>
      </c>
      <c r="BB67" s="376"/>
      <c r="BC67" s="377"/>
      <c r="BD67" s="378" t="str">
        <f t="shared" si="6"/>
        <v/>
      </c>
      <c r="BE67" s="376"/>
      <c r="BF67" s="377"/>
      <c r="BG67" s="379" t="str">
        <f t="shared" si="7"/>
        <v/>
      </c>
      <c r="BH67" s="379"/>
      <c r="BI67" s="379"/>
      <c r="BJ67" s="380"/>
      <c r="BK67" s="336" t="str">
        <f t="shared" si="14"/>
        <v/>
      </c>
      <c r="BL67" s="285"/>
      <c r="BM67" s="285"/>
      <c r="BU67" s="21"/>
      <c r="BV67" s="21"/>
      <c r="BW67" s="21"/>
      <c r="BX67" s="101"/>
      <c r="BY67" s="101"/>
      <c r="BZ67" s="101"/>
      <c r="CA67" s="101"/>
      <c r="CB67" s="10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DD67" s="5"/>
    </row>
    <row r="68" spans="1:108" s="87" customFormat="1" ht="18" customHeight="1" thickBot="1" x14ac:dyDescent="0.25">
      <c r="A68" s="21"/>
      <c r="B68" s="21"/>
      <c r="C68" s="85" t="s">
        <v>84</v>
      </c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70"/>
      <c r="O68" s="381"/>
      <c r="P68" s="381"/>
      <c r="Q68" s="381"/>
      <c r="R68" s="350"/>
      <c r="S68" s="350"/>
      <c r="T68" s="350"/>
      <c r="U68" s="350"/>
      <c r="V68" s="350"/>
      <c r="W68" s="350"/>
      <c r="X68" s="381"/>
      <c r="Y68" s="382"/>
      <c r="Z68" s="382"/>
      <c r="AA68" s="382"/>
      <c r="AB68" s="336"/>
      <c r="AC68" s="285"/>
      <c r="AD68" s="285"/>
      <c r="AG68" s="381"/>
      <c r="AH68" s="381"/>
      <c r="AI68" s="381"/>
      <c r="AJ68" s="350"/>
      <c r="AK68" s="350"/>
      <c r="AL68" s="350"/>
      <c r="AM68" s="350"/>
      <c r="AN68" s="350"/>
      <c r="AO68" s="350"/>
      <c r="AP68" s="381"/>
      <c r="AQ68" s="382"/>
      <c r="AR68" s="382"/>
      <c r="AS68" s="382"/>
      <c r="AT68" s="336"/>
      <c r="AU68" s="285"/>
      <c r="AV68" s="285"/>
      <c r="AX68" s="350"/>
      <c r="AY68" s="350"/>
      <c r="AZ68" s="350"/>
      <c r="BA68" s="350"/>
      <c r="BB68" s="350"/>
      <c r="BC68" s="350"/>
      <c r="BD68" s="350"/>
      <c r="BE68" s="350"/>
      <c r="BF68" s="350"/>
      <c r="BG68" s="381"/>
      <c r="BH68" s="382"/>
      <c r="BI68" s="382"/>
      <c r="BJ68" s="382"/>
      <c r="BK68" s="336"/>
      <c r="BL68" s="285"/>
      <c r="BM68" s="285"/>
      <c r="BU68" s="21"/>
      <c r="BV68" s="21"/>
      <c r="BW68" s="21"/>
      <c r="BX68" s="101"/>
      <c r="BY68" s="101"/>
      <c r="BZ68" s="101"/>
      <c r="CA68" s="101"/>
      <c r="CB68" s="10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DD68" s="5"/>
    </row>
    <row r="69" spans="1:108" s="87" customFormat="1" ht="12" customHeight="1" x14ac:dyDescent="0.2">
      <c r="A69" s="21"/>
      <c r="B69" s="21"/>
      <c r="C69" s="296" t="s">
        <v>85</v>
      </c>
      <c r="D69" s="297"/>
      <c r="E69" s="297"/>
      <c r="F69" s="297"/>
      <c r="G69" s="297"/>
      <c r="H69" s="297"/>
      <c r="I69" s="88" t="s">
        <v>86</v>
      </c>
      <c r="J69" s="88"/>
      <c r="K69" s="88"/>
      <c r="L69" s="88"/>
      <c r="M69" s="88"/>
      <c r="N69" s="88"/>
      <c r="O69" s="383" t="str">
        <f t="shared" ref="O69:O73" si="15">IF(OR(O42="",AF42=""),"",IFERROR(O42-AF42,""))</f>
        <v/>
      </c>
      <c r="P69" s="384"/>
      <c r="Q69" s="385"/>
      <c r="R69" s="386" t="str">
        <f>IF(OR(T42="",AK42=""),"",IFERROR(T42-AK42,""))</f>
        <v/>
      </c>
      <c r="S69" s="384"/>
      <c r="T69" s="385"/>
      <c r="U69" s="386" t="str">
        <f>IF(OR(Y42="",AP42=""),"",IFERROR(Y42-AP42,""))</f>
        <v/>
      </c>
      <c r="V69" s="384"/>
      <c r="W69" s="385"/>
      <c r="X69" s="387" t="str">
        <f t="shared" si="9"/>
        <v/>
      </c>
      <c r="Y69" s="387"/>
      <c r="Z69" s="387"/>
      <c r="AA69" s="388"/>
      <c r="AB69" s="336" t="str">
        <f t="shared" si="10"/>
        <v/>
      </c>
      <c r="AC69" s="285"/>
      <c r="AD69" s="285"/>
      <c r="AG69" s="389" t="str">
        <f t="shared" ref="AG69:AG73" si="16">IF(OR(O42="",AW42=""),"",IFERROR(O42-AW42,""))</f>
        <v/>
      </c>
      <c r="AH69" s="390"/>
      <c r="AI69" s="391"/>
      <c r="AJ69" s="392" t="str">
        <f>IF(OR(T42="",BB42=""),"",IFERROR(T42-BB42,""))</f>
        <v/>
      </c>
      <c r="AK69" s="390"/>
      <c r="AL69" s="391"/>
      <c r="AM69" s="392" t="str">
        <f>IF(OR(Y42="",BG42=""),"",IFERROR(Y42-BG42,""))</f>
        <v/>
      </c>
      <c r="AN69" s="390"/>
      <c r="AO69" s="391"/>
      <c r="AP69" s="387" t="str">
        <f>IFERROR(_xlfn.T.TEST(O42:AC42,AW42:BK42,2,1),"")</f>
        <v/>
      </c>
      <c r="AQ69" s="387"/>
      <c r="AR69" s="387"/>
      <c r="AS69" s="388"/>
      <c r="AT69" s="336" t="str">
        <f>IF(AP69="","",IF(AND(AP69&lt;0.1,AP69&gt;0.05),"NB",IF(AP69&lt;0.05,"FAIL","")))</f>
        <v/>
      </c>
      <c r="AU69" s="285"/>
      <c r="AV69" s="285"/>
      <c r="AX69" s="389" t="str">
        <f t="shared" ref="AX69:AX73" si="17">IF(OR(AF42="",AW42=""),"",IFERROR(AF42-AW42,""))</f>
        <v/>
      </c>
      <c r="AY69" s="390"/>
      <c r="AZ69" s="391"/>
      <c r="BA69" s="392" t="str">
        <f>IF(OR(AK42="",BB42=""),"",IFERROR(AK42-BB42,""))</f>
        <v/>
      </c>
      <c r="BB69" s="390"/>
      <c r="BC69" s="391"/>
      <c r="BD69" s="392" t="str">
        <f>IF(OR(AP42="",BG42=""),"",IFERROR(AP42-BG42,""))</f>
        <v/>
      </c>
      <c r="BE69" s="390"/>
      <c r="BF69" s="391"/>
      <c r="BG69" s="387" t="str">
        <f>IFERROR(_xlfn.T.TEST(AF42:AT42,AW42:BK42,2,1),"")</f>
        <v/>
      </c>
      <c r="BH69" s="387"/>
      <c r="BI69" s="387"/>
      <c r="BJ69" s="388"/>
      <c r="BK69" s="336" t="str">
        <f>IF(BG69="","",IF(AND(BG69&lt;0.1,BG69&gt;0.05),"NB",IF(BG69&lt;0.05,"FAIL","")))</f>
        <v/>
      </c>
      <c r="BL69" s="285"/>
      <c r="BM69" s="285"/>
      <c r="BU69" s="21"/>
      <c r="BV69" s="21"/>
      <c r="BW69" s="21"/>
      <c r="BX69" s="101"/>
      <c r="BY69" s="101"/>
      <c r="BZ69" s="101"/>
      <c r="CA69" s="101"/>
      <c r="CB69" s="10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DD69" s="5"/>
    </row>
    <row r="70" spans="1:108" s="25" customFormat="1" ht="12" customHeight="1" x14ac:dyDescent="0.2">
      <c r="A70" s="21"/>
      <c r="B70" s="21"/>
      <c r="C70" s="298"/>
      <c r="D70" s="299"/>
      <c r="E70" s="299"/>
      <c r="F70" s="299"/>
      <c r="G70" s="299"/>
      <c r="H70" s="299"/>
      <c r="I70" s="92" t="s">
        <v>88</v>
      </c>
      <c r="J70" s="93"/>
      <c r="K70" s="93"/>
      <c r="L70" s="93"/>
      <c r="M70" s="93"/>
      <c r="N70" s="93"/>
      <c r="O70" s="353" t="str">
        <f t="shared" si="15"/>
        <v/>
      </c>
      <c r="P70" s="354"/>
      <c r="Q70" s="355"/>
      <c r="R70" s="356" t="str">
        <f>IF(OR(T43="",AK43=""),"",IFERROR(T43-AK43,""))</f>
        <v/>
      </c>
      <c r="S70" s="354"/>
      <c r="T70" s="355"/>
      <c r="U70" s="356" t="str">
        <f>IF(OR(Y43="",AP43=""),"",IFERROR(Y43-AP43,""))</f>
        <v/>
      </c>
      <c r="V70" s="354"/>
      <c r="W70" s="355"/>
      <c r="X70" s="341" t="str">
        <f t="shared" si="9"/>
        <v/>
      </c>
      <c r="Y70" s="341"/>
      <c r="Z70" s="341"/>
      <c r="AA70" s="342"/>
      <c r="AB70" s="336" t="str">
        <f t="shared" si="10"/>
        <v/>
      </c>
      <c r="AC70" s="285"/>
      <c r="AD70" s="285"/>
      <c r="AG70" s="349" t="str">
        <f t="shared" si="16"/>
        <v/>
      </c>
      <c r="AH70" s="350"/>
      <c r="AI70" s="351"/>
      <c r="AJ70" s="352" t="str">
        <f>IF(OR(T43="",BB43=""),"",IFERROR(T43-BB43,""))</f>
        <v/>
      </c>
      <c r="AK70" s="350"/>
      <c r="AL70" s="351"/>
      <c r="AM70" s="352" t="str">
        <f>IF(OR(Y43="",BG43=""),"",IFERROR(Y43-BG43,""))</f>
        <v/>
      </c>
      <c r="AN70" s="350"/>
      <c r="AO70" s="351"/>
      <c r="AP70" s="341" t="str">
        <f>IFERROR(_xlfn.T.TEST(O43:AC43,AW43:BK43,2,1),"")</f>
        <v/>
      </c>
      <c r="AQ70" s="341"/>
      <c r="AR70" s="341"/>
      <c r="AS70" s="342"/>
      <c r="AT70" s="336" t="str">
        <f>IF(AP70="","",IF(AND(AP70&lt;0.1,AP70&gt;0.05),"NB",IF(AP70&lt;0.05,"FAIL","")))</f>
        <v/>
      </c>
      <c r="AU70" s="285"/>
      <c r="AV70" s="285"/>
      <c r="AX70" s="349" t="str">
        <f t="shared" si="17"/>
        <v/>
      </c>
      <c r="AY70" s="350"/>
      <c r="AZ70" s="351"/>
      <c r="BA70" s="352" t="str">
        <f>IF(OR(AK43="",BB43=""),"",IFERROR(AK43-BB43,""))</f>
        <v/>
      </c>
      <c r="BB70" s="350"/>
      <c r="BC70" s="351"/>
      <c r="BD70" s="352" t="str">
        <f>IF(OR(AP43="",BG43=""),"",IFERROR(AP43-BG43,""))</f>
        <v/>
      </c>
      <c r="BE70" s="350"/>
      <c r="BF70" s="351"/>
      <c r="BG70" s="341" t="str">
        <f>IFERROR(_xlfn.T.TEST(AF43:AT43,AW43:BK43,2,1),"")</f>
        <v/>
      </c>
      <c r="BH70" s="341"/>
      <c r="BI70" s="341"/>
      <c r="BJ70" s="342"/>
      <c r="BK70" s="336" t="str">
        <f>IF(BG70="","",IF(AND(BG70&lt;0.1,BG70&gt;0.05),"NB",IF(BG70&lt;0.05,"FAIL","")))</f>
        <v/>
      </c>
      <c r="BL70" s="285"/>
      <c r="BM70" s="285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DD70" s="5"/>
    </row>
    <row r="71" spans="1:108" s="78" customFormat="1" ht="12" customHeight="1" x14ac:dyDescent="0.2">
      <c r="A71" s="113"/>
      <c r="B71" s="54"/>
      <c r="C71" s="298"/>
      <c r="D71" s="299"/>
      <c r="E71" s="299"/>
      <c r="F71" s="299"/>
      <c r="G71" s="299"/>
      <c r="H71" s="299"/>
      <c r="I71" s="73" t="s">
        <v>90</v>
      </c>
      <c r="J71" s="73"/>
      <c r="K71" s="73"/>
      <c r="L71" s="73"/>
      <c r="M71" s="73"/>
      <c r="N71" s="73"/>
      <c r="O71" s="357" t="str">
        <f t="shared" si="15"/>
        <v/>
      </c>
      <c r="P71" s="358"/>
      <c r="Q71" s="359"/>
      <c r="R71" s="360" t="str">
        <f>IF(OR(T44="",AK44=""),"",IFERROR(T44-AK44,""))</f>
        <v/>
      </c>
      <c r="S71" s="358"/>
      <c r="T71" s="359"/>
      <c r="U71" s="360" t="str">
        <f>IF(OR(Y44="",AP44=""),"",IFERROR(Y44-AP44,""))</f>
        <v/>
      </c>
      <c r="V71" s="358"/>
      <c r="W71" s="359"/>
      <c r="X71" s="347" t="str">
        <f t="shared" si="9"/>
        <v/>
      </c>
      <c r="Y71" s="347"/>
      <c r="Z71" s="347"/>
      <c r="AA71" s="348"/>
      <c r="AB71" s="336" t="str">
        <f t="shared" si="10"/>
        <v/>
      </c>
      <c r="AC71" s="285"/>
      <c r="AD71" s="285"/>
      <c r="AG71" s="343" t="str">
        <f t="shared" si="16"/>
        <v/>
      </c>
      <c r="AH71" s="344"/>
      <c r="AI71" s="345"/>
      <c r="AJ71" s="346" t="str">
        <f>IF(OR(T44="",BB44=""),"",IFERROR(T44-BB44,""))</f>
        <v/>
      </c>
      <c r="AK71" s="344"/>
      <c r="AL71" s="345"/>
      <c r="AM71" s="346" t="str">
        <f>IF(OR(Y44="",BG44=""),"",IFERROR(Y44-BG44,""))</f>
        <v/>
      </c>
      <c r="AN71" s="344"/>
      <c r="AO71" s="345"/>
      <c r="AP71" s="347" t="str">
        <f>IFERROR(_xlfn.T.TEST(O44:AC44,AW44:BK44,2,1),"")</f>
        <v/>
      </c>
      <c r="AQ71" s="347"/>
      <c r="AR71" s="347"/>
      <c r="AS71" s="348"/>
      <c r="AT71" s="336" t="str">
        <f>IF(AP71="","",IF(AND(AP71&lt;0.1,AP71&gt;0.05),"NB",IF(AP71&lt;0.05,"FAIL","")))</f>
        <v/>
      </c>
      <c r="AU71" s="285"/>
      <c r="AV71" s="285"/>
      <c r="AX71" s="343" t="str">
        <f t="shared" si="17"/>
        <v/>
      </c>
      <c r="AY71" s="344"/>
      <c r="AZ71" s="345"/>
      <c r="BA71" s="346" t="str">
        <f>IF(OR(AK44="",BB44=""),"",IFERROR(AK44-BB44,""))</f>
        <v/>
      </c>
      <c r="BB71" s="344"/>
      <c r="BC71" s="345"/>
      <c r="BD71" s="346" t="str">
        <f>IF(OR(AP44="",BG44=""),"",IFERROR(AP44-BG44,""))</f>
        <v/>
      </c>
      <c r="BE71" s="344"/>
      <c r="BF71" s="345"/>
      <c r="BG71" s="347" t="str">
        <f>IFERROR(_xlfn.T.TEST(AF44:AT44,AW44:BK44,2,1),"")</f>
        <v/>
      </c>
      <c r="BH71" s="347"/>
      <c r="BI71" s="347"/>
      <c r="BJ71" s="348"/>
      <c r="BK71" s="336" t="str">
        <f>IF(BG71="","",IF(AND(BG71&lt;0.1,BG71&gt;0.05),"NB",IF(BG71&lt;0.05,"FAIL","")))</f>
        <v/>
      </c>
      <c r="BL71" s="285"/>
      <c r="BM71" s="285"/>
      <c r="BN71" s="113"/>
      <c r="BO71" s="113"/>
      <c r="BP71" s="113"/>
      <c r="BQ71" s="113"/>
      <c r="BR71" s="113"/>
      <c r="BS71" s="113"/>
      <c r="BT71" s="113"/>
      <c r="BU71" s="113"/>
      <c r="BV71" s="113"/>
      <c r="BW71" s="113"/>
      <c r="BX71" s="113"/>
      <c r="BY71" s="113"/>
      <c r="BZ71" s="113"/>
      <c r="CA71" s="113"/>
      <c r="CB71" s="113"/>
      <c r="CC71" s="113"/>
      <c r="CD71" s="113"/>
      <c r="CE71" s="113"/>
      <c r="CF71" s="113"/>
      <c r="CG71" s="113"/>
      <c r="CH71" s="113"/>
      <c r="CI71" s="113"/>
      <c r="CJ71" s="113"/>
      <c r="CK71" s="113"/>
      <c r="CL71" s="113"/>
      <c r="CM71" s="113"/>
      <c r="CN71" s="113"/>
      <c r="CO71" s="113"/>
      <c r="CP71" s="113"/>
      <c r="CQ71" s="113"/>
      <c r="CR71" s="113"/>
      <c r="CS71" s="113"/>
      <c r="CT71" s="113"/>
      <c r="CU71" s="113"/>
      <c r="CV71" s="113"/>
      <c r="CW71" s="113"/>
      <c r="CX71" s="113"/>
      <c r="DD71" s="79"/>
    </row>
    <row r="72" spans="1:108" s="25" customFormat="1" ht="12" customHeight="1" x14ac:dyDescent="0.2">
      <c r="A72" s="114"/>
      <c r="B72" s="20"/>
      <c r="C72" s="300"/>
      <c r="D72" s="301"/>
      <c r="E72" s="301"/>
      <c r="F72" s="301"/>
      <c r="G72" s="301"/>
      <c r="H72" s="301"/>
      <c r="I72" s="96" t="s">
        <v>92</v>
      </c>
      <c r="J72" s="96"/>
      <c r="K72" s="96"/>
      <c r="L72" s="96"/>
      <c r="M72" s="96"/>
      <c r="N72" s="96"/>
      <c r="O72" s="393" t="str">
        <f t="shared" si="15"/>
        <v/>
      </c>
      <c r="P72" s="394"/>
      <c r="Q72" s="395"/>
      <c r="R72" s="396" t="str">
        <f>IF(OR(T45="",AK45=""),"",IFERROR(T45-AK45,""))</f>
        <v/>
      </c>
      <c r="S72" s="394"/>
      <c r="T72" s="395"/>
      <c r="U72" s="396" t="str">
        <f>IF(OR(Y45="",AP45=""),"",IFERROR(Y45-AP45,""))</f>
        <v/>
      </c>
      <c r="V72" s="394"/>
      <c r="W72" s="395"/>
      <c r="X72" s="365" t="str">
        <f t="shared" si="9"/>
        <v/>
      </c>
      <c r="Y72" s="365"/>
      <c r="Z72" s="365"/>
      <c r="AA72" s="366"/>
      <c r="AB72" s="336" t="str">
        <f t="shared" si="10"/>
        <v/>
      </c>
      <c r="AC72" s="285"/>
      <c r="AD72" s="285"/>
      <c r="AG72" s="367" t="str">
        <f t="shared" si="16"/>
        <v/>
      </c>
      <c r="AH72" s="368"/>
      <c r="AI72" s="369"/>
      <c r="AJ72" s="370" t="str">
        <f>IF(OR(T45="",BB45=""),"",IFERROR(T45-BB45,""))</f>
        <v/>
      </c>
      <c r="AK72" s="368"/>
      <c r="AL72" s="369"/>
      <c r="AM72" s="370" t="str">
        <f>IF(OR(Y45="",BG45=""),"",IFERROR(Y45-BG45,""))</f>
        <v/>
      </c>
      <c r="AN72" s="368"/>
      <c r="AO72" s="369"/>
      <c r="AP72" s="365" t="str">
        <f>IFERROR(_xlfn.T.TEST(O45:AC45,AW45:BK45,2,1),"")</f>
        <v/>
      </c>
      <c r="AQ72" s="365"/>
      <c r="AR72" s="365"/>
      <c r="AS72" s="366"/>
      <c r="AT72" s="336" t="str">
        <f>IF(AP72="","",IF(AND(AP72&lt;0.1,AP72&gt;0.05),"NB",IF(AP72&lt;0.05,"FAIL","")))</f>
        <v/>
      </c>
      <c r="AU72" s="285"/>
      <c r="AV72" s="285"/>
      <c r="AX72" s="367" t="str">
        <f t="shared" si="17"/>
        <v/>
      </c>
      <c r="AY72" s="368"/>
      <c r="AZ72" s="369"/>
      <c r="BA72" s="370" t="str">
        <f>IF(OR(AK45="",BB45=""),"",IFERROR(AK45-BB45,""))</f>
        <v/>
      </c>
      <c r="BB72" s="368"/>
      <c r="BC72" s="369"/>
      <c r="BD72" s="370" t="str">
        <f>IF(OR(AP45="",BG45=""),"",IFERROR(AP45-BG45,""))</f>
        <v/>
      </c>
      <c r="BE72" s="368"/>
      <c r="BF72" s="369"/>
      <c r="BG72" s="365" t="str">
        <f>IFERROR(_xlfn.T.TEST(AF45:AT45,AW45:BK45,2,1),"")</f>
        <v/>
      </c>
      <c r="BH72" s="365"/>
      <c r="BI72" s="365"/>
      <c r="BJ72" s="366"/>
      <c r="BK72" s="336" t="str">
        <f>IF(BG72="","",IF(AND(BG72&lt;0.1,BG72&gt;0.05),"NB",IF(BG72&lt;0.05,"FAIL","")))</f>
        <v/>
      </c>
      <c r="BL72" s="285"/>
      <c r="BM72" s="285"/>
      <c r="BN72" s="114"/>
      <c r="BO72" s="114"/>
      <c r="BP72" s="114"/>
      <c r="BQ72" s="114"/>
      <c r="BR72" s="114"/>
      <c r="BS72" s="114"/>
      <c r="BT72" s="114"/>
      <c r="BU72" s="114"/>
      <c r="BV72" s="114"/>
      <c r="BW72" s="114"/>
      <c r="BX72" s="114"/>
      <c r="BY72" s="114"/>
      <c r="BZ72" s="114"/>
      <c r="CA72" s="114"/>
      <c r="CB72" s="114"/>
      <c r="CC72" s="114"/>
      <c r="CD72" s="114"/>
      <c r="CE72" s="114"/>
      <c r="CF72" s="114"/>
      <c r="CG72" s="114"/>
      <c r="CH72" s="114"/>
      <c r="CI72" s="114"/>
      <c r="CJ72" s="114"/>
      <c r="CK72" s="114"/>
      <c r="CL72" s="114"/>
      <c r="CM72" s="114"/>
      <c r="CN72" s="114"/>
      <c r="CO72" s="114"/>
      <c r="CP72" s="114"/>
      <c r="CQ72" s="114"/>
      <c r="CR72" s="114"/>
      <c r="CS72" s="114"/>
      <c r="CT72" s="114"/>
      <c r="CU72" s="114"/>
      <c r="CV72" s="114"/>
      <c r="CW72" s="114"/>
      <c r="CX72" s="114"/>
      <c r="DD72" s="5"/>
    </row>
    <row r="73" spans="1:108" s="25" customFormat="1" ht="12" customHeight="1" thickBot="1" x14ac:dyDescent="0.25">
      <c r="A73" s="21"/>
      <c r="C73" s="97"/>
      <c r="D73" s="68"/>
      <c r="E73" s="68"/>
      <c r="F73" s="68"/>
      <c r="G73" s="68"/>
      <c r="H73" s="68"/>
      <c r="I73" s="68" t="s">
        <v>94</v>
      </c>
      <c r="J73" s="68"/>
      <c r="K73" s="68"/>
      <c r="L73" s="68"/>
      <c r="M73" s="68"/>
      <c r="N73" s="68"/>
      <c r="O73" s="400" t="str">
        <f t="shared" si="15"/>
        <v/>
      </c>
      <c r="P73" s="401"/>
      <c r="Q73" s="402"/>
      <c r="R73" s="403" t="str">
        <f>IF(OR(T46="",AK46=""),"",IFERROR(T46-AK46,""))</f>
        <v/>
      </c>
      <c r="S73" s="401"/>
      <c r="T73" s="402"/>
      <c r="U73" s="403" t="str">
        <f>IF(OR(Y46="",AP46=""),"",IFERROR(Y46-AP46,""))</f>
        <v/>
      </c>
      <c r="V73" s="401"/>
      <c r="W73" s="402"/>
      <c r="X73" s="404" t="str">
        <f t="shared" si="9"/>
        <v/>
      </c>
      <c r="Y73" s="404"/>
      <c r="Z73" s="404"/>
      <c r="AA73" s="405"/>
      <c r="AB73" s="336" t="str">
        <f t="shared" si="10"/>
        <v/>
      </c>
      <c r="AC73" s="285"/>
      <c r="AD73" s="285"/>
      <c r="AG73" s="400" t="str">
        <f t="shared" si="16"/>
        <v/>
      </c>
      <c r="AH73" s="401"/>
      <c r="AI73" s="402"/>
      <c r="AJ73" s="403" t="str">
        <f>IF(OR(T46="",BB46=""),"",IFERROR(T46-BB46,""))</f>
        <v/>
      </c>
      <c r="AK73" s="401"/>
      <c r="AL73" s="402"/>
      <c r="AM73" s="403" t="str">
        <f>IF(OR(Y46="",BG46=""),"",IFERROR(Y46-BG46,""))</f>
        <v/>
      </c>
      <c r="AN73" s="401"/>
      <c r="AO73" s="402"/>
      <c r="AP73" s="404" t="str">
        <f>IFERROR(_xlfn.T.TEST(O46:AC46,AW46:BK46,2,1),"")</f>
        <v/>
      </c>
      <c r="AQ73" s="404"/>
      <c r="AR73" s="404"/>
      <c r="AS73" s="405"/>
      <c r="AT73" s="336" t="str">
        <f>IF(AP73="","",IF(AND(AP73&lt;0.1,AP73&gt;0.05),"NB",IF(AP73&lt;0.05,"FAIL","")))</f>
        <v/>
      </c>
      <c r="AU73" s="285"/>
      <c r="AV73" s="285"/>
      <c r="AX73" s="400" t="str">
        <f t="shared" si="17"/>
        <v/>
      </c>
      <c r="AY73" s="401"/>
      <c r="AZ73" s="402"/>
      <c r="BA73" s="403" t="str">
        <f>IF(OR(AK46="",BB46=""),"",IFERROR(AK46-BB46,""))</f>
        <v/>
      </c>
      <c r="BB73" s="401"/>
      <c r="BC73" s="402"/>
      <c r="BD73" s="403" t="str">
        <f>IF(OR(AP46="",BG46=""),"",IFERROR(AP46-BG46,""))</f>
        <v/>
      </c>
      <c r="BE73" s="401"/>
      <c r="BF73" s="402"/>
      <c r="BG73" s="404" t="str">
        <f>IFERROR(_xlfn.T.TEST(AF46:AT46,AW46:BK46,2,1),"")</f>
        <v/>
      </c>
      <c r="BH73" s="404"/>
      <c r="BI73" s="404"/>
      <c r="BJ73" s="405"/>
      <c r="BK73" s="336" t="str">
        <f>IF(BG73="","",IF(AND(BG73&lt;0.1,BG73&gt;0.05),"NB",IF(BG73&lt;0.05,"FAIL","")))</f>
        <v/>
      </c>
      <c r="BL73" s="285"/>
      <c r="BM73" s="285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DD73" s="5"/>
    </row>
    <row r="74" spans="1:108" s="78" customFormat="1" ht="12" customHeight="1" x14ac:dyDescent="0.25">
      <c r="A74" s="115"/>
      <c r="B74" s="115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115"/>
      <c r="BN74" s="115"/>
      <c r="BO74" s="115"/>
      <c r="BP74" s="115"/>
      <c r="BQ74" s="115"/>
      <c r="BR74" s="115"/>
      <c r="BS74" s="115"/>
      <c r="BT74" s="115"/>
      <c r="BU74" s="115"/>
      <c r="BV74" s="115"/>
      <c r="BW74" s="115"/>
      <c r="BX74" s="115"/>
      <c r="BY74" s="115"/>
      <c r="BZ74" s="115"/>
      <c r="CA74" s="115"/>
      <c r="CB74" s="115"/>
      <c r="CC74" s="115"/>
      <c r="CD74" s="115"/>
      <c r="CE74" s="115"/>
      <c r="CF74" s="115"/>
      <c r="CG74" s="115"/>
      <c r="CH74" s="115"/>
      <c r="CI74" s="115"/>
      <c r="CJ74" s="115"/>
      <c r="CK74" s="115"/>
      <c r="CL74" s="115"/>
      <c r="CM74" s="115"/>
      <c r="CN74" s="115"/>
      <c r="CO74" s="115"/>
      <c r="CP74" s="115"/>
      <c r="CQ74" s="115"/>
      <c r="CR74" s="115"/>
      <c r="CS74" s="115"/>
      <c r="CT74" s="115"/>
      <c r="CU74" s="115"/>
      <c r="CV74" s="115"/>
      <c r="CW74" s="115"/>
      <c r="CX74" s="115"/>
      <c r="DD74" s="79"/>
    </row>
    <row r="75" spans="1:108" s="1" customFormat="1" ht="10.9" customHeight="1" x14ac:dyDescent="0.2">
      <c r="B75" s="65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V75" s="2"/>
      <c r="AW75" s="2"/>
      <c r="AX75" s="2"/>
      <c r="AY75" s="2"/>
      <c r="AZ75" s="2"/>
      <c r="BA75" s="2"/>
      <c r="BB75" s="397"/>
      <c r="BC75" s="397"/>
      <c r="BD75" s="397"/>
      <c r="BE75" s="397"/>
      <c r="BF75" s="397"/>
      <c r="BG75" s="398"/>
      <c r="BH75" s="398"/>
      <c r="BI75" s="398"/>
      <c r="BJ75" s="116"/>
      <c r="CY75" s="2"/>
      <c r="CZ75" s="2"/>
      <c r="DA75" s="2"/>
      <c r="DB75" s="2"/>
      <c r="DC75" s="2"/>
      <c r="DD75" s="5"/>
    </row>
    <row r="76" spans="1:108" s="1" customFormat="1" ht="9.6" customHeight="1" x14ac:dyDescent="0.2">
      <c r="B76" s="11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46"/>
      <c r="R76" s="46"/>
      <c r="S76" s="46"/>
      <c r="T76" s="46"/>
      <c r="U76" s="46"/>
      <c r="V76" s="46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CY76" s="2"/>
      <c r="CZ76" s="2"/>
      <c r="DA76" s="2"/>
      <c r="DB76" s="2"/>
      <c r="DC76" s="2"/>
      <c r="DD76" s="5"/>
    </row>
    <row r="77" spans="1:108" s="1" customFormat="1" ht="12.75" x14ac:dyDescent="0.2">
      <c r="B77" s="11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BF77" s="2"/>
      <c r="BG77" s="2"/>
      <c r="BH77" s="2"/>
      <c r="BI77" s="2"/>
      <c r="BJ77" s="2"/>
      <c r="CY77" s="2"/>
      <c r="CZ77" s="2"/>
      <c r="DA77" s="2"/>
      <c r="DB77" s="2"/>
      <c r="DC77" s="2"/>
      <c r="DD77" s="5"/>
    </row>
    <row r="78" spans="1:108" s="1" customFormat="1" ht="12.75" x14ac:dyDescent="0.2">
      <c r="B78" s="117"/>
      <c r="C78" s="2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CY78" s="2"/>
      <c r="CZ78" s="2"/>
      <c r="DA78" s="2"/>
      <c r="DB78" s="2"/>
      <c r="DC78" s="2"/>
      <c r="DD78" s="5"/>
    </row>
    <row r="79" spans="1:108" s="1" customFormat="1" ht="12.75" hidden="1" x14ac:dyDescent="0.2">
      <c r="B79" s="117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CY79" s="2"/>
      <c r="CZ79" s="2"/>
      <c r="DA79" s="2"/>
      <c r="DB79" s="2"/>
      <c r="DC79" s="2"/>
      <c r="DD79" s="5"/>
    </row>
    <row r="80" spans="1:108" s="1" customFormat="1" ht="12.75" hidden="1" x14ac:dyDescent="0.2">
      <c r="B80" s="117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119"/>
      <c r="AF80" s="21"/>
      <c r="AG80" s="21"/>
      <c r="AH80" s="21"/>
      <c r="CY80" s="2"/>
      <c r="CZ80" s="2"/>
      <c r="DA80" s="2"/>
      <c r="DB80" s="2"/>
      <c r="DC80" s="2"/>
      <c r="DD80" s="5"/>
    </row>
    <row r="81" spans="2:108" s="1" customFormat="1" ht="12.75" hidden="1" x14ac:dyDescent="0.2">
      <c r="B81" s="117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CY81" s="2"/>
      <c r="CZ81" s="2"/>
      <c r="DA81" s="2"/>
      <c r="DB81" s="2"/>
      <c r="DC81" s="2"/>
      <c r="DD81" s="5"/>
    </row>
    <row r="82" spans="2:108" s="1" customFormat="1" ht="12.75" hidden="1" x14ac:dyDescent="0.2">
      <c r="B82" s="11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CY82" s="2"/>
      <c r="CZ82" s="2"/>
      <c r="DA82" s="2"/>
      <c r="DB82" s="2"/>
      <c r="DC82" s="2"/>
      <c r="DD82" s="5"/>
    </row>
    <row r="83" spans="2:108" s="1" customFormat="1" ht="14.25" hidden="1" x14ac:dyDescent="0.2">
      <c r="B83" s="117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CY83" s="2"/>
      <c r="CZ83" s="2"/>
      <c r="DA83" s="2"/>
      <c r="DB83" s="2"/>
      <c r="DC83" s="2"/>
      <c r="DD83" s="5"/>
    </row>
    <row r="84" spans="2:108" s="1" customFormat="1" ht="12.75" hidden="1" x14ac:dyDescent="0.2">
      <c r="B84" s="11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CY84" s="2"/>
      <c r="CZ84" s="2"/>
      <c r="DA84" s="2"/>
      <c r="DB84" s="2"/>
      <c r="DC84" s="2"/>
      <c r="DD84" s="5"/>
    </row>
    <row r="85" spans="2:108" s="1" customFormat="1" ht="12.75" hidden="1" x14ac:dyDescent="0.2">
      <c r="B85" s="11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CY85" s="2"/>
      <c r="CZ85" s="2"/>
      <c r="DA85" s="2"/>
      <c r="DB85" s="2"/>
      <c r="DC85" s="2"/>
      <c r="DD85" s="5"/>
    </row>
    <row r="86" spans="2:108" s="1" customFormat="1" ht="12.75" hidden="1" x14ac:dyDescent="0.2">
      <c r="B86" s="11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CY86" s="2"/>
      <c r="CZ86" s="2"/>
      <c r="DA86" s="2"/>
      <c r="DB86" s="2"/>
      <c r="DC86" s="2"/>
      <c r="DD86" s="5"/>
    </row>
    <row r="87" spans="2:108" s="1" customFormat="1" hidden="1" x14ac:dyDescent="0.2">
      <c r="B87" s="117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114"/>
      <c r="AA87" s="20"/>
      <c r="AB87" s="114"/>
      <c r="AC87" s="121"/>
      <c r="AD87" s="121"/>
      <c r="AE87" s="121"/>
      <c r="AF87" s="121"/>
      <c r="AG87" s="121"/>
      <c r="AH87" s="121"/>
      <c r="CY87" s="2"/>
      <c r="CZ87" s="2"/>
      <c r="DA87" s="2"/>
      <c r="DB87" s="2"/>
      <c r="DC87" s="2"/>
      <c r="DD87" s="5"/>
    </row>
    <row r="88" spans="2:108" s="1" customFormat="1" hidden="1" x14ac:dyDescent="0.2">
      <c r="C88" s="81"/>
      <c r="D88" s="81"/>
      <c r="E88" s="81"/>
      <c r="F88" s="81"/>
      <c r="G88" s="81"/>
      <c r="H88" s="81"/>
      <c r="I88" s="122"/>
      <c r="J88" s="122"/>
      <c r="K88" s="122"/>
      <c r="L88" s="123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20"/>
      <c r="AB88" s="114"/>
      <c r="AC88" s="121"/>
      <c r="AD88" s="121"/>
      <c r="AE88" s="121"/>
      <c r="AF88" s="121"/>
      <c r="AG88" s="121"/>
      <c r="AH88" s="121"/>
      <c r="CY88" s="2"/>
      <c r="CZ88" s="2"/>
      <c r="DA88" s="2"/>
      <c r="DB88" s="2"/>
      <c r="DC88" s="2"/>
      <c r="DD88" s="5"/>
    </row>
    <row r="89" spans="2:108" s="1" customFormat="1" ht="12.75" hidden="1" x14ac:dyDescent="0.2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CY89" s="2"/>
      <c r="CZ89" s="2"/>
      <c r="DA89" s="2"/>
      <c r="DB89" s="2"/>
      <c r="DC89" s="2"/>
      <c r="DD89" s="5"/>
    </row>
    <row r="90" spans="2:108" s="1" customFormat="1" ht="12.75" hidden="1" x14ac:dyDescent="0.2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CY90" s="2"/>
      <c r="CZ90" s="2"/>
      <c r="DA90" s="2"/>
      <c r="DB90" s="2"/>
      <c r="DC90" s="2"/>
      <c r="DD90" s="5"/>
    </row>
    <row r="91" spans="2:108" s="1" customFormat="1" ht="12.75" hidden="1" x14ac:dyDescent="0.2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CY91" s="2"/>
      <c r="CZ91" s="2"/>
      <c r="DA91" s="2"/>
      <c r="DB91" s="2"/>
      <c r="DC91" s="2"/>
      <c r="DD91" s="5"/>
    </row>
    <row r="92" spans="2:108" s="1" customFormat="1" ht="12.75" hidden="1" x14ac:dyDescent="0.2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CY92" s="2"/>
      <c r="CZ92" s="2"/>
      <c r="DA92" s="2"/>
      <c r="DB92" s="2"/>
      <c r="DC92" s="2"/>
      <c r="DD92" s="5"/>
    </row>
    <row r="93" spans="2:108" s="1" customFormat="1" ht="12.75" hidden="1" x14ac:dyDescent="0.2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CY93" s="2"/>
      <c r="CZ93" s="2"/>
      <c r="DA93" s="2"/>
      <c r="DB93" s="2"/>
      <c r="DC93" s="2"/>
      <c r="DD93" s="5"/>
    </row>
    <row r="94" spans="2:108" s="1" customFormat="1" ht="12.75" hidden="1" x14ac:dyDescent="0.2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CY94" s="2"/>
      <c r="CZ94" s="2"/>
      <c r="DA94" s="2"/>
      <c r="DB94" s="2"/>
      <c r="DC94" s="2"/>
      <c r="DD94" s="5"/>
    </row>
    <row r="95" spans="2:108" s="1" customFormat="1" ht="12.75" hidden="1" x14ac:dyDescent="0.2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CY95" s="2"/>
      <c r="CZ95" s="2"/>
      <c r="DA95" s="2"/>
      <c r="DB95" s="2"/>
      <c r="DC95" s="2"/>
      <c r="DD95" s="5"/>
    </row>
    <row r="96" spans="2:108" s="1" customFormat="1" ht="12.75" hidden="1" x14ac:dyDescent="0.2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CY96" s="2"/>
      <c r="CZ96" s="2"/>
      <c r="DA96" s="2"/>
      <c r="DB96" s="2"/>
      <c r="DC96" s="2"/>
      <c r="DD96" s="5"/>
    </row>
    <row r="97" spans="3:108" s="1" customFormat="1" ht="12.75" hidden="1" x14ac:dyDescent="0.2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CY97" s="2"/>
      <c r="CZ97" s="2"/>
      <c r="DA97" s="2"/>
      <c r="DB97" s="2"/>
      <c r="DC97" s="2"/>
      <c r="DD97" s="5"/>
    </row>
    <row r="98" spans="3:108" s="1" customFormat="1" ht="12.75" hidden="1" x14ac:dyDescent="0.2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CY98" s="2"/>
      <c r="CZ98" s="2"/>
      <c r="DA98" s="2"/>
      <c r="DB98" s="2"/>
      <c r="DC98" s="2"/>
      <c r="DD98" s="5"/>
    </row>
    <row r="99" spans="3:108" s="1" customFormat="1" ht="12.75" hidden="1" x14ac:dyDescent="0.2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CY99" s="2"/>
      <c r="CZ99" s="2"/>
      <c r="DA99" s="2"/>
      <c r="DB99" s="2"/>
      <c r="DC99" s="2"/>
      <c r="DD99" s="5"/>
    </row>
    <row r="100" spans="3:108" s="1" customFormat="1" ht="12.75" hidden="1" x14ac:dyDescent="0.2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CY100" s="2"/>
      <c r="CZ100" s="2"/>
      <c r="DA100" s="2"/>
      <c r="DB100" s="2"/>
      <c r="DC100" s="2"/>
      <c r="DD100" s="5"/>
    </row>
    <row r="101" spans="3:108" s="1" customFormat="1" ht="12.75" hidden="1" x14ac:dyDescent="0.2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CY101" s="2"/>
      <c r="CZ101" s="2"/>
      <c r="DA101" s="2"/>
      <c r="DB101" s="2"/>
      <c r="DC101" s="2"/>
      <c r="DD101" s="5"/>
    </row>
    <row r="102" spans="3:108" s="1" customFormat="1" ht="12.75" hidden="1" x14ac:dyDescent="0.2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CY102" s="2"/>
      <c r="CZ102" s="2"/>
      <c r="DA102" s="2"/>
      <c r="DB102" s="2"/>
      <c r="DC102" s="2"/>
      <c r="DD102" s="5"/>
    </row>
    <row r="103" spans="3:108" s="1" customFormat="1" ht="12.75" hidden="1" x14ac:dyDescent="0.2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CY103" s="2"/>
      <c r="CZ103" s="2"/>
      <c r="DA103" s="2"/>
      <c r="DB103" s="2"/>
      <c r="DC103" s="2"/>
      <c r="DD103" s="5"/>
    </row>
    <row r="104" spans="3:108" s="1" customFormat="1" ht="12.75" hidden="1" x14ac:dyDescent="0.2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CY104" s="2"/>
      <c r="CZ104" s="2"/>
      <c r="DA104" s="2"/>
      <c r="DB104" s="2"/>
      <c r="DC104" s="2"/>
      <c r="DD104" s="5"/>
    </row>
    <row r="105" spans="3:108" s="1" customFormat="1" ht="12.75" hidden="1" x14ac:dyDescent="0.2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CY105" s="2"/>
      <c r="CZ105" s="2"/>
      <c r="DA105" s="2"/>
      <c r="DB105" s="2"/>
      <c r="DC105" s="2"/>
      <c r="DD105" s="5"/>
    </row>
    <row r="106" spans="3:108" s="1" customFormat="1" ht="12.75" hidden="1" x14ac:dyDescent="0.2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CY106" s="2"/>
      <c r="CZ106" s="2"/>
      <c r="DA106" s="2"/>
      <c r="DB106" s="2"/>
      <c r="DC106" s="2"/>
      <c r="DD106" s="5"/>
    </row>
    <row r="107" spans="3:108" s="1" customFormat="1" ht="12.75" hidden="1" x14ac:dyDescent="0.2">
      <c r="C107" s="2"/>
      <c r="D107" s="2"/>
      <c r="E107" s="2"/>
      <c r="F107" s="399"/>
      <c r="G107" s="399"/>
      <c r="H107" s="399"/>
      <c r="I107" s="399"/>
      <c r="J107" s="399"/>
      <c r="K107" s="399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CY107" s="2"/>
      <c r="CZ107" s="2"/>
      <c r="DA107" s="2"/>
      <c r="DB107" s="2"/>
      <c r="DC107" s="2"/>
      <c r="DD107" s="5"/>
    </row>
    <row r="108" spans="3:108" s="1" customFormat="1" ht="12.75" hidden="1" x14ac:dyDescent="0.2">
      <c r="C108" s="2"/>
      <c r="D108" s="2"/>
      <c r="E108" s="2"/>
      <c r="F108" s="406"/>
      <c r="G108" s="406"/>
      <c r="H108" s="406"/>
      <c r="I108" s="407"/>
      <c r="J108" s="406"/>
      <c r="K108" s="40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CY108" s="2"/>
      <c r="CZ108" s="2"/>
      <c r="DA108" s="2"/>
      <c r="DB108" s="2"/>
      <c r="DC108" s="2"/>
      <c r="DD108" s="5"/>
    </row>
    <row r="109" spans="3:108" s="1" customFormat="1" ht="12.75" hidden="1" x14ac:dyDescent="0.2">
      <c r="C109" s="2"/>
      <c r="D109" s="2"/>
      <c r="E109" s="2"/>
      <c r="F109" s="409"/>
      <c r="G109" s="406"/>
      <c r="H109" s="406"/>
      <c r="I109" s="407"/>
      <c r="J109" s="406"/>
      <c r="K109" s="40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CY109" s="2"/>
      <c r="CZ109" s="2"/>
      <c r="DA109" s="2"/>
      <c r="DB109" s="2"/>
      <c r="DC109" s="2"/>
      <c r="DD109" s="5"/>
    </row>
    <row r="110" spans="3:108" s="1" customFormat="1" ht="12.75" hidden="1" x14ac:dyDescent="0.2">
      <c r="C110" s="2"/>
      <c r="D110" s="2"/>
      <c r="E110" s="2"/>
      <c r="F110" s="406"/>
      <c r="G110" s="406"/>
      <c r="H110" s="406"/>
      <c r="I110" s="407"/>
      <c r="J110" s="406"/>
      <c r="K110" s="40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CY110" s="2"/>
      <c r="CZ110" s="2"/>
      <c r="DA110" s="2"/>
      <c r="DB110" s="2"/>
      <c r="DC110" s="2"/>
      <c r="DD110" s="5"/>
    </row>
    <row r="111" spans="3:108" s="1" customFormat="1" ht="12.75" hidden="1" x14ac:dyDescent="0.2">
      <c r="C111" s="2"/>
      <c r="D111" s="2"/>
      <c r="E111" s="2"/>
      <c r="F111" s="408"/>
      <c r="G111" s="406"/>
      <c r="H111" s="406"/>
      <c r="I111" s="407"/>
      <c r="J111" s="406"/>
      <c r="K111" s="40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CY111" s="2"/>
      <c r="CZ111" s="2"/>
      <c r="DA111" s="2"/>
      <c r="DB111" s="2"/>
      <c r="DC111" s="2"/>
      <c r="DD111" s="5"/>
    </row>
    <row r="112" spans="3:108" s="1" customFormat="1" ht="12.75" hidden="1" x14ac:dyDescent="0.2">
      <c r="C112" s="2"/>
      <c r="D112" s="2"/>
      <c r="E112" s="2"/>
      <c r="F112" s="408"/>
      <c r="G112" s="406"/>
      <c r="H112" s="406"/>
      <c r="I112" s="407"/>
      <c r="J112" s="406"/>
      <c r="K112" s="40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CY112" s="2"/>
      <c r="CZ112" s="2"/>
      <c r="DA112" s="2"/>
      <c r="DB112" s="2"/>
      <c r="DC112" s="2"/>
      <c r="DD112" s="5"/>
    </row>
    <row r="113" spans="3:108" s="1" customFormat="1" ht="12.75" hidden="1" x14ac:dyDescent="0.2">
      <c r="C113" s="2"/>
      <c r="D113" s="2"/>
      <c r="E113" s="2"/>
      <c r="F113" s="407"/>
      <c r="G113" s="406"/>
      <c r="H113" s="406"/>
      <c r="I113" s="407"/>
      <c r="J113" s="406"/>
      <c r="K113" s="40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CY113" s="2"/>
      <c r="CZ113" s="2"/>
      <c r="DA113" s="2"/>
      <c r="DB113" s="2"/>
      <c r="DC113" s="2"/>
      <c r="DD113" s="5"/>
    </row>
    <row r="114" spans="3:108" s="1" customFormat="1" ht="12.75" hidden="1" x14ac:dyDescent="0.2">
      <c r="C114" s="2"/>
      <c r="D114" s="2"/>
      <c r="E114" s="2"/>
      <c r="F114" s="406"/>
      <c r="G114" s="406"/>
      <c r="H114" s="406"/>
      <c r="I114" s="407"/>
      <c r="J114" s="407"/>
      <c r="K114" s="407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CY114" s="2"/>
      <c r="CZ114" s="2"/>
      <c r="DA114" s="2"/>
      <c r="DB114" s="2"/>
      <c r="DC114" s="2"/>
      <c r="DD114" s="5"/>
    </row>
    <row r="115" spans="3:108" s="1" customFormat="1" ht="12.75" hidden="1" x14ac:dyDescent="0.2">
      <c r="C115" s="2"/>
      <c r="D115" s="2"/>
      <c r="E115" s="2"/>
      <c r="F115" s="406"/>
      <c r="G115" s="406"/>
      <c r="H115" s="406"/>
      <c r="I115" s="407"/>
      <c r="J115" s="407"/>
      <c r="K115" s="407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CY115" s="2"/>
      <c r="CZ115" s="2"/>
      <c r="DA115" s="2"/>
      <c r="DB115" s="2"/>
      <c r="DC115" s="2"/>
      <c r="DD115" s="5"/>
    </row>
    <row r="116" spans="3:108" s="1" customFormat="1" ht="12.75" hidden="1" x14ac:dyDescent="0.2">
      <c r="C116" s="2"/>
      <c r="D116" s="2"/>
      <c r="E116" s="2"/>
      <c r="F116" s="406"/>
      <c r="G116" s="406"/>
      <c r="H116" s="406"/>
      <c r="I116" s="407"/>
      <c r="J116" s="407"/>
      <c r="K116" s="407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CY116" s="2"/>
      <c r="CZ116" s="2"/>
      <c r="DA116" s="2"/>
      <c r="DB116" s="2"/>
      <c r="DC116" s="2"/>
      <c r="DD116" s="5"/>
    </row>
    <row r="117" spans="3:108" s="1" customFormat="1" ht="12.75" hidden="1" x14ac:dyDescent="0.2">
      <c r="C117" s="2"/>
      <c r="D117" s="2"/>
      <c r="E117" s="2"/>
      <c r="F117" s="406"/>
      <c r="G117" s="406"/>
      <c r="H117" s="406"/>
      <c r="I117" s="407"/>
      <c r="J117" s="407"/>
      <c r="K117" s="407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CY117" s="2"/>
      <c r="CZ117" s="2"/>
      <c r="DA117" s="2"/>
      <c r="DB117" s="2"/>
      <c r="DC117" s="2"/>
      <c r="DD117" s="5"/>
    </row>
    <row r="118" spans="3:108" s="1" customFormat="1" ht="12.75" hidden="1" x14ac:dyDescent="0.2">
      <c r="C118" s="2"/>
      <c r="D118" s="2"/>
      <c r="E118" s="2"/>
      <c r="F118" s="406"/>
      <c r="G118" s="406"/>
      <c r="H118" s="406"/>
      <c r="I118" s="407"/>
      <c r="J118" s="407"/>
      <c r="K118" s="407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CY118" s="2"/>
      <c r="CZ118" s="2"/>
      <c r="DA118" s="2"/>
      <c r="DB118" s="2"/>
      <c r="DC118" s="2"/>
      <c r="DD118" s="5"/>
    </row>
    <row r="119" spans="3:108" s="1" customFormat="1" ht="12.75" hidden="1" x14ac:dyDescent="0.2">
      <c r="C119" s="2"/>
      <c r="D119" s="2"/>
      <c r="E119" s="2"/>
      <c r="F119" s="406"/>
      <c r="G119" s="406"/>
      <c r="H119" s="406"/>
      <c r="I119" s="407"/>
      <c r="J119" s="407"/>
      <c r="K119" s="407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CY119" s="2"/>
      <c r="CZ119" s="2"/>
      <c r="DA119" s="2"/>
      <c r="DB119" s="2"/>
      <c r="DC119" s="2"/>
      <c r="DD119" s="5"/>
    </row>
    <row r="120" spans="3:108" s="1" customFormat="1" ht="12.75" hidden="1" x14ac:dyDescent="0.2">
      <c r="C120" s="2"/>
      <c r="D120" s="2"/>
      <c r="E120" s="2"/>
      <c r="F120" s="406"/>
      <c r="G120" s="406"/>
      <c r="H120" s="406"/>
      <c r="I120" s="407"/>
      <c r="J120" s="407"/>
      <c r="K120" s="407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CY120" s="2"/>
      <c r="CZ120" s="2"/>
      <c r="DA120" s="2"/>
      <c r="DB120" s="2"/>
      <c r="DC120" s="2"/>
      <c r="DD120" s="5"/>
    </row>
    <row r="121" spans="3:108" s="1" customFormat="1" ht="12.75" hidden="1" x14ac:dyDescent="0.2">
      <c r="C121" s="2"/>
      <c r="D121" s="2"/>
      <c r="E121" s="2"/>
      <c r="F121" s="406"/>
      <c r="G121" s="406"/>
      <c r="H121" s="406"/>
      <c r="I121" s="410"/>
      <c r="J121" s="410"/>
      <c r="K121" s="410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CY121" s="2"/>
      <c r="CZ121" s="2"/>
      <c r="DA121" s="2"/>
      <c r="DB121" s="2"/>
      <c r="DC121" s="2"/>
      <c r="DD121" s="5"/>
    </row>
    <row r="122" spans="3:108" s="1" customFormat="1" ht="12.75" hidden="1" x14ac:dyDescent="0.2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CY122" s="2"/>
      <c r="CZ122" s="2"/>
      <c r="DA122" s="2"/>
      <c r="DB122" s="2"/>
      <c r="DC122" s="2"/>
      <c r="DD122" s="5"/>
    </row>
    <row r="123" spans="3:108" s="1" customFormat="1" ht="12.75" hidden="1" x14ac:dyDescent="0.2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CY123" s="2"/>
      <c r="CZ123" s="2"/>
      <c r="DA123" s="2"/>
      <c r="DB123" s="2"/>
      <c r="DC123" s="2"/>
      <c r="DD123" s="5"/>
    </row>
    <row r="124" spans="3:108" s="1" customFormat="1" ht="12.75" hidden="1" x14ac:dyDescent="0.2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CY124" s="2"/>
      <c r="CZ124" s="2"/>
      <c r="DA124" s="2"/>
      <c r="DB124" s="2"/>
      <c r="DC124" s="2"/>
      <c r="DD124" s="5"/>
    </row>
    <row r="125" spans="3:108" s="1" customFormat="1" ht="12.75" hidden="1" x14ac:dyDescent="0.2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CY125" s="2"/>
      <c r="CZ125" s="2"/>
      <c r="DA125" s="2"/>
      <c r="DB125" s="2"/>
      <c r="DC125" s="2"/>
      <c r="DD125" s="5"/>
    </row>
    <row r="126" spans="3:108" s="1" customFormat="1" ht="12.75" hidden="1" x14ac:dyDescent="0.2">
      <c r="CY126" s="2"/>
      <c r="CZ126" s="2"/>
      <c r="DA126" s="2"/>
      <c r="DB126" s="2"/>
      <c r="DC126" s="2"/>
      <c r="DD126" s="5"/>
    </row>
    <row r="127" spans="3:108" s="1" customFormat="1" ht="12.75" hidden="1" x14ac:dyDescent="0.2">
      <c r="CY127" s="2"/>
      <c r="CZ127" s="2"/>
      <c r="DA127" s="2"/>
      <c r="DB127" s="2"/>
      <c r="DC127" s="2"/>
      <c r="DD127" s="5"/>
    </row>
    <row r="128" spans="3:108" s="1" customFormat="1" ht="12.75" hidden="1" x14ac:dyDescent="0.2">
      <c r="CY128" s="2"/>
      <c r="CZ128" s="2"/>
      <c r="DA128" s="2"/>
      <c r="DB128" s="2"/>
      <c r="DC128" s="2"/>
      <c r="DD128" s="5"/>
    </row>
    <row r="129" spans="108:108" s="1" customFormat="1" ht="12.75" hidden="1" x14ac:dyDescent="0.2">
      <c r="DD129" s="5"/>
    </row>
    <row r="130" spans="108:108" s="1" customFormat="1" ht="12.75" hidden="1" x14ac:dyDescent="0.2">
      <c r="DD130" s="5"/>
    </row>
    <row r="131" spans="108:108" s="1" customFormat="1" ht="12.75" hidden="1" x14ac:dyDescent="0.2">
      <c r="DD131" s="5"/>
    </row>
    <row r="132" spans="108:108" s="1" customFormat="1" ht="12.75" hidden="1" x14ac:dyDescent="0.2">
      <c r="DD132" s="5"/>
    </row>
    <row r="133" spans="108:108" s="1" customFormat="1" ht="12.75" hidden="1" x14ac:dyDescent="0.2">
      <c r="DD133" s="5"/>
    </row>
    <row r="134" spans="108:108" s="1" customFormat="1" ht="12.75" hidden="1" x14ac:dyDescent="0.2">
      <c r="DD134" s="5"/>
    </row>
    <row r="135" spans="108:108" s="1" customFormat="1" ht="12.75" hidden="1" x14ac:dyDescent="0.2">
      <c r="DD135" s="5"/>
    </row>
    <row r="136" spans="108:108" s="1" customFormat="1" ht="12.75" hidden="1" x14ac:dyDescent="0.2">
      <c r="DD136" s="5"/>
    </row>
    <row r="137" spans="108:108" s="1" customFormat="1" ht="12.75" hidden="1" x14ac:dyDescent="0.2">
      <c r="DD137" s="5"/>
    </row>
    <row r="138" spans="108:108" s="1" customFormat="1" ht="12.75" hidden="1" x14ac:dyDescent="0.2">
      <c r="DD138" s="5"/>
    </row>
    <row r="139" spans="108:108" s="1" customFormat="1" ht="12.75" hidden="1" x14ac:dyDescent="0.2">
      <c r="DD139" s="5"/>
    </row>
    <row r="140" spans="108:108" s="1" customFormat="1" ht="12.75" hidden="1" x14ac:dyDescent="0.2">
      <c r="DD140" s="5"/>
    </row>
    <row r="141" spans="108:108" s="1" customFormat="1" ht="12.75" hidden="1" x14ac:dyDescent="0.2">
      <c r="DD141" s="5"/>
    </row>
    <row r="142" spans="108:108" s="1" customFormat="1" ht="12.75" hidden="1" x14ac:dyDescent="0.2">
      <c r="DD142" s="5"/>
    </row>
    <row r="143" spans="108:108" s="1" customFormat="1" ht="12.75" hidden="1" x14ac:dyDescent="0.2">
      <c r="DD143" s="5"/>
    </row>
    <row r="144" spans="108:108" s="1" customFormat="1" ht="12.75" hidden="1" x14ac:dyDescent="0.2">
      <c r="DD144" s="5"/>
    </row>
    <row r="145" spans="103:144" hidden="1" x14ac:dyDescent="0.25">
      <c r="CY145" s="1"/>
      <c r="CZ145" s="1"/>
      <c r="DA145" s="1"/>
      <c r="DB145" s="1"/>
      <c r="DC145" s="1"/>
      <c r="DD145" s="5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</row>
    <row r="146" spans="103:144" hidden="1" x14ac:dyDescent="0.25">
      <c r="CY146" s="1"/>
      <c r="CZ146" s="1"/>
      <c r="DA146" s="1"/>
      <c r="DB146" s="1"/>
      <c r="DC146" s="1"/>
      <c r="DD146" s="5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</row>
    <row r="147" spans="103:144" hidden="1" x14ac:dyDescent="0.25">
      <c r="CY147" s="1"/>
      <c r="CZ147" s="1"/>
      <c r="DA147" s="1"/>
      <c r="DB147" s="1"/>
      <c r="DC147" s="1"/>
      <c r="DD147" s="5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</row>
    <row r="148" spans="103:144" hidden="1" x14ac:dyDescent="0.25">
      <c r="CY148" s="1"/>
      <c r="CZ148" s="1"/>
      <c r="DA148" s="1"/>
      <c r="DB148" s="1"/>
      <c r="DC148" s="1"/>
      <c r="DD148" s="5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</row>
    <row r="149" spans="103:144" hidden="1" x14ac:dyDescent="0.25">
      <c r="CY149" s="1"/>
      <c r="CZ149" s="1"/>
      <c r="DA149" s="1"/>
      <c r="DB149" s="1"/>
      <c r="DC149" s="1"/>
      <c r="DD149" s="5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</row>
    <row r="150" spans="103:144" hidden="1" x14ac:dyDescent="0.25">
      <c r="CY150" s="1"/>
      <c r="CZ150" s="1"/>
      <c r="DA150" s="1"/>
      <c r="DB150" s="1"/>
      <c r="DC150" s="1"/>
      <c r="DD150" s="5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</row>
    <row r="151" spans="103:144" hidden="1" x14ac:dyDescent="0.25">
      <c r="CY151" s="1"/>
      <c r="CZ151" s="1"/>
      <c r="DA151" s="1"/>
      <c r="DB151" s="1"/>
      <c r="DC151" s="1"/>
      <c r="DD151" s="5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</row>
    <row r="152" spans="103:144" hidden="1" x14ac:dyDescent="0.25">
      <c r="CY152" s="1"/>
      <c r="CZ152" s="1"/>
      <c r="DA152" s="1"/>
      <c r="DB152" s="1"/>
      <c r="DC152" s="1"/>
      <c r="DD152" s="5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</row>
    <row r="153" spans="103:144" hidden="1" x14ac:dyDescent="0.25">
      <c r="CY153" s="1"/>
      <c r="CZ153" s="1"/>
      <c r="DA153" s="1"/>
      <c r="DB153" s="1"/>
      <c r="DC153" s="1"/>
      <c r="DD153" s="5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</row>
    <row r="154" spans="103:144" hidden="1" x14ac:dyDescent="0.25">
      <c r="CY154" s="1"/>
      <c r="CZ154" s="1"/>
      <c r="DA154" s="1"/>
      <c r="DB154" s="1"/>
      <c r="DC154" s="1"/>
      <c r="DD154" s="5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</row>
    <row r="155" spans="103:144" hidden="1" x14ac:dyDescent="0.25"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</row>
    <row r="156" spans="103:144" hidden="1" x14ac:dyDescent="0.25"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</row>
    <row r="157" spans="103:144" hidden="1" x14ac:dyDescent="0.25"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</row>
    <row r="158" spans="103:144" hidden="1" x14ac:dyDescent="0.25"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</row>
    <row r="159" spans="103:144" hidden="1" x14ac:dyDescent="0.25"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</row>
    <row r="160" spans="103:144" hidden="1" x14ac:dyDescent="0.25"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</row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</sheetData>
  <sheetProtection sheet="1" selectLockedCells="1"/>
  <mergeCells count="688">
    <mergeCell ref="F121:H121"/>
    <mergeCell ref="I121:K121"/>
    <mergeCell ref="F118:H118"/>
    <mergeCell ref="I118:K118"/>
    <mergeCell ref="F119:H119"/>
    <mergeCell ref="I119:K119"/>
    <mergeCell ref="F120:H120"/>
    <mergeCell ref="I120:K120"/>
    <mergeCell ref="F115:H115"/>
    <mergeCell ref="I115:K115"/>
    <mergeCell ref="F116:H116"/>
    <mergeCell ref="I116:K116"/>
    <mergeCell ref="F117:H117"/>
    <mergeCell ref="I117:K117"/>
    <mergeCell ref="F113:H113"/>
    <mergeCell ref="I113:K113"/>
    <mergeCell ref="F114:H114"/>
    <mergeCell ref="I114:K114"/>
    <mergeCell ref="F109:H109"/>
    <mergeCell ref="I109:K109"/>
    <mergeCell ref="F110:H110"/>
    <mergeCell ref="I110:K110"/>
    <mergeCell ref="F111:H111"/>
    <mergeCell ref="I111:K111"/>
    <mergeCell ref="F108:H108"/>
    <mergeCell ref="I108:K108"/>
    <mergeCell ref="AP73:AS73"/>
    <mergeCell ref="AT73:AV73"/>
    <mergeCell ref="AX73:AZ73"/>
    <mergeCell ref="BA73:BC73"/>
    <mergeCell ref="BD73:BF73"/>
    <mergeCell ref="BG73:BJ73"/>
    <mergeCell ref="F112:H112"/>
    <mergeCell ref="I112:K112"/>
    <mergeCell ref="AP72:AS72"/>
    <mergeCell ref="AT72:AV72"/>
    <mergeCell ref="AX72:AZ72"/>
    <mergeCell ref="BA72:BC72"/>
    <mergeCell ref="BD72:BF72"/>
    <mergeCell ref="BK73:BM73"/>
    <mergeCell ref="BB75:BF75"/>
    <mergeCell ref="BG75:BI75"/>
    <mergeCell ref="F107:K107"/>
    <mergeCell ref="O73:Q73"/>
    <mergeCell ref="R73:T73"/>
    <mergeCell ref="U73:W73"/>
    <mergeCell ref="X73:AA73"/>
    <mergeCell ref="AB73:AD73"/>
    <mergeCell ref="AG73:AI73"/>
    <mergeCell ref="AJ73:AL73"/>
    <mergeCell ref="AM73:AO73"/>
    <mergeCell ref="AM72:AO72"/>
    <mergeCell ref="BD71:BF71"/>
    <mergeCell ref="BG71:BJ71"/>
    <mergeCell ref="BK71:BM71"/>
    <mergeCell ref="O72:Q72"/>
    <mergeCell ref="R72:T72"/>
    <mergeCell ref="U72:W72"/>
    <mergeCell ref="X72:AA72"/>
    <mergeCell ref="AB72:AD72"/>
    <mergeCell ref="AG72:AI72"/>
    <mergeCell ref="AJ72:AL72"/>
    <mergeCell ref="AJ71:AL71"/>
    <mergeCell ref="AM71:AO71"/>
    <mergeCell ref="AP71:AS71"/>
    <mergeCell ref="AT71:AV71"/>
    <mergeCell ref="AX71:AZ71"/>
    <mergeCell ref="BA71:BC71"/>
    <mergeCell ref="O71:Q71"/>
    <mergeCell ref="R71:T71"/>
    <mergeCell ref="U71:W71"/>
    <mergeCell ref="X71:AA71"/>
    <mergeCell ref="AB71:AD71"/>
    <mergeCell ref="AG71:AI71"/>
    <mergeCell ref="BG72:BJ72"/>
    <mergeCell ref="BK72:BM72"/>
    <mergeCell ref="AT70:AV70"/>
    <mergeCell ref="AX70:AZ70"/>
    <mergeCell ref="BA70:BC70"/>
    <mergeCell ref="BD70:BF70"/>
    <mergeCell ref="BG70:BJ70"/>
    <mergeCell ref="BK70:BM70"/>
    <mergeCell ref="BK69:BM69"/>
    <mergeCell ref="O70:Q70"/>
    <mergeCell ref="R70:T70"/>
    <mergeCell ref="U70:W70"/>
    <mergeCell ref="X70:AA70"/>
    <mergeCell ref="AB70:AD70"/>
    <mergeCell ref="AG70:AI70"/>
    <mergeCell ref="AJ70:AL70"/>
    <mergeCell ref="AM70:AO70"/>
    <mergeCell ref="AP70:AS70"/>
    <mergeCell ref="AP69:AS69"/>
    <mergeCell ref="AT69:AV69"/>
    <mergeCell ref="AX69:AZ69"/>
    <mergeCell ref="BA69:BC69"/>
    <mergeCell ref="BD69:BF69"/>
    <mergeCell ref="BG69:BJ69"/>
    <mergeCell ref="C69:H72"/>
    <mergeCell ref="O69:Q69"/>
    <mergeCell ref="R69:T69"/>
    <mergeCell ref="U69:W69"/>
    <mergeCell ref="X69:AA69"/>
    <mergeCell ref="AB69:AD69"/>
    <mergeCell ref="AG69:AI69"/>
    <mergeCell ref="AJ69:AL69"/>
    <mergeCell ref="AM69:AO69"/>
    <mergeCell ref="BD66:BF66"/>
    <mergeCell ref="BG67:BJ67"/>
    <mergeCell ref="BK67:BM67"/>
    <mergeCell ref="AP67:AS67"/>
    <mergeCell ref="O68:Q68"/>
    <mergeCell ref="R68:T68"/>
    <mergeCell ref="U68:W68"/>
    <mergeCell ref="X68:AA68"/>
    <mergeCell ref="AB68:AD68"/>
    <mergeCell ref="AG68:AI68"/>
    <mergeCell ref="AJ68:AL68"/>
    <mergeCell ref="AM68:AO68"/>
    <mergeCell ref="AM67:AO67"/>
    <mergeCell ref="AT67:AV67"/>
    <mergeCell ref="AX67:AZ67"/>
    <mergeCell ref="BA67:BC67"/>
    <mergeCell ref="BD67:BF67"/>
    <mergeCell ref="BK68:BM68"/>
    <mergeCell ref="AP68:AS68"/>
    <mergeCell ref="AT68:AV68"/>
    <mergeCell ref="AX68:AZ68"/>
    <mergeCell ref="BA68:BC68"/>
    <mergeCell ref="BD68:BF68"/>
    <mergeCell ref="BG68:BJ68"/>
    <mergeCell ref="C67:H67"/>
    <mergeCell ref="O67:Q67"/>
    <mergeCell ref="R67:T67"/>
    <mergeCell ref="U67:W67"/>
    <mergeCell ref="X67:AA67"/>
    <mergeCell ref="AB67:AD67"/>
    <mergeCell ref="AG67:AI67"/>
    <mergeCell ref="AJ67:AL67"/>
    <mergeCell ref="AM66:AO66"/>
    <mergeCell ref="AB64:AD64"/>
    <mergeCell ref="AG64:AI64"/>
    <mergeCell ref="BG65:BJ65"/>
    <mergeCell ref="BK65:BM65"/>
    <mergeCell ref="C66:H66"/>
    <mergeCell ref="O66:Q66"/>
    <mergeCell ref="R66:T66"/>
    <mergeCell ref="U66:W66"/>
    <mergeCell ref="X66:AA66"/>
    <mergeCell ref="AB66:AD66"/>
    <mergeCell ref="AG66:AI66"/>
    <mergeCell ref="AJ66:AL66"/>
    <mergeCell ref="AM65:AO65"/>
    <mergeCell ref="AP65:AS65"/>
    <mergeCell ref="AT65:AV65"/>
    <mergeCell ref="AX65:AZ65"/>
    <mergeCell ref="BA65:BC65"/>
    <mergeCell ref="BD65:BF65"/>
    <mergeCell ref="BG66:BJ66"/>
    <mergeCell ref="BK66:BM66"/>
    <mergeCell ref="AP66:AS66"/>
    <mergeCell ref="AT66:AV66"/>
    <mergeCell ref="AX66:AZ66"/>
    <mergeCell ref="BA66:BC66"/>
    <mergeCell ref="U62:W62"/>
    <mergeCell ref="X62:AA62"/>
    <mergeCell ref="AB62:AD62"/>
    <mergeCell ref="AG62:AI62"/>
    <mergeCell ref="BD64:BF64"/>
    <mergeCell ref="BG64:BJ64"/>
    <mergeCell ref="BK64:BM64"/>
    <mergeCell ref="O65:Q65"/>
    <mergeCell ref="R65:T65"/>
    <mergeCell ref="U65:W65"/>
    <mergeCell ref="X65:AA65"/>
    <mergeCell ref="AB65:AD65"/>
    <mergeCell ref="AG65:AI65"/>
    <mergeCell ref="AJ65:AL65"/>
    <mergeCell ref="AJ64:AL64"/>
    <mergeCell ref="AM64:AO64"/>
    <mergeCell ref="AP64:AS64"/>
    <mergeCell ref="AT64:AV64"/>
    <mergeCell ref="AX64:AZ64"/>
    <mergeCell ref="BA64:BC64"/>
    <mergeCell ref="O64:Q64"/>
    <mergeCell ref="R64:T64"/>
    <mergeCell ref="U64:W64"/>
    <mergeCell ref="X64:AA64"/>
    <mergeCell ref="AT63:AV63"/>
    <mergeCell ref="AX63:AZ63"/>
    <mergeCell ref="BA63:BC63"/>
    <mergeCell ref="BD63:BF63"/>
    <mergeCell ref="BG63:BJ63"/>
    <mergeCell ref="BK63:BM63"/>
    <mergeCell ref="BK62:BM62"/>
    <mergeCell ref="O63:Q63"/>
    <mergeCell ref="R63:T63"/>
    <mergeCell ref="U63:W63"/>
    <mergeCell ref="X63:AA63"/>
    <mergeCell ref="AB63:AD63"/>
    <mergeCell ref="AG63:AI63"/>
    <mergeCell ref="AJ63:AL63"/>
    <mergeCell ref="AM63:AO63"/>
    <mergeCell ref="AP63:AS63"/>
    <mergeCell ref="AP62:AS62"/>
    <mergeCell ref="AT62:AV62"/>
    <mergeCell ref="AX62:AZ62"/>
    <mergeCell ref="BA62:BC62"/>
    <mergeCell ref="BD62:BF62"/>
    <mergeCell ref="BG62:BJ62"/>
    <mergeCell ref="O62:Q62"/>
    <mergeCell ref="R62:T62"/>
    <mergeCell ref="O60:Q60"/>
    <mergeCell ref="R60:T60"/>
    <mergeCell ref="U60:W60"/>
    <mergeCell ref="X60:AA60"/>
    <mergeCell ref="AB60:AD60"/>
    <mergeCell ref="AP61:AS61"/>
    <mergeCell ref="AT61:AV61"/>
    <mergeCell ref="AX61:AZ61"/>
    <mergeCell ref="BA61:BC61"/>
    <mergeCell ref="BA58:BC58"/>
    <mergeCell ref="BD58:BF58"/>
    <mergeCell ref="BG58:BJ58"/>
    <mergeCell ref="O58:Q58"/>
    <mergeCell ref="R58:T58"/>
    <mergeCell ref="U58:W58"/>
    <mergeCell ref="AJ62:AL62"/>
    <mergeCell ref="AM62:AO62"/>
    <mergeCell ref="AM61:AO61"/>
    <mergeCell ref="BD60:BF60"/>
    <mergeCell ref="BG60:BJ60"/>
    <mergeCell ref="O61:Q61"/>
    <mergeCell ref="R61:T61"/>
    <mergeCell ref="U61:W61"/>
    <mergeCell ref="X61:AA61"/>
    <mergeCell ref="AB61:AD61"/>
    <mergeCell ref="AG61:AI61"/>
    <mergeCell ref="AJ61:AL61"/>
    <mergeCell ref="AJ60:AL60"/>
    <mergeCell ref="AM60:AO60"/>
    <mergeCell ref="AP60:AS60"/>
    <mergeCell ref="AT60:AV60"/>
    <mergeCell ref="AX60:AZ60"/>
    <mergeCell ref="BA60:BC60"/>
    <mergeCell ref="O59:Q59"/>
    <mergeCell ref="R59:T59"/>
    <mergeCell ref="U59:W59"/>
    <mergeCell ref="X59:AA59"/>
    <mergeCell ref="AB59:AD59"/>
    <mergeCell ref="AG59:AI59"/>
    <mergeCell ref="AJ59:AL59"/>
    <mergeCell ref="AM59:AO59"/>
    <mergeCell ref="AP59:AS59"/>
    <mergeCell ref="AT59:AV59"/>
    <mergeCell ref="AX59:AZ59"/>
    <mergeCell ref="BA59:BC59"/>
    <mergeCell ref="BD59:BF59"/>
    <mergeCell ref="AG60:AI60"/>
    <mergeCell ref="BG61:BJ61"/>
    <mergeCell ref="BK61:BM61"/>
    <mergeCell ref="BG59:BJ59"/>
    <mergeCell ref="BK59:BM59"/>
    <mergeCell ref="BK60:BM60"/>
    <mergeCell ref="BD61:BF61"/>
    <mergeCell ref="X58:AA58"/>
    <mergeCell ref="AB58:AD58"/>
    <mergeCell ref="AG58:AI58"/>
    <mergeCell ref="AJ58:AL58"/>
    <mergeCell ref="AM58:AO58"/>
    <mergeCell ref="AM57:AO57"/>
    <mergeCell ref="BD56:BF56"/>
    <mergeCell ref="BG56:BJ56"/>
    <mergeCell ref="BK56:BM56"/>
    <mergeCell ref="AP56:AS56"/>
    <mergeCell ref="AT56:AV56"/>
    <mergeCell ref="AX56:AZ56"/>
    <mergeCell ref="BA56:BC56"/>
    <mergeCell ref="BG57:BJ57"/>
    <mergeCell ref="BK57:BM57"/>
    <mergeCell ref="AP57:AS57"/>
    <mergeCell ref="AT57:AV57"/>
    <mergeCell ref="AX57:AZ57"/>
    <mergeCell ref="BA57:BC57"/>
    <mergeCell ref="BD57:BF57"/>
    <mergeCell ref="BK58:BM58"/>
    <mergeCell ref="AP58:AS58"/>
    <mergeCell ref="AT58:AV58"/>
    <mergeCell ref="AX58:AZ58"/>
    <mergeCell ref="O57:Q57"/>
    <mergeCell ref="R57:T57"/>
    <mergeCell ref="U57:W57"/>
    <mergeCell ref="X57:AA57"/>
    <mergeCell ref="AB57:AD57"/>
    <mergeCell ref="AG57:AI57"/>
    <mergeCell ref="AJ57:AL57"/>
    <mergeCell ref="AJ56:AL56"/>
    <mergeCell ref="AM56:AO56"/>
    <mergeCell ref="O56:Q56"/>
    <mergeCell ref="R56:T56"/>
    <mergeCell ref="U56:W56"/>
    <mergeCell ref="X56:AA56"/>
    <mergeCell ref="AB56:AD56"/>
    <mergeCell ref="AG56:AI56"/>
    <mergeCell ref="BG55:BJ55"/>
    <mergeCell ref="BK55:BM55"/>
    <mergeCell ref="BK54:BM54"/>
    <mergeCell ref="O55:Q55"/>
    <mergeCell ref="R55:T55"/>
    <mergeCell ref="U55:W55"/>
    <mergeCell ref="X55:AA55"/>
    <mergeCell ref="AB55:AD55"/>
    <mergeCell ref="AG55:AI55"/>
    <mergeCell ref="AJ55:AL55"/>
    <mergeCell ref="AM55:AO55"/>
    <mergeCell ref="AP55:AS55"/>
    <mergeCell ref="AP54:AS54"/>
    <mergeCell ref="AT54:AV54"/>
    <mergeCell ref="AX54:AZ54"/>
    <mergeCell ref="BA54:BC54"/>
    <mergeCell ref="BD54:BF54"/>
    <mergeCell ref="BG54:BJ54"/>
    <mergeCell ref="AM54:AO54"/>
    <mergeCell ref="AM53:AO53"/>
    <mergeCell ref="AP53:AS53"/>
    <mergeCell ref="AT53:AV53"/>
    <mergeCell ref="AX53:AZ53"/>
    <mergeCell ref="BA53:BC53"/>
    <mergeCell ref="BD53:BF53"/>
    <mergeCell ref="AT55:AV55"/>
    <mergeCell ref="AX55:AZ55"/>
    <mergeCell ref="BA55:BC55"/>
    <mergeCell ref="BD55:BF55"/>
    <mergeCell ref="BK52:BM52"/>
    <mergeCell ref="C53:H65"/>
    <mergeCell ref="O53:Q53"/>
    <mergeCell ref="R53:T53"/>
    <mergeCell ref="U53:W53"/>
    <mergeCell ref="X53:AA53"/>
    <mergeCell ref="AB53:AD53"/>
    <mergeCell ref="AG53:AI53"/>
    <mergeCell ref="AJ53:AL53"/>
    <mergeCell ref="AM52:AO52"/>
    <mergeCell ref="AP52:AS52"/>
    <mergeCell ref="AT52:AV52"/>
    <mergeCell ref="AX52:AZ52"/>
    <mergeCell ref="BA52:BC52"/>
    <mergeCell ref="BD52:BF52"/>
    <mergeCell ref="BG53:BJ53"/>
    <mergeCell ref="BK53:BM53"/>
    <mergeCell ref="O54:Q54"/>
    <mergeCell ref="R54:T54"/>
    <mergeCell ref="U54:W54"/>
    <mergeCell ref="X54:AA54"/>
    <mergeCell ref="AB54:AD54"/>
    <mergeCell ref="AG54:AI54"/>
    <mergeCell ref="AJ54:AL54"/>
    <mergeCell ref="C52:H52"/>
    <mergeCell ref="O52:Q52"/>
    <mergeCell ref="R52:T52"/>
    <mergeCell ref="U52:W52"/>
    <mergeCell ref="X52:AA52"/>
    <mergeCell ref="AB52:AD52"/>
    <mergeCell ref="AG52:AI52"/>
    <mergeCell ref="AJ52:AL52"/>
    <mergeCell ref="BG52:BJ52"/>
    <mergeCell ref="BA50:BC50"/>
    <mergeCell ref="BD50:BF50"/>
    <mergeCell ref="BG50:BJ51"/>
    <mergeCell ref="O51:Q51"/>
    <mergeCell ref="R51:T51"/>
    <mergeCell ref="U51:W51"/>
    <mergeCell ref="AG51:AI51"/>
    <mergeCell ref="AJ51:AL51"/>
    <mergeCell ref="AM51:AO51"/>
    <mergeCell ref="AX51:AZ51"/>
    <mergeCell ref="BA51:BC51"/>
    <mergeCell ref="BD51:BF51"/>
    <mergeCell ref="O50:Q50"/>
    <mergeCell ref="R50:T50"/>
    <mergeCell ref="U50:W50"/>
    <mergeCell ref="X50:AA51"/>
    <mergeCell ref="AG50:AI50"/>
    <mergeCell ref="AJ50:AL50"/>
    <mergeCell ref="AM50:AO50"/>
    <mergeCell ref="AP50:AS51"/>
    <mergeCell ref="AX50:AZ50"/>
    <mergeCell ref="O49:S49"/>
    <mergeCell ref="T49:U49"/>
    <mergeCell ref="V49:Z49"/>
    <mergeCell ref="AG49:AK49"/>
    <mergeCell ref="AL49:AM49"/>
    <mergeCell ref="AN49:AR49"/>
    <mergeCell ref="AX49:BB49"/>
    <mergeCell ref="BC49:BD49"/>
    <mergeCell ref="BE49:BI49"/>
    <mergeCell ref="BG44:BK44"/>
    <mergeCell ref="AW45:BA45"/>
    <mergeCell ref="BB45:BF45"/>
    <mergeCell ref="BG45:BK45"/>
    <mergeCell ref="O46:S46"/>
    <mergeCell ref="T46:X46"/>
    <mergeCell ref="Y46:AC46"/>
    <mergeCell ref="AF46:AJ46"/>
    <mergeCell ref="AK46:AO46"/>
    <mergeCell ref="AP46:AT46"/>
    <mergeCell ref="AW46:BA46"/>
    <mergeCell ref="O45:S45"/>
    <mergeCell ref="T45:X45"/>
    <mergeCell ref="Y45:AC45"/>
    <mergeCell ref="AF45:AJ45"/>
    <mergeCell ref="AK45:AO45"/>
    <mergeCell ref="AP45:AT45"/>
    <mergeCell ref="BB46:BF46"/>
    <mergeCell ref="BG46:BK46"/>
    <mergeCell ref="BG42:BK42"/>
    <mergeCell ref="O43:S43"/>
    <mergeCell ref="T43:X43"/>
    <mergeCell ref="Y43:AC43"/>
    <mergeCell ref="AF43:AJ43"/>
    <mergeCell ref="AK43:AO43"/>
    <mergeCell ref="AP43:AT43"/>
    <mergeCell ref="AW43:BA43"/>
    <mergeCell ref="BB43:BF43"/>
    <mergeCell ref="BG43:BK43"/>
    <mergeCell ref="C42:H45"/>
    <mergeCell ref="O42:S42"/>
    <mergeCell ref="T42:X42"/>
    <mergeCell ref="Y42:AC42"/>
    <mergeCell ref="AF42:AJ42"/>
    <mergeCell ref="AK42:AO42"/>
    <mergeCell ref="AP42:AT42"/>
    <mergeCell ref="AW42:BA42"/>
    <mergeCell ref="BB42:BF42"/>
    <mergeCell ref="O44:S44"/>
    <mergeCell ref="T44:X44"/>
    <mergeCell ref="Y44:AC44"/>
    <mergeCell ref="AF44:AJ44"/>
    <mergeCell ref="AK44:AO44"/>
    <mergeCell ref="AP44:AT44"/>
    <mergeCell ref="AW44:BA44"/>
    <mergeCell ref="BB44:BF44"/>
    <mergeCell ref="BG40:BK40"/>
    <mergeCell ref="O41:S41"/>
    <mergeCell ref="T41:X41"/>
    <mergeCell ref="Y41:AC41"/>
    <mergeCell ref="AF41:AJ41"/>
    <mergeCell ref="AK41:AO41"/>
    <mergeCell ref="AP41:AT41"/>
    <mergeCell ref="AW41:BA41"/>
    <mergeCell ref="BB41:BF41"/>
    <mergeCell ref="BG41:BK41"/>
    <mergeCell ref="C40:H40"/>
    <mergeCell ref="O40:S40"/>
    <mergeCell ref="T40:X40"/>
    <mergeCell ref="Y40:AC40"/>
    <mergeCell ref="AF40:AJ40"/>
    <mergeCell ref="AK40:AO40"/>
    <mergeCell ref="AP40:AT40"/>
    <mergeCell ref="AW40:BA40"/>
    <mergeCell ref="BB40:BF40"/>
    <mergeCell ref="AW38:BA38"/>
    <mergeCell ref="BB38:BF38"/>
    <mergeCell ref="BG38:BK38"/>
    <mergeCell ref="C39:H39"/>
    <mergeCell ref="O39:S39"/>
    <mergeCell ref="T39:X39"/>
    <mergeCell ref="Y39:AC39"/>
    <mergeCell ref="AF39:AJ39"/>
    <mergeCell ref="AK39:AO39"/>
    <mergeCell ref="AP39:AT39"/>
    <mergeCell ref="O38:S38"/>
    <mergeCell ref="T38:X38"/>
    <mergeCell ref="Y38:AC38"/>
    <mergeCell ref="AF38:AJ38"/>
    <mergeCell ref="AK38:AO38"/>
    <mergeCell ref="AP38:AT38"/>
    <mergeCell ref="AW39:BA39"/>
    <mergeCell ref="BB39:BF39"/>
    <mergeCell ref="BG39:BK39"/>
    <mergeCell ref="C26:H38"/>
    <mergeCell ref="O37:S37"/>
    <mergeCell ref="T37:X37"/>
    <mergeCell ref="Y37:AC37"/>
    <mergeCell ref="AF37:AJ37"/>
    <mergeCell ref="AK37:AO37"/>
    <mergeCell ref="AP37:AT37"/>
    <mergeCell ref="AW37:BA37"/>
    <mergeCell ref="BB37:BF37"/>
    <mergeCell ref="BG37:BK37"/>
    <mergeCell ref="O36:S36"/>
    <mergeCell ref="T36:X36"/>
    <mergeCell ref="Y36:AC36"/>
    <mergeCell ref="AF36:AJ36"/>
    <mergeCell ref="AK36:AO36"/>
    <mergeCell ref="AP36:AT36"/>
    <mergeCell ref="AW36:BA36"/>
    <mergeCell ref="BB36:BF36"/>
    <mergeCell ref="BG36:BK36"/>
    <mergeCell ref="AW34:BA34"/>
    <mergeCell ref="BB34:BF34"/>
    <mergeCell ref="BG34:BK34"/>
    <mergeCell ref="O35:S35"/>
    <mergeCell ref="T35:X35"/>
    <mergeCell ref="Y35:AC35"/>
    <mergeCell ref="AF35:AJ35"/>
    <mergeCell ref="AK35:AO35"/>
    <mergeCell ref="AP35:AT35"/>
    <mergeCell ref="AW35:BA35"/>
    <mergeCell ref="O34:S34"/>
    <mergeCell ref="T34:X34"/>
    <mergeCell ref="Y34:AC34"/>
    <mergeCell ref="AF34:AJ34"/>
    <mergeCell ref="AK34:AO34"/>
    <mergeCell ref="AP34:AT34"/>
    <mergeCell ref="BB35:BF35"/>
    <mergeCell ref="BG35:BK35"/>
    <mergeCell ref="AP32:AT32"/>
    <mergeCell ref="AW32:BA32"/>
    <mergeCell ref="BB32:BF32"/>
    <mergeCell ref="BG32:BK32"/>
    <mergeCell ref="O33:S33"/>
    <mergeCell ref="T33:X33"/>
    <mergeCell ref="Y33:AC33"/>
    <mergeCell ref="AF33:AJ33"/>
    <mergeCell ref="AK33:AO33"/>
    <mergeCell ref="AP33:AT33"/>
    <mergeCell ref="AW33:BA33"/>
    <mergeCell ref="BB33:BF33"/>
    <mergeCell ref="BG33:BK33"/>
    <mergeCell ref="O32:S32"/>
    <mergeCell ref="T32:X32"/>
    <mergeCell ref="Y32:AC32"/>
    <mergeCell ref="AF32:AJ32"/>
    <mergeCell ref="AK32:AO32"/>
    <mergeCell ref="BG30:BK30"/>
    <mergeCell ref="O31:S31"/>
    <mergeCell ref="T31:X31"/>
    <mergeCell ref="Y31:AC31"/>
    <mergeCell ref="AF31:AJ31"/>
    <mergeCell ref="AK31:AO31"/>
    <mergeCell ref="AP31:AT31"/>
    <mergeCell ref="AW31:BA31"/>
    <mergeCell ref="O30:S30"/>
    <mergeCell ref="T30:X30"/>
    <mergeCell ref="Y30:AC30"/>
    <mergeCell ref="AF30:AJ30"/>
    <mergeCell ref="AK30:AO30"/>
    <mergeCell ref="AP30:AT30"/>
    <mergeCell ref="BB31:BF31"/>
    <mergeCell ref="BG31:BK31"/>
    <mergeCell ref="AW30:BA30"/>
    <mergeCell ref="BB30:BF30"/>
    <mergeCell ref="BG28:BK28"/>
    <mergeCell ref="O29:S29"/>
    <mergeCell ref="T29:X29"/>
    <mergeCell ref="Y29:AC29"/>
    <mergeCell ref="AF29:AJ29"/>
    <mergeCell ref="AK29:AO29"/>
    <mergeCell ref="AP29:AT29"/>
    <mergeCell ref="AW29:BA29"/>
    <mergeCell ref="BB29:BF29"/>
    <mergeCell ref="BG29:BK29"/>
    <mergeCell ref="O28:S28"/>
    <mergeCell ref="T28:X28"/>
    <mergeCell ref="Y28:AC28"/>
    <mergeCell ref="AF28:AJ28"/>
    <mergeCell ref="AK28:AO28"/>
    <mergeCell ref="AP28:AT28"/>
    <mergeCell ref="AW28:BA28"/>
    <mergeCell ref="BB28:BF28"/>
    <mergeCell ref="BG26:BK26"/>
    <mergeCell ref="O27:S27"/>
    <mergeCell ref="T27:X27"/>
    <mergeCell ref="Y27:AC27"/>
    <mergeCell ref="AF27:AJ27"/>
    <mergeCell ref="AK27:AO27"/>
    <mergeCell ref="AP27:AT27"/>
    <mergeCell ref="AW27:BA27"/>
    <mergeCell ref="BB27:BF27"/>
    <mergeCell ref="BG27:BK27"/>
    <mergeCell ref="O26:S26"/>
    <mergeCell ref="T26:X26"/>
    <mergeCell ref="Y26:AC26"/>
    <mergeCell ref="AF26:AJ26"/>
    <mergeCell ref="AK26:AO26"/>
    <mergeCell ref="AP26:AT26"/>
    <mergeCell ref="AW26:BA26"/>
    <mergeCell ref="BB26:BF26"/>
    <mergeCell ref="O24:AC24"/>
    <mergeCell ref="AF24:AT24"/>
    <mergeCell ref="AW24:BK24"/>
    <mergeCell ref="C25:H25"/>
    <mergeCell ref="O25:S25"/>
    <mergeCell ref="T25:X25"/>
    <mergeCell ref="Y25:AC25"/>
    <mergeCell ref="AF25:AJ25"/>
    <mergeCell ref="AK25:AO25"/>
    <mergeCell ref="AP25:AT25"/>
    <mergeCell ref="AW25:BA25"/>
    <mergeCell ref="BB25:BF25"/>
    <mergeCell ref="BG25:BK25"/>
    <mergeCell ref="O23:S23"/>
    <mergeCell ref="T23:X23"/>
    <mergeCell ref="Y23:AC23"/>
    <mergeCell ref="AF23:AJ23"/>
    <mergeCell ref="AK23:AO23"/>
    <mergeCell ref="AP23:AT23"/>
    <mergeCell ref="AW23:BA23"/>
    <mergeCell ref="BB23:BF23"/>
    <mergeCell ref="BG23:BK23"/>
    <mergeCell ref="O22:S22"/>
    <mergeCell ref="T22:X22"/>
    <mergeCell ref="Y22:AC22"/>
    <mergeCell ref="AF22:AJ22"/>
    <mergeCell ref="AK22:AO22"/>
    <mergeCell ref="AP22:AT22"/>
    <mergeCell ref="AW22:BA22"/>
    <mergeCell ref="BB22:BF22"/>
    <mergeCell ref="BG22:BK22"/>
    <mergeCell ref="O20:AC20"/>
    <mergeCell ref="AF20:AT20"/>
    <mergeCell ref="AW20:BK20"/>
    <mergeCell ref="O21:S21"/>
    <mergeCell ref="T21:X21"/>
    <mergeCell ref="Y21:AC21"/>
    <mergeCell ref="AF21:AJ21"/>
    <mergeCell ref="AK21:AO21"/>
    <mergeCell ref="AP21:AT21"/>
    <mergeCell ref="AW21:BA21"/>
    <mergeCell ref="BB21:BF21"/>
    <mergeCell ref="BG21:BK21"/>
    <mergeCell ref="C17:W17"/>
    <mergeCell ref="X17:AR17"/>
    <mergeCell ref="AS17:BL17"/>
    <mergeCell ref="C14:J14"/>
    <mergeCell ref="K14:V14"/>
    <mergeCell ref="W14:AA14"/>
    <mergeCell ref="AB14:AR14"/>
    <mergeCell ref="AS14:BA14"/>
    <mergeCell ref="BB14:BL14"/>
    <mergeCell ref="CY12:DD12"/>
    <mergeCell ref="C13:J13"/>
    <mergeCell ref="K13:V13"/>
    <mergeCell ref="W13:AA13"/>
    <mergeCell ref="AB13:AR13"/>
    <mergeCell ref="AS13:BA13"/>
    <mergeCell ref="BB13:BL13"/>
    <mergeCell ref="CY13:DD13"/>
    <mergeCell ref="C16:W16"/>
    <mergeCell ref="X16:AR16"/>
    <mergeCell ref="AS16:BL16"/>
    <mergeCell ref="CY16:DD16"/>
    <mergeCell ref="C12:P12"/>
    <mergeCell ref="Q12:V12"/>
    <mergeCell ref="W12:AF12"/>
    <mergeCell ref="AG12:AY12"/>
    <mergeCell ref="BG9:BL9"/>
    <mergeCell ref="C10:R10"/>
    <mergeCell ref="S10:AA10"/>
    <mergeCell ref="AB10:AF10"/>
    <mergeCell ref="AG10:AR10"/>
    <mergeCell ref="AS10:BA10"/>
    <mergeCell ref="BB10:BF10"/>
    <mergeCell ref="BG10:BJ10"/>
    <mergeCell ref="AZ12:BL12"/>
    <mergeCell ref="C9:R9"/>
    <mergeCell ref="S9:AA9"/>
    <mergeCell ref="AB9:AF9"/>
    <mergeCell ref="AG9:AR9"/>
    <mergeCell ref="AS9:BA9"/>
    <mergeCell ref="BB9:BF9"/>
    <mergeCell ref="C11:P11"/>
    <mergeCell ref="Q11:V11"/>
    <mergeCell ref="W11:AF11"/>
    <mergeCell ref="AG11:AY11"/>
    <mergeCell ref="M2:BA3"/>
    <mergeCell ref="BC2:BL2"/>
    <mergeCell ref="BC3:BL3"/>
    <mergeCell ref="C4:BL4"/>
    <mergeCell ref="C7:H7"/>
    <mergeCell ref="I7:AA7"/>
    <mergeCell ref="AB7:BF7"/>
    <mergeCell ref="BG7:BL7"/>
    <mergeCell ref="C8:H8"/>
    <mergeCell ref="I8:AA8"/>
    <mergeCell ref="AB8:BF8"/>
    <mergeCell ref="BG8:BL8"/>
  </mergeCells>
  <conditionalFormatting sqref="AZ47:BD48">
    <cfRule type="cellIs" dxfId="4" priority="5" operator="notBetween">
      <formula>$BE47</formula>
      <formula>$BH47</formula>
    </cfRule>
  </conditionalFormatting>
  <conditionalFormatting sqref="AZ47:BD48">
    <cfRule type="expression" dxfId="3" priority="4">
      <formula>$AZ47=""</formula>
    </cfRule>
  </conditionalFormatting>
  <conditionalFormatting sqref="AK47:AO48">
    <cfRule type="expression" dxfId="2" priority="3">
      <formula>ABS($AC47-$AG47)&gt;2.5</formula>
    </cfRule>
  </conditionalFormatting>
  <conditionalFormatting sqref="AK47:AO48">
    <cfRule type="expression" dxfId="1" priority="2">
      <formula>$AK47=""</formula>
    </cfRule>
  </conditionalFormatting>
  <conditionalFormatting sqref="D6:W6 C19">
    <cfRule type="containsText" dxfId="0" priority="1" operator="containsText" text="Select">
      <formula>NOT(ISERROR(SEARCH("Select",C6)))</formula>
    </cfRule>
  </conditionalFormatting>
  <dataValidations count="5">
    <dataValidation type="list" allowBlank="1" showInputMessage="1" showErrorMessage="1" sqref="C17:BL17" xr:uid="{00000000-0002-0000-0000-000000000000}">
      <formula1>$BS$14:$BS$17</formula1>
    </dataValidation>
    <dataValidation type="list" allowBlank="1" showInputMessage="1" showErrorMessage="1" sqref="G47" xr:uid="{00000000-0002-0000-0000-000001000000}">
      <formula1>"STA:,MP:"</formula1>
    </dataValidation>
    <dataValidation type="list" allowBlank="1" showInputMessage="1" showErrorMessage="1" sqref="X47:AB47" xr:uid="{00000000-0002-0000-0000-000002000000}">
      <formula1>"Device 1, Device 2"</formula1>
    </dataValidation>
    <dataValidation type="list" allowBlank="1" showInputMessage="1" showErrorMessage="1" sqref="R47:S47" xr:uid="{00000000-0002-0000-0000-000003000000}">
      <formula1>"RT, LT"</formula1>
    </dataValidation>
    <dataValidation type="list" allowBlank="1" showInputMessage="1" showErrorMessage="1" sqref="T47:W47" xr:uid="{00000000-0002-0000-0000-000004000000}">
      <formula1>"bottom, top, other"</formula1>
    </dataValidation>
  </dataValidations>
  <pageMargins left="0" right="0" top="0" bottom="0" header="0" footer="0"/>
  <pageSetup scale="83" orientation="portrait" r:id="rId1"/>
  <headerFooter>
    <oddFooter>&amp;L&amp;P of &amp;N&amp;C&amp;F&amp;R&amp;D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593540a-aeec-4147-8251-d2d47a2381c2" xsi:nil="true"/>
    <lcf76f155ced4ddcb4097134ff3c332f xmlns="2112f0e9-f281-4763-8b3c-86f2ba72ff3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D089208C99F241A85A1F9521844203" ma:contentTypeVersion="14" ma:contentTypeDescription="Create a new document." ma:contentTypeScope="" ma:versionID="51d9aeb6b9d225a559521a470a8dd8d6">
  <xsd:schema xmlns:xsd="http://www.w3.org/2001/XMLSchema" xmlns:xs="http://www.w3.org/2001/XMLSchema" xmlns:p="http://schemas.microsoft.com/office/2006/metadata/properties" xmlns:ns2="2112f0e9-f281-4763-8b3c-86f2ba72ff31" xmlns:ns3="2593540a-aeec-4147-8251-d2d47a2381c2" targetNamespace="http://schemas.microsoft.com/office/2006/metadata/properties" ma:root="true" ma:fieldsID="ddee455492b3140ce5c341aa681a1780" ns2:_="" ns3:_="">
    <xsd:import namespace="2112f0e9-f281-4763-8b3c-86f2ba72ff31"/>
    <xsd:import namespace="2593540a-aeec-4147-8251-d2d47a2381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12f0e9-f281-4763-8b3c-86f2ba72ff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a8317cf9-0148-4112-873f-c679d408b0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93540a-aeec-4147-8251-d2d47a2381c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3fbdad99-55ce-4cb5-8a5f-00e3283892ae}" ma:internalName="TaxCatchAll" ma:showField="CatchAllData" ma:web="2593540a-aeec-4147-8251-d2d47a2381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029147-2810-48FA-8B66-DB0BB97E1BB4}">
  <ds:schemaRefs>
    <ds:schemaRef ds:uri="http://purl.org/dc/dcmitype/"/>
    <ds:schemaRef ds:uri="2593540a-aeec-4147-8251-d2d47a2381c2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112f0e9-f281-4763-8b3c-86f2ba72ff3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1A34D3E-6C00-45F0-959C-5D402DB9B2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12f0e9-f281-4763-8b3c-86f2ba72ff31"/>
    <ds:schemaRef ds:uri="2593540a-aeec-4147-8251-d2d47a2381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D80E38-DE8B-4F01-9FF5-E498349013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Split Sample Comparison</vt:lpstr>
      <vt:lpstr>'Split Sample Comparison'!Print_Area</vt:lpstr>
    </vt:vector>
  </TitlesOfParts>
  <Company>Idaho Transportation Department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Copeland</dc:creator>
  <cp:lastModifiedBy>Jason Henscheid</cp:lastModifiedBy>
  <cp:lastPrinted>2022-05-11T18:32:56Z</cp:lastPrinted>
  <dcterms:created xsi:type="dcterms:W3CDTF">2019-04-03T14:39:56Z</dcterms:created>
  <dcterms:modified xsi:type="dcterms:W3CDTF">2022-05-11T20:09:11Z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0x01010061D089208C99F241A85A1F9521844203</vt:lpwstr>
  </property>
  <property fmtid="{D5CDD505-2E9C-101B-9397-08002B2CF9AE}" pid="3" name="MediaServiceImageTags">
    <vt:lpwstr/>
  </property>
</Properties>
</file>