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erguson\Desktop\Website Reports\Titles\"/>
    </mc:Choice>
  </mc:AlternateContent>
  <xr:revisionPtr revIDLastSave="9" documentId="11_412B12102FAC22BCFDB243C081E9C94039BEE344" xr6:coauthVersionLast="47" xr6:coauthVersionMax="47" xr10:uidLastSave="{F70BF16C-F1CE-4009-9223-C1F7FF30D28B}"/>
  <bookViews>
    <workbookView xWindow="240" yWindow="120" windowWidth="18060" windowHeight="7050" xr2:uid="{00000000-000D-0000-FFFF-FFFF00000000}"/>
  </bookViews>
  <sheets>
    <sheet name="2018" sheetId="9" r:id="rId1"/>
  </sheets>
  <definedNames>
    <definedName name="_xlnm.Print_Titles" localSheetId="0">'2018'!$1:$3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9" i="9" l="1"/>
  <c r="Z9" i="9"/>
  <c r="AA9" i="9"/>
  <c r="AB9" i="9"/>
  <c r="AC9" i="9"/>
  <c r="AE9" i="9"/>
  <c r="AF9" i="9"/>
  <c r="Y10" i="9"/>
  <c r="Z10" i="9"/>
  <c r="AB10" i="9" s="1"/>
  <c r="AA10" i="9"/>
  <c r="AC10" i="9" s="1"/>
  <c r="AE10" i="9"/>
  <c r="AF10" i="9"/>
  <c r="Y11" i="9"/>
  <c r="AA11" i="9" s="1"/>
  <c r="Z11" i="9"/>
  <c r="AB11" i="9" s="1"/>
  <c r="AE11" i="9"/>
  <c r="AF11" i="9"/>
  <c r="Y12" i="9"/>
  <c r="Z12" i="9"/>
  <c r="AA12" i="9"/>
  <c r="AB12" i="9"/>
  <c r="AC12" i="9"/>
  <c r="AE12" i="9"/>
  <c r="AF12" i="9"/>
  <c r="Y13" i="9"/>
  <c r="Z13" i="9"/>
  <c r="AA13" i="9"/>
  <c r="AB13" i="9"/>
  <c r="AE13" i="9"/>
  <c r="AF13" i="9"/>
  <c r="Y14" i="9"/>
  <c r="AA14" i="9" s="1"/>
  <c r="Z14" i="9"/>
  <c r="AB14" i="9" s="1"/>
  <c r="AE14" i="9"/>
  <c r="AF14" i="9"/>
  <c r="Y15" i="9"/>
  <c r="Z15" i="9"/>
  <c r="AB15" i="9" s="1"/>
  <c r="AA15" i="9"/>
  <c r="AE15" i="9"/>
  <c r="AF15" i="9"/>
  <c r="Y16" i="9"/>
  <c r="Z16" i="9"/>
  <c r="AA16" i="9"/>
  <c r="AB16" i="9"/>
  <c r="AE16" i="9"/>
  <c r="AF16" i="9"/>
  <c r="Y17" i="9"/>
  <c r="AA17" i="9" s="1"/>
  <c r="Z17" i="9"/>
  <c r="AB17" i="9" s="1"/>
  <c r="AE17" i="9"/>
  <c r="AF17" i="9"/>
  <c r="Y18" i="9"/>
  <c r="AA18" i="9" s="1"/>
  <c r="Z18" i="9"/>
  <c r="AB18" i="9"/>
  <c r="AE18" i="9"/>
  <c r="AF18" i="9"/>
  <c r="Y19" i="9"/>
  <c r="Z19" i="9"/>
  <c r="AA19" i="9"/>
  <c r="AB19" i="9"/>
  <c r="AE19" i="9"/>
  <c r="AF19" i="9"/>
  <c r="Y20" i="9"/>
  <c r="Z20" i="9"/>
  <c r="AB20" i="9" s="1"/>
  <c r="AA20" i="9"/>
  <c r="AE20" i="9"/>
  <c r="AF20" i="9"/>
  <c r="Y21" i="9"/>
  <c r="AA21" i="9" s="1"/>
  <c r="Z21" i="9"/>
  <c r="AB21" i="9"/>
  <c r="AE21" i="9"/>
  <c r="AF21" i="9"/>
  <c r="Y22" i="9"/>
  <c r="AA22" i="9" s="1"/>
  <c r="Z22" i="9"/>
  <c r="AB22" i="9"/>
  <c r="AE22" i="9"/>
  <c r="AF22" i="9"/>
  <c r="Y23" i="9"/>
  <c r="Z23" i="9"/>
  <c r="AB23" i="9" s="1"/>
  <c r="AA23" i="9"/>
  <c r="AC23" i="9" s="1"/>
  <c r="AE23" i="9"/>
  <c r="AF23" i="9"/>
  <c r="Y24" i="9"/>
  <c r="AA24" i="9" s="1"/>
  <c r="Z24" i="9"/>
  <c r="AB24" i="9"/>
  <c r="AE24" i="9"/>
  <c r="AF24" i="9"/>
  <c r="Y25" i="9"/>
  <c r="Z25" i="9"/>
  <c r="AA25" i="9"/>
  <c r="AB25" i="9"/>
  <c r="AC25" i="9"/>
  <c r="AE25" i="9"/>
  <c r="AF25" i="9"/>
  <c r="Y26" i="9"/>
  <c r="Z26" i="9"/>
  <c r="AB26" i="9" s="1"/>
  <c r="AA26" i="9"/>
  <c r="AE26" i="9"/>
  <c r="AF26" i="9"/>
  <c r="Y27" i="9"/>
  <c r="AA27" i="9" s="1"/>
  <c r="Z27" i="9"/>
  <c r="AB27" i="9" s="1"/>
  <c r="AE27" i="9"/>
  <c r="AF27" i="9"/>
  <c r="Y28" i="9"/>
  <c r="Z28" i="9"/>
  <c r="AA28" i="9"/>
  <c r="AB28" i="9"/>
  <c r="AC28" i="9"/>
  <c r="AE28" i="9"/>
  <c r="AF28" i="9"/>
  <c r="Y29" i="9"/>
  <c r="Z29" i="9"/>
  <c r="AA29" i="9"/>
  <c r="AB29" i="9"/>
  <c r="AE29" i="9"/>
  <c r="AF29" i="9"/>
  <c r="Y30" i="9"/>
  <c r="AA30" i="9" s="1"/>
  <c r="Z30" i="9"/>
  <c r="AB30" i="9" s="1"/>
  <c r="AE30" i="9"/>
  <c r="AF30" i="9"/>
  <c r="Y31" i="9"/>
  <c r="Z31" i="9"/>
  <c r="AB31" i="9" s="1"/>
  <c r="AA31" i="9"/>
  <c r="AE31" i="9"/>
  <c r="AF31" i="9"/>
  <c r="Y32" i="9"/>
  <c r="Z32" i="9"/>
  <c r="AA32" i="9"/>
  <c r="AB32" i="9"/>
  <c r="AE32" i="9"/>
  <c r="AF32" i="9"/>
  <c r="Y33" i="9"/>
  <c r="AA33" i="9" s="1"/>
  <c r="Z33" i="9"/>
  <c r="AB33" i="9" s="1"/>
  <c r="AE33" i="9"/>
  <c r="AF33" i="9"/>
  <c r="Y34" i="9"/>
  <c r="AA34" i="9" s="1"/>
  <c r="Z34" i="9"/>
  <c r="AB34" i="9"/>
  <c r="AE34" i="9"/>
  <c r="AF34" i="9"/>
  <c r="Y35" i="9"/>
  <c r="Z35" i="9"/>
  <c r="AA35" i="9"/>
  <c r="AB35" i="9"/>
  <c r="AE35" i="9"/>
  <c r="AF35" i="9"/>
  <c r="Y36" i="9"/>
  <c r="Z36" i="9"/>
  <c r="AB36" i="9" s="1"/>
  <c r="AA36" i="9"/>
  <c r="AC36" i="9" s="1"/>
  <c r="AE36" i="9"/>
  <c r="AF36" i="9"/>
  <c r="AC35" i="9" l="1"/>
  <c r="AC34" i="9"/>
  <c r="AC32" i="9"/>
  <c r="AC31" i="9"/>
  <c r="AC29" i="9"/>
  <c r="AC24" i="9"/>
  <c r="AC22" i="9"/>
  <c r="AC21" i="9"/>
  <c r="AC19" i="9"/>
  <c r="AC18" i="9"/>
  <c r="AC17" i="9"/>
  <c r="AC16" i="9"/>
  <c r="AC15" i="9"/>
  <c r="AC13" i="9"/>
  <c r="AC11" i="9"/>
  <c r="AC26" i="9"/>
  <c r="AC20" i="9"/>
  <c r="AC14" i="9"/>
  <c r="AC30" i="9"/>
  <c r="AC33" i="9"/>
  <c r="AC27" i="9"/>
</calcChain>
</file>

<file path=xl/sharedStrings.xml><?xml version="1.0" encoding="utf-8"?>
<sst xmlns="http://schemas.openxmlformats.org/spreadsheetml/2006/main" count="71" uniqueCount="45">
  <si>
    <t>Dealer Lease Volume (Units)
By County of Dealership
Calendar Year 2018</t>
  </si>
  <si>
    <t>County of Sale *</t>
  </si>
  <si>
    <t>Passenger Cars</t>
  </si>
  <si>
    <t>Pickup Trucks</t>
  </si>
  <si>
    <t>Sport Utilities</t>
  </si>
  <si>
    <t>Motorcycles</t>
  </si>
  <si>
    <t>Motor Homes</t>
  </si>
  <si>
    <t>Trucks</t>
  </si>
  <si>
    <t>Vans</t>
  </si>
  <si>
    <t>Camp Trailers</t>
  </si>
  <si>
    <t>Other Trailers</t>
  </si>
  <si>
    <t>Other</t>
  </si>
  <si>
    <t>Total Lease Volume</t>
  </si>
  <si>
    <t>Total Motor Vehicles</t>
  </si>
  <si>
    <t>Total</t>
  </si>
  <si>
    <t>Passenger Units</t>
  </si>
  <si>
    <t>New</t>
  </si>
  <si>
    <t>Used</t>
  </si>
  <si>
    <t xml:space="preserve">ADA       </t>
  </si>
  <si>
    <t xml:space="preserve">BANNOCK   </t>
  </si>
  <si>
    <t xml:space="preserve">BINGHAM   </t>
  </si>
  <si>
    <t xml:space="preserve">BLAINE    </t>
  </si>
  <si>
    <t xml:space="preserve">BONNER    </t>
  </si>
  <si>
    <t>BONNEVILLE</t>
  </si>
  <si>
    <t xml:space="preserve">CANYON    </t>
  </si>
  <si>
    <t xml:space="preserve">CARIBOU   </t>
  </si>
  <si>
    <t xml:space="preserve">CASSIA    </t>
  </si>
  <si>
    <t>CLEARWATER</t>
  </si>
  <si>
    <t xml:space="preserve">ELMORE    </t>
  </si>
  <si>
    <t xml:space="preserve">FRANKLIN  </t>
  </si>
  <si>
    <t xml:space="preserve">FREMONT   </t>
  </si>
  <si>
    <t xml:space="preserve">IDAHO     </t>
  </si>
  <si>
    <t xml:space="preserve">JEFFERSON </t>
  </si>
  <si>
    <t xml:space="preserve">JEROME    </t>
  </si>
  <si>
    <t xml:space="preserve">KOOTENAI  </t>
  </si>
  <si>
    <t xml:space="preserve">LEMHI     </t>
  </si>
  <si>
    <t xml:space="preserve">MADISON   </t>
  </si>
  <si>
    <t xml:space="preserve">MINIDOKA  </t>
  </si>
  <si>
    <t xml:space="preserve">NEZ PERCE </t>
  </si>
  <si>
    <t>OUT OF STATE DEALER</t>
  </si>
  <si>
    <t xml:space="preserve">PAYETTE   </t>
  </si>
  <si>
    <t xml:space="preserve">SHOSHONE  </t>
  </si>
  <si>
    <t>TWIN FALLS</t>
  </si>
  <si>
    <t xml:space="preserve">VALLEY    </t>
  </si>
  <si>
    <t>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</si>
</sst>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 applyFont="1" applyFill="1" applyBorder="1"/>
    <xf numFmtId="0" fontId="2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left" vertical="center"/>
    </xf>
    <xf numFmtId="164" fontId="2" fillId="0" borderId="5" xfId="0" applyNumberFormat="1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left" vertical="center"/>
    </xf>
    <xf numFmtId="164" fontId="2" fillId="0" borderId="4" xfId="0" applyNumberFormat="1" applyFont="1" applyFill="1" applyBorder="1" applyAlignment="1">
      <alignment horizontal="left" vertical="center"/>
    </xf>
    <xf numFmtId="164" fontId="2" fillId="0" borderId="8" xfId="0" applyNumberFormat="1" applyFont="1" applyFill="1" applyBorder="1" applyAlignment="1">
      <alignment horizontal="left" vertical="center"/>
    </xf>
    <xf numFmtId="164" fontId="2" fillId="0" borderId="9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center" vertical="top" wrapText="1" readingOrder="1"/>
    </xf>
    <xf numFmtId="0" fontId="3" fillId="2" borderId="8" xfId="0" applyNumberFormat="1" applyFont="1" applyFill="1" applyBorder="1" applyAlignment="1">
      <alignment horizontal="center" vertical="top" wrapText="1" readingOrder="1"/>
    </xf>
    <xf numFmtId="0" fontId="3" fillId="2" borderId="9" xfId="0" applyNumberFormat="1" applyFont="1" applyFill="1" applyBorder="1" applyAlignment="1">
      <alignment horizontal="center" vertical="top" wrapText="1" readingOrder="1"/>
    </xf>
    <xf numFmtId="0" fontId="2" fillId="2" borderId="10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left" vertical="center"/>
    </xf>
    <xf numFmtId="0" fontId="6" fillId="0" borderId="0" xfId="0" applyFont="1" applyFill="1" applyBorder="1"/>
    <xf numFmtId="164" fontId="7" fillId="0" borderId="6" xfId="1" applyNumberFormat="1" applyFont="1" applyFill="1" applyBorder="1" applyAlignment="1">
      <alignment horizontal="right" vertical="top" wrapText="1" readingOrder="1"/>
    </xf>
    <xf numFmtId="164" fontId="7" fillId="0" borderId="5" xfId="1" applyNumberFormat="1" applyFont="1" applyFill="1" applyBorder="1" applyAlignment="1">
      <alignment horizontal="right" vertical="top" wrapText="1" readingOrder="1"/>
    </xf>
    <xf numFmtId="164" fontId="7" fillId="0" borderId="4" xfId="1" applyNumberFormat="1" applyFont="1" applyFill="1" applyBorder="1" applyAlignment="1">
      <alignment horizontal="right" vertical="top" wrapText="1" readingOrder="1"/>
    </xf>
    <xf numFmtId="164" fontId="7" fillId="0" borderId="4" xfId="1" applyNumberFormat="1" applyFont="1" applyFill="1" applyBorder="1" applyAlignment="1">
      <alignment vertical="top" wrapText="1" readingOrder="1"/>
    </xf>
    <xf numFmtId="164" fontId="7" fillId="0" borderId="10" xfId="1" applyNumberFormat="1" applyFont="1" applyFill="1" applyBorder="1" applyAlignment="1">
      <alignment horizontal="right" vertical="top" wrapText="1" readingOrder="1"/>
    </xf>
    <xf numFmtId="164" fontId="7" fillId="0" borderId="9" xfId="1" applyNumberFormat="1" applyFont="1" applyFill="1" applyBorder="1" applyAlignment="1">
      <alignment horizontal="right" vertical="top" wrapText="1" readingOrder="1"/>
    </xf>
    <xf numFmtId="164" fontId="7" fillId="0" borderId="8" xfId="1" applyNumberFormat="1" applyFont="1" applyFill="1" applyBorder="1" applyAlignment="1">
      <alignment horizontal="right" vertical="top" wrapText="1" readingOrder="1"/>
    </xf>
    <xf numFmtId="164" fontId="7" fillId="0" borderId="8" xfId="1" applyNumberFormat="1" applyFont="1" applyFill="1" applyBorder="1" applyAlignment="1">
      <alignment vertical="top" wrapText="1" readingOrder="1"/>
    </xf>
    <xf numFmtId="0" fontId="6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 readingOrder="1"/>
    </xf>
    <xf numFmtId="0" fontId="6" fillId="0" borderId="0" xfId="0" applyFont="1" applyFill="1" applyBorder="1"/>
    <xf numFmtId="0" fontId="3" fillId="0" borderId="5" xfId="0" applyNumberFormat="1" applyFont="1" applyFill="1" applyBorder="1" applyAlignment="1">
      <alignment horizontal="center" vertical="top" wrapText="1" readingOrder="1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horizontal="center" vertical="top" wrapText="1" readingOrder="1"/>
    </xf>
    <xf numFmtId="0" fontId="3" fillId="0" borderId="3" xfId="0" applyNumberFormat="1" applyFont="1" applyFill="1" applyBorder="1" applyAlignment="1">
      <alignment horizontal="center" vertical="top" wrapText="1" readingOrder="1"/>
    </xf>
    <xf numFmtId="0" fontId="3" fillId="0" borderId="6" xfId="0" applyNumberFormat="1" applyFont="1" applyFill="1" applyBorder="1" applyAlignment="1">
      <alignment horizontal="center" vertical="top" wrapText="1" readingOrder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wrapText="1" readingOrder="1"/>
    </xf>
    <xf numFmtId="0" fontId="3" fillId="0" borderId="7" xfId="0" applyNumberFormat="1" applyFont="1" applyFill="1" applyBorder="1" applyAlignment="1">
      <alignment horizontal="center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/>
    <xf numFmtId="0" fontId="5" fillId="0" borderId="7" xfId="0" applyNumberFormat="1" applyFont="1" applyFill="1" applyBorder="1" applyAlignment="1">
      <alignment vertical="top" wrapText="1" readingOrder="1"/>
    </xf>
    <xf numFmtId="0" fontId="6" fillId="0" borderId="7" xfId="0" applyNumberFormat="1" applyFont="1" applyFill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0</xdr:colOff>
      <xdr:row>1</xdr:row>
      <xdr:rowOff>546812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2450" y="190500"/>
          <a:ext cx="2209800" cy="1943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40"/>
  <sheetViews>
    <sheetView showGridLines="0" tabSelected="1" workbookViewId="0">
      <pane ySplit="3" topLeftCell="A4" activePane="bottomLeft" state="frozen"/>
      <selection pane="bottomLeft" activeCell="F19" sqref="F19"/>
    </sheetView>
  </sheetViews>
  <sheetFormatPr defaultColWidth="8.28515625" defaultRowHeight="15"/>
  <cols>
    <col min="1" max="2" width="8.28515625" style="21"/>
    <col min="3" max="3" width="9.28515625" style="21" bestFit="1" customWidth="1"/>
    <col min="4" max="4" width="8.42578125" style="21" bestFit="1" customWidth="1"/>
    <col min="5" max="5" width="9.28515625" style="21" bestFit="1" customWidth="1"/>
    <col min="6" max="6" width="8.42578125" style="21" bestFit="1" customWidth="1"/>
    <col min="7" max="7" width="9.28515625" style="21" bestFit="1" customWidth="1"/>
    <col min="8" max="22" width="8.42578125" style="21" bestFit="1" customWidth="1"/>
    <col min="23" max="23" width="10.28515625" style="21" bestFit="1" customWidth="1"/>
    <col min="24" max="25" width="8.28515625" style="21"/>
    <col min="26" max="26" width="11.28515625" style="21" customWidth="1"/>
    <col min="27" max="16384" width="8.28515625" style="21"/>
  </cols>
  <sheetData>
    <row r="1" spans="1:32" ht="0.6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ht="49.15" customHeight="1">
      <c r="A2" s="32"/>
      <c r="B2" s="47"/>
      <c r="C2" s="47"/>
      <c r="D2" s="47"/>
      <c r="E2" s="47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2" ht="0.6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</row>
    <row r="4" spans="1:32" ht="47.65" customHeight="1">
      <c r="A4" s="31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</row>
    <row r="5" spans="1:32" ht="5.0999999999999996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1:32" ht="15" customHeight="1">
      <c r="A6" s="43" t="s">
        <v>1</v>
      </c>
      <c r="B6" s="43"/>
      <c r="C6" s="35" t="s">
        <v>2</v>
      </c>
      <c r="D6" s="36"/>
      <c r="E6" s="35" t="s">
        <v>3</v>
      </c>
      <c r="F6" s="36"/>
      <c r="G6" s="35" t="s">
        <v>4</v>
      </c>
      <c r="H6" s="36"/>
      <c r="I6" s="35" t="s">
        <v>5</v>
      </c>
      <c r="J6" s="36"/>
      <c r="K6" s="35" t="s">
        <v>6</v>
      </c>
      <c r="L6" s="36"/>
      <c r="M6" s="35" t="s">
        <v>7</v>
      </c>
      <c r="N6" s="36"/>
      <c r="O6" s="35" t="s">
        <v>8</v>
      </c>
      <c r="P6" s="36"/>
      <c r="Q6" s="35" t="s">
        <v>9</v>
      </c>
      <c r="R6" s="36"/>
      <c r="S6" s="35" t="s">
        <v>10</v>
      </c>
      <c r="T6" s="36"/>
      <c r="U6" s="35" t="s">
        <v>11</v>
      </c>
      <c r="V6" s="36"/>
      <c r="W6" s="37" t="s">
        <v>12</v>
      </c>
      <c r="X6" s="1"/>
      <c r="Y6" s="39" t="s">
        <v>13</v>
      </c>
      <c r="Z6" s="40"/>
      <c r="AA6" s="41" t="s">
        <v>14</v>
      </c>
      <c r="AB6" s="42"/>
      <c r="AC6" s="2"/>
      <c r="AD6" s="3"/>
      <c r="AE6" s="41" t="s">
        <v>15</v>
      </c>
      <c r="AF6" s="42"/>
    </row>
    <row r="7" spans="1:32" ht="15" customHeight="1">
      <c r="A7" s="43"/>
      <c r="B7" s="43"/>
      <c r="C7" s="15" t="s">
        <v>16</v>
      </c>
      <c r="D7" s="33" t="s">
        <v>17</v>
      </c>
      <c r="E7" s="15" t="s">
        <v>16</v>
      </c>
      <c r="F7" s="33" t="s">
        <v>17</v>
      </c>
      <c r="G7" s="15" t="s">
        <v>16</v>
      </c>
      <c r="H7" s="33" t="s">
        <v>17</v>
      </c>
      <c r="I7" s="15" t="s">
        <v>16</v>
      </c>
      <c r="J7" s="33" t="s">
        <v>17</v>
      </c>
      <c r="K7" s="15" t="s">
        <v>16</v>
      </c>
      <c r="L7" s="33" t="s">
        <v>17</v>
      </c>
      <c r="M7" s="15" t="s">
        <v>16</v>
      </c>
      <c r="N7" s="33" t="s">
        <v>17</v>
      </c>
      <c r="O7" s="15" t="s">
        <v>16</v>
      </c>
      <c r="P7" s="33" t="s">
        <v>17</v>
      </c>
      <c r="Q7" s="15" t="s">
        <v>16</v>
      </c>
      <c r="R7" s="33" t="s">
        <v>17</v>
      </c>
      <c r="S7" s="15" t="s">
        <v>16</v>
      </c>
      <c r="T7" s="33" t="s">
        <v>17</v>
      </c>
      <c r="U7" s="15" t="s">
        <v>16</v>
      </c>
      <c r="V7" s="33" t="s">
        <v>17</v>
      </c>
      <c r="W7" s="38"/>
      <c r="X7" s="1"/>
      <c r="Y7" s="4" t="s">
        <v>16</v>
      </c>
      <c r="Z7" s="5" t="s">
        <v>17</v>
      </c>
      <c r="AA7" s="4" t="s">
        <v>16</v>
      </c>
      <c r="AB7" s="5" t="s">
        <v>17</v>
      </c>
      <c r="AC7" s="34" t="s">
        <v>14</v>
      </c>
      <c r="AD7" s="3"/>
      <c r="AE7" s="4" t="s">
        <v>16</v>
      </c>
      <c r="AF7" s="5" t="s">
        <v>17</v>
      </c>
    </row>
    <row r="8" spans="1:32">
      <c r="A8" s="44"/>
      <c r="B8" s="44"/>
      <c r="C8" s="16"/>
      <c r="D8" s="17"/>
      <c r="E8" s="16"/>
      <c r="F8" s="17"/>
      <c r="G8" s="16"/>
      <c r="H8" s="17"/>
      <c r="I8" s="16"/>
      <c r="J8" s="17"/>
      <c r="K8" s="16"/>
      <c r="L8" s="17"/>
      <c r="M8" s="16"/>
      <c r="N8" s="17"/>
      <c r="O8" s="16"/>
      <c r="P8" s="17"/>
      <c r="Q8" s="16"/>
      <c r="R8" s="17"/>
      <c r="S8" s="16"/>
      <c r="T8" s="17"/>
      <c r="U8" s="16"/>
      <c r="V8" s="17"/>
      <c r="W8" s="18"/>
      <c r="X8" s="1"/>
      <c r="Y8" s="7"/>
      <c r="Z8" s="6"/>
      <c r="AA8" s="7"/>
      <c r="AB8" s="6"/>
      <c r="AC8" s="6"/>
      <c r="AD8" s="3"/>
      <c r="AE8" s="7"/>
      <c r="AF8" s="6"/>
    </row>
    <row r="9" spans="1:32">
      <c r="A9" s="45" t="s">
        <v>18</v>
      </c>
      <c r="B9" s="46"/>
      <c r="C9" s="24">
        <v>1145</v>
      </c>
      <c r="D9" s="23">
        <v>238</v>
      </c>
      <c r="E9" s="25">
        <v>753</v>
      </c>
      <c r="F9" s="23">
        <v>78</v>
      </c>
      <c r="G9" s="24">
        <v>2292</v>
      </c>
      <c r="H9" s="23">
        <v>161</v>
      </c>
      <c r="I9" s="24">
        <v>0</v>
      </c>
      <c r="J9" s="23">
        <v>1</v>
      </c>
      <c r="K9" s="24">
        <v>0</v>
      </c>
      <c r="L9" s="23">
        <v>0</v>
      </c>
      <c r="M9" s="24">
        <v>159</v>
      </c>
      <c r="N9" s="23">
        <v>6</v>
      </c>
      <c r="O9" s="24">
        <v>60</v>
      </c>
      <c r="P9" s="23">
        <v>15</v>
      </c>
      <c r="Q9" s="24">
        <v>14</v>
      </c>
      <c r="R9" s="23">
        <v>3</v>
      </c>
      <c r="S9" s="24">
        <v>97</v>
      </c>
      <c r="T9" s="23">
        <v>7</v>
      </c>
      <c r="U9" s="24">
        <v>6</v>
      </c>
      <c r="V9" s="23">
        <v>0</v>
      </c>
      <c r="W9" s="22">
        <v>5035</v>
      </c>
      <c r="X9" s="32"/>
      <c r="Y9" s="11">
        <f>C9+E9+G9+I9+K9+M9+O9</f>
        <v>4409</v>
      </c>
      <c r="Z9" s="9">
        <f>D9+F9+H9+J9+L9+N9+P9</f>
        <v>499</v>
      </c>
      <c r="AA9" s="11">
        <f>Y9+Q9+S9+U9</f>
        <v>4526</v>
      </c>
      <c r="AB9" s="9">
        <f>Z9+R9+T9+V9</f>
        <v>509</v>
      </c>
      <c r="AC9" s="14">
        <f>AA9+AB9</f>
        <v>5035</v>
      </c>
      <c r="AD9" s="19"/>
      <c r="AE9" s="14">
        <f>C9+E9+G9+I9</f>
        <v>4190</v>
      </c>
      <c r="AF9" s="10">
        <f>D9+F9+H9+J9</f>
        <v>478</v>
      </c>
    </row>
    <row r="10" spans="1:32">
      <c r="A10" s="45" t="s">
        <v>19</v>
      </c>
      <c r="B10" s="46"/>
      <c r="C10" s="24">
        <v>197</v>
      </c>
      <c r="D10" s="23">
        <v>13</v>
      </c>
      <c r="E10" s="25">
        <v>156</v>
      </c>
      <c r="F10" s="23">
        <v>4</v>
      </c>
      <c r="G10" s="24">
        <v>351</v>
      </c>
      <c r="H10" s="23">
        <v>5</v>
      </c>
      <c r="I10" s="24">
        <v>0</v>
      </c>
      <c r="J10" s="23">
        <v>0</v>
      </c>
      <c r="K10" s="24">
        <v>0</v>
      </c>
      <c r="L10" s="23">
        <v>0</v>
      </c>
      <c r="M10" s="24">
        <v>1</v>
      </c>
      <c r="N10" s="23">
        <v>0</v>
      </c>
      <c r="O10" s="24">
        <v>11</v>
      </c>
      <c r="P10" s="23">
        <v>0</v>
      </c>
      <c r="Q10" s="24">
        <v>0</v>
      </c>
      <c r="R10" s="23">
        <v>0</v>
      </c>
      <c r="S10" s="24">
        <v>1</v>
      </c>
      <c r="T10" s="23">
        <v>0</v>
      </c>
      <c r="U10" s="24">
        <v>4</v>
      </c>
      <c r="V10" s="23">
        <v>0</v>
      </c>
      <c r="W10" s="22">
        <v>743</v>
      </c>
      <c r="X10" s="32"/>
      <c r="Y10" s="11">
        <f>C10+E10+G10+I10+K10+M10+O10</f>
        <v>716</v>
      </c>
      <c r="Z10" s="9">
        <f>D10+F10+H10+J10+L10+N10+P10</f>
        <v>22</v>
      </c>
      <c r="AA10" s="11">
        <f>Y10+Q10+S10+U10</f>
        <v>721</v>
      </c>
      <c r="AB10" s="9">
        <f>Z10+R10+T10+V10</f>
        <v>22</v>
      </c>
      <c r="AC10" s="14">
        <f>AA10+AB10</f>
        <v>743</v>
      </c>
      <c r="AD10" s="19"/>
      <c r="AE10" s="14">
        <f>C10+E10+G10+I10</f>
        <v>704</v>
      </c>
      <c r="AF10" s="9">
        <f>D10+F10+H10+J10</f>
        <v>22</v>
      </c>
    </row>
    <row r="11" spans="1:32">
      <c r="A11" s="45" t="s">
        <v>20</v>
      </c>
      <c r="B11" s="46"/>
      <c r="C11" s="24">
        <v>4</v>
      </c>
      <c r="D11" s="23">
        <v>0</v>
      </c>
      <c r="E11" s="25">
        <v>12</v>
      </c>
      <c r="F11" s="23">
        <v>0</v>
      </c>
      <c r="G11" s="24">
        <v>7</v>
      </c>
      <c r="H11" s="23">
        <v>0</v>
      </c>
      <c r="I11" s="24">
        <v>0</v>
      </c>
      <c r="J11" s="23">
        <v>0</v>
      </c>
      <c r="K11" s="24">
        <v>0</v>
      </c>
      <c r="L11" s="23">
        <v>0</v>
      </c>
      <c r="M11" s="24">
        <v>0</v>
      </c>
      <c r="N11" s="23">
        <v>1</v>
      </c>
      <c r="O11" s="24">
        <v>0</v>
      </c>
      <c r="P11" s="23">
        <v>0</v>
      </c>
      <c r="Q11" s="24">
        <v>0</v>
      </c>
      <c r="R11" s="23">
        <v>0</v>
      </c>
      <c r="S11" s="24">
        <v>1</v>
      </c>
      <c r="T11" s="23">
        <v>0</v>
      </c>
      <c r="U11" s="24">
        <v>0</v>
      </c>
      <c r="V11" s="23">
        <v>0</v>
      </c>
      <c r="W11" s="22">
        <v>25</v>
      </c>
      <c r="X11" s="32"/>
      <c r="Y11" s="11">
        <f>C11+E11+G11+I11+K11+M11+O11</f>
        <v>23</v>
      </c>
      <c r="Z11" s="9">
        <f>D11+F11+H11+J11+L11+N11+P11</f>
        <v>1</v>
      </c>
      <c r="AA11" s="11">
        <f>Y11+Q11+S11+U11</f>
        <v>24</v>
      </c>
      <c r="AB11" s="9">
        <f>Z11+R11+T11+V11</f>
        <v>1</v>
      </c>
      <c r="AC11" s="14">
        <f>AA11+AB11</f>
        <v>25</v>
      </c>
      <c r="AD11" s="19"/>
      <c r="AE11" s="14">
        <f>C11+E11+G11+I11</f>
        <v>23</v>
      </c>
      <c r="AF11" s="9">
        <f>D11+F11+H11+J11</f>
        <v>0</v>
      </c>
    </row>
    <row r="12" spans="1:32">
      <c r="A12" s="45" t="s">
        <v>21</v>
      </c>
      <c r="B12" s="46"/>
      <c r="C12" s="24">
        <v>1</v>
      </c>
      <c r="D12" s="23">
        <v>0</v>
      </c>
      <c r="E12" s="25">
        <v>5</v>
      </c>
      <c r="F12" s="23">
        <v>0</v>
      </c>
      <c r="G12" s="24">
        <v>11</v>
      </c>
      <c r="H12" s="23">
        <v>0</v>
      </c>
      <c r="I12" s="24">
        <v>0</v>
      </c>
      <c r="J12" s="23">
        <v>0</v>
      </c>
      <c r="K12" s="24">
        <v>0</v>
      </c>
      <c r="L12" s="23">
        <v>0</v>
      </c>
      <c r="M12" s="24">
        <v>0</v>
      </c>
      <c r="N12" s="23">
        <v>0</v>
      </c>
      <c r="O12" s="24">
        <v>0</v>
      </c>
      <c r="P12" s="23">
        <v>0</v>
      </c>
      <c r="Q12" s="24">
        <v>0</v>
      </c>
      <c r="R12" s="23">
        <v>0</v>
      </c>
      <c r="S12" s="24">
        <v>0</v>
      </c>
      <c r="T12" s="23">
        <v>0</v>
      </c>
      <c r="U12" s="24">
        <v>0</v>
      </c>
      <c r="V12" s="23">
        <v>0</v>
      </c>
      <c r="W12" s="22">
        <v>17</v>
      </c>
      <c r="X12" s="32"/>
      <c r="Y12" s="11">
        <f>C12+E12+G12+I12+K12+M12+O12</f>
        <v>17</v>
      </c>
      <c r="Z12" s="9">
        <f>D12+F12+H12+J12+L12+N12+P12</f>
        <v>0</v>
      </c>
      <c r="AA12" s="11">
        <f>Y12+Q12+S12+U12</f>
        <v>17</v>
      </c>
      <c r="AB12" s="9">
        <f>Z12+R12+T12+V12</f>
        <v>0</v>
      </c>
      <c r="AC12" s="14">
        <f>AA12+AB12</f>
        <v>17</v>
      </c>
      <c r="AD12" s="19"/>
      <c r="AE12" s="14">
        <f>C12+E12+G12+I12</f>
        <v>17</v>
      </c>
      <c r="AF12" s="9">
        <f>D12+F12+H12+J12</f>
        <v>0</v>
      </c>
    </row>
    <row r="13" spans="1:32">
      <c r="A13" s="48" t="s">
        <v>22</v>
      </c>
      <c r="B13" s="49"/>
      <c r="C13" s="28">
        <v>2</v>
      </c>
      <c r="D13" s="27">
        <v>0</v>
      </c>
      <c r="E13" s="29">
        <v>2</v>
      </c>
      <c r="F13" s="27">
        <v>0</v>
      </c>
      <c r="G13" s="28">
        <v>19</v>
      </c>
      <c r="H13" s="27">
        <v>0</v>
      </c>
      <c r="I13" s="28">
        <v>0</v>
      </c>
      <c r="J13" s="27">
        <v>0</v>
      </c>
      <c r="K13" s="28">
        <v>1</v>
      </c>
      <c r="L13" s="27">
        <v>0</v>
      </c>
      <c r="M13" s="28">
        <v>0</v>
      </c>
      <c r="N13" s="27">
        <v>0</v>
      </c>
      <c r="O13" s="28">
        <v>0</v>
      </c>
      <c r="P13" s="27">
        <v>0</v>
      </c>
      <c r="Q13" s="28">
        <v>0</v>
      </c>
      <c r="R13" s="27">
        <v>0</v>
      </c>
      <c r="S13" s="28">
        <v>0</v>
      </c>
      <c r="T13" s="27">
        <v>0</v>
      </c>
      <c r="U13" s="28">
        <v>3</v>
      </c>
      <c r="V13" s="27">
        <v>2</v>
      </c>
      <c r="W13" s="26">
        <v>29</v>
      </c>
      <c r="X13" s="32"/>
      <c r="Y13" s="12">
        <f>C13+E13+G13+I13+K13+M13+O13</f>
        <v>24</v>
      </c>
      <c r="Z13" s="13">
        <f>D13+F13+H13+J13+L13+N13+P13</f>
        <v>0</v>
      </c>
      <c r="AA13" s="12">
        <f>Y13+Q13+S13+U13</f>
        <v>27</v>
      </c>
      <c r="AB13" s="13">
        <f>Z13+R13+T13+V13</f>
        <v>2</v>
      </c>
      <c r="AC13" s="20">
        <f>AA13+AB13</f>
        <v>29</v>
      </c>
      <c r="AD13" s="19"/>
      <c r="AE13" s="20">
        <f>C13+E13+G13+I13</f>
        <v>23</v>
      </c>
      <c r="AF13" s="13">
        <f>D13+F13+H13+J13</f>
        <v>0</v>
      </c>
    </row>
    <row r="14" spans="1:32">
      <c r="A14" s="45" t="s">
        <v>23</v>
      </c>
      <c r="B14" s="46"/>
      <c r="C14" s="24">
        <v>286</v>
      </c>
      <c r="D14" s="23">
        <v>1</v>
      </c>
      <c r="E14" s="25">
        <v>222</v>
      </c>
      <c r="F14" s="23">
        <v>5</v>
      </c>
      <c r="G14" s="24">
        <v>442</v>
      </c>
      <c r="H14" s="23">
        <v>7</v>
      </c>
      <c r="I14" s="24">
        <v>0</v>
      </c>
      <c r="J14" s="23">
        <v>0</v>
      </c>
      <c r="K14" s="24">
        <v>0</v>
      </c>
      <c r="L14" s="23">
        <v>0</v>
      </c>
      <c r="M14" s="24">
        <v>17</v>
      </c>
      <c r="N14" s="23">
        <v>1</v>
      </c>
      <c r="O14" s="24">
        <v>30</v>
      </c>
      <c r="P14" s="23">
        <v>0</v>
      </c>
      <c r="Q14" s="24">
        <v>0</v>
      </c>
      <c r="R14" s="23">
        <v>0</v>
      </c>
      <c r="S14" s="24">
        <v>2</v>
      </c>
      <c r="T14" s="23">
        <v>2</v>
      </c>
      <c r="U14" s="24">
        <v>1</v>
      </c>
      <c r="V14" s="23">
        <v>0</v>
      </c>
      <c r="W14" s="22">
        <v>1016</v>
      </c>
      <c r="X14" s="32"/>
      <c r="Y14" s="11">
        <f>C14+E14+G14+I14+K14+M14+O14</f>
        <v>997</v>
      </c>
      <c r="Z14" s="9">
        <f>D14+F14+H14+J14+L14+N14+P14</f>
        <v>14</v>
      </c>
      <c r="AA14" s="11">
        <f>Y14+Q14+S14+U14</f>
        <v>1000</v>
      </c>
      <c r="AB14" s="9">
        <f>Z14+R14+T14+V14</f>
        <v>16</v>
      </c>
      <c r="AC14" s="14">
        <f>AA14+AB14</f>
        <v>1016</v>
      </c>
      <c r="AD14" s="19"/>
      <c r="AE14" s="14">
        <f>C14+E14+G14+I14</f>
        <v>950</v>
      </c>
      <c r="AF14" s="9">
        <f>D14+F14+H14+J14</f>
        <v>13</v>
      </c>
    </row>
    <row r="15" spans="1:32">
      <c r="A15" s="45" t="s">
        <v>24</v>
      </c>
      <c r="B15" s="46"/>
      <c r="C15" s="24">
        <v>379</v>
      </c>
      <c r="D15" s="23">
        <v>23</v>
      </c>
      <c r="E15" s="25">
        <v>500</v>
      </c>
      <c r="F15" s="23">
        <v>17</v>
      </c>
      <c r="G15" s="24">
        <v>859</v>
      </c>
      <c r="H15" s="23">
        <v>17</v>
      </c>
      <c r="I15" s="24">
        <v>0</v>
      </c>
      <c r="J15" s="23">
        <v>0</v>
      </c>
      <c r="K15" s="24">
        <v>0</v>
      </c>
      <c r="L15" s="23">
        <v>0</v>
      </c>
      <c r="M15" s="24">
        <v>11</v>
      </c>
      <c r="N15" s="23">
        <v>1</v>
      </c>
      <c r="O15" s="24">
        <v>34</v>
      </c>
      <c r="P15" s="23">
        <v>1</v>
      </c>
      <c r="Q15" s="24">
        <v>0</v>
      </c>
      <c r="R15" s="23">
        <v>0</v>
      </c>
      <c r="S15" s="24">
        <v>4</v>
      </c>
      <c r="T15" s="23">
        <v>0</v>
      </c>
      <c r="U15" s="24">
        <v>6</v>
      </c>
      <c r="V15" s="23">
        <v>0</v>
      </c>
      <c r="W15" s="22">
        <v>1852</v>
      </c>
      <c r="X15" s="32"/>
      <c r="Y15" s="11">
        <f>C15+E15+G15+I15+K15+M15+O15</f>
        <v>1783</v>
      </c>
      <c r="Z15" s="9">
        <f>D15+F15+H15+J15+L15+N15+P15</f>
        <v>59</v>
      </c>
      <c r="AA15" s="11">
        <f>Y15+Q15+S15+U15</f>
        <v>1793</v>
      </c>
      <c r="AB15" s="9">
        <f>Z15+R15+T15+V15</f>
        <v>59</v>
      </c>
      <c r="AC15" s="14">
        <f>AA15+AB15</f>
        <v>1852</v>
      </c>
      <c r="AD15" s="19"/>
      <c r="AE15" s="14">
        <f>C15+E15+G15+I15</f>
        <v>1738</v>
      </c>
      <c r="AF15" s="9">
        <f>D15+F15+H15+J15</f>
        <v>57</v>
      </c>
    </row>
    <row r="16" spans="1:32">
      <c r="A16" s="45" t="s">
        <v>25</v>
      </c>
      <c r="B16" s="46"/>
      <c r="C16" s="24">
        <v>0</v>
      </c>
      <c r="D16" s="23">
        <v>0</v>
      </c>
      <c r="E16" s="25">
        <v>13</v>
      </c>
      <c r="F16" s="23">
        <v>0</v>
      </c>
      <c r="G16" s="24">
        <v>3</v>
      </c>
      <c r="H16" s="23">
        <v>0</v>
      </c>
      <c r="I16" s="24">
        <v>0</v>
      </c>
      <c r="J16" s="23">
        <v>0</v>
      </c>
      <c r="K16" s="24">
        <v>0</v>
      </c>
      <c r="L16" s="23">
        <v>0</v>
      </c>
      <c r="M16" s="24">
        <v>0</v>
      </c>
      <c r="N16" s="23">
        <v>0</v>
      </c>
      <c r="O16" s="24">
        <v>0</v>
      </c>
      <c r="P16" s="23">
        <v>0</v>
      </c>
      <c r="Q16" s="24">
        <v>0</v>
      </c>
      <c r="R16" s="23">
        <v>0</v>
      </c>
      <c r="S16" s="24">
        <v>0</v>
      </c>
      <c r="T16" s="23">
        <v>0</v>
      </c>
      <c r="U16" s="24">
        <v>0</v>
      </c>
      <c r="V16" s="23">
        <v>0</v>
      </c>
      <c r="W16" s="22">
        <v>16</v>
      </c>
      <c r="X16" s="32"/>
      <c r="Y16" s="11">
        <f>C16+E16+G16+I16+K16+M16+O16</f>
        <v>16</v>
      </c>
      <c r="Z16" s="9">
        <f>D16+F16+H16+J16+L16+N16+P16</f>
        <v>0</v>
      </c>
      <c r="AA16" s="11">
        <f>Y16+Q16+S16+U16</f>
        <v>16</v>
      </c>
      <c r="AB16" s="9">
        <f>Z16+R16+T16+V16</f>
        <v>0</v>
      </c>
      <c r="AC16" s="14">
        <f>AA16+AB16</f>
        <v>16</v>
      </c>
      <c r="AD16" s="19"/>
      <c r="AE16" s="14">
        <f>C16+E16+G16+I16</f>
        <v>16</v>
      </c>
      <c r="AF16" s="9">
        <f>D16+F16+H16+J16</f>
        <v>0</v>
      </c>
    </row>
    <row r="17" spans="1:32">
      <c r="A17" s="45" t="s">
        <v>26</v>
      </c>
      <c r="B17" s="46"/>
      <c r="C17" s="24">
        <v>3</v>
      </c>
      <c r="D17" s="23">
        <v>0</v>
      </c>
      <c r="E17" s="25">
        <v>42</v>
      </c>
      <c r="F17" s="23">
        <v>0</v>
      </c>
      <c r="G17" s="24">
        <v>21</v>
      </c>
      <c r="H17" s="23">
        <v>0</v>
      </c>
      <c r="I17" s="24">
        <v>0</v>
      </c>
      <c r="J17" s="23">
        <v>0</v>
      </c>
      <c r="K17" s="24">
        <v>0</v>
      </c>
      <c r="L17" s="23">
        <v>0</v>
      </c>
      <c r="M17" s="24">
        <v>0</v>
      </c>
      <c r="N17" s="23">
        <v>0</v>
      </c>
      <c r="O17" s="24">
        <v>2</v>
      </c>
      <c r="P17" s="23">
        <v>0</v>
      </c>
      <c r="Q17" s="24">
        <v>0</v>
      </c>
      <c r="R17" s="23">
        <v>0</v>
      </c>
      <c r="S17" s="24">
        <v>1</v>
      </c>
      <c r="T17" s="23">
        <v>0</v>
      </c>
      <c r="U17" s="24">
        <v>0</v>
      </c>
      <c r="V17" s="23">
        <v>0</v>
      </c>
      <c r="W17" s="22">
        <v>69</v>
      </c>
      <c r="X17" s="32"/>
      <c r="Y17" s="11">
        <f>C17+E17+G17+I17+K17+M17+O17</f>
        <v>68</v>
      </c>
      <c r="Z17" s="9">
        <f>D17+F17+H17+J17+L17+N17+P17</f>
        <v>0</v>
      </c>
      <c r="AA17" s="11">
        <f>Y17+Q17+S17+U17</f>
        <v>69</v>
      </c>
      <c r="AB17" s="9">
        <f>Z17+R17+T17+V17</f>
        <v>0</v>
      </c>
      <c r="AC17" s="14">
        <f>AA17+AB17</f>
        <v>69</v>
      </c>
      <c r="AD17" s="19"/>
      <c r="AE17" s="14">
        <f>C17+E17+G17+I17</f>
        <v>66</v>
      </c>
      <c r="AF17" s="9">
        <f>D17+F17+H17+J17</f>
        <v>0</v>
      </c>
    </row>
    <row r="18" spans="1:32">
      <c r="A18" s="48" t="s">
        <v>27</v>
      </c>
      <c r="B18" s="49"/>
      <c r="C18" s="28">
        <v>3</v>
      </c>
      <c r="D18" s="27">
        <v>0</v>
      </c>
      <c r="E18" s="29">
        <v>8</v>
      </c>
      <c r="F18" s="27">
        <v>0</v>
      </c>
      <c r="G18" s="28">
        <v>2</v>
      </c>
      <c r="H18" s="27">
        <v>0</v>
      </c>
      <c r="I18" s="28">
        <v>0</v>
      </c>
      <c r="J18" s="27">
        <v>0</v>
      </c>
      <c r="K18" s="28">
        <v>0</v>
      </c>
      <c r="L18" s="27">
        <v>0</v>
      </c>
      <c r="M18" s="28">
        <v>0</v>
      </c>
      <c r="N18" s="27">
        <v>0</v>
      </c>
      <c r="O18" s="28">
        <v>1</v>
      </c>
      <c r="P18" s="27">
        <v>0</v>
      </c>
      <c r="Q18" s="28">
        <v>0</v>
      </c>
      <c r="R18" s="27">
        <v>0</v>
      </c>
      <c r="S18" s="28">
        <v>0</v>
      </c>
      <c r="T18" s="27">
        <v>0</v>
      </c>
      <c r="U18" s="28">
        <v>1</v>
      </c>
      <c r="V18" s="27">
        <v>0</v>
      </c>
      <c r="W18" s="26">
        <v>15</v>
      </c>
      <c r="X18" s="32"/>
      <c r="Y18" s="12">
        <f>C18+E18+G18+I18+K18+M18+O18</f>
        <v>14</v>
      </c>
      <c r="Z18" s="13">
        <f>D18+F18+H18+J18+L18+N18+P18</f>
        <v>0</v>
      </c>
      <c r="AA18" s="12">
        <f>Y18+Q18+S18+U18</f>
        <v>15</v>
      </c>
      <c r="AB18" s="13">
        <f>Z18+R18+T18+V18</f>
        <v>0</v>
      </c>
      <c r="AC18" s="20">
        <f>AA18+AB18</f>
        <v>15</v>
      </c>
      <c r="AD18" s="19"/>
      <c r="AE18" s="20">
        <f>C18+E18+G18+I18</f>
        <v>13</v>
      </c>
      <c r="AF18" s="13">
        <f>D18+F18+H18+J18</f>
        <v>0</v>
      </c>
    </row>
    <row r="19" spans="1:32">
      <c r="A19" s="45" t="s">
        <v>28</v>
      </c>
      <c r="B19" s="46"/>
      <c r="C19" s="24">
        <v>0</v>
      </c>
      <c r="D19" s="23">
        <v>0</v>
      </c>
      <c r="E19" s="25">
        <v>26</v>
      </c>
      <c r="F19" s="23">
        <v>0</v>
      </c>
      <c r="G19" s="24">
        <v>8</v>
      </c>
      <c r="H19" s="23">
        <v>1</v>
      </c>
      <c r="I19" s="24">
        <v>0</v>
      </c>
      <c r="J19" s="23">
        <v>1</v>
      </c>
      <c r="K19" s="24">
        <v>0</v>
      </c>
      <c r="L19" s="23">
        <v>0</v>
      </c>
      <c r="M19" s="24">
        <v>0</v>
      </c>
      <c r="N19" s="23">
        <v>1</v>
      </c>
      <c r="O19" s="24">
        <v>1</v>
      </c>
      <c r="P19" s="23">
        <v>0</v>
      </c>
      <c r="Q19" s="24">
        <v>0</v>
      </c>
      <c r="R19" s="23">
        <v>0</v>
      </c>
      <c r="S19" s="24">
        <v>0</v>
      </c>
      <c r="T19" s="23">
        <v>0</v>
      </c>
      <c r="U19" s="24">
        <v>0</v>
      </c>
      <c r="V19" s="23">
        <v>0</v>
      </c>
      <c r="W19" s="22">
        <v>38</v>
      </c>
      <c r="X19" s="32"/>
      <c r="Y19" s="11">
        <f>C19+E19+G19+I19+K19+M19+O19</f>
        <v>35</v>
      </c>
      <c r="Z19" s="9">
        <f>D19+F19+H19+J19+L19+N19+P19</f>
        <v>3</v>
      </c>
      <c r="AA19" s="11">
        <f>Y19+Q19+S19+U19</f>
        <v>35</v>
      </c>
      <c r="AB19" s="9">
        <f>Z19+R19+T19+V19</f>
        <v>3</v>
      </c>
      <c r="AC19" s="14">
        <f>AA19+AB19</f>
        <v>38</v>
      </c>
      <c r="AD19" s="19"/>
      <c r="AE19" s="14">
        <f>C19+E19+G19+I19</f>
        <v>34</v>
      </c>
      <c r="AF19" s="9">
        <f>D19+F19+H19+J19</f>
        <v>2</v>
      </c>
    </row>
    <row r="20" spans="1:32">
      <c r="A20" s="45" t="s">
        <v>29</v>
      </c>
      <c r="B20" s="46"/>
      <c r="C20" s="24">
        <v>0</v>
      </c>
      <c r="D20" s="23">
        <v>0</v>
      </c>
      <c r="E20" s="25">
        <v>13</v>
      </c>
      <c r="F20" s="23">
        <v>0</v>
      </c>
      <c r="G20" s="24">
        <v>10</v>
      </c>
      <c r="H20" s="23">
        <v>0</v>
      </c>
      <c r="I20" s="24">
        <v>0</v>
      </c>
      <c r="J20" s="23">
        <v>0</v>
      </c>
      <c r="K20" s="24">
        <v>0</v>
      </c>
      <c r="L20" s="23">
        <v>0</v>
      </c>
      <c r="M20" s="24">
        <v>0</v>
      </c>
      <c r="N20" s="23">
        <v>0</v>
      </c>
      <c r="O20" s="24">
        <v>0</v>
      </c>
      <c r="P20" s="23">
        <v>0</v>
      </c>
      <c r="Q20" s="24">
        <v>0</v>
      </c>
      <c r="R20" s="23">
        <v>0</v>
      </c>
      <c r="S20" s="24">
        <v>7</v>
      </c>
      <c r="T20" s="23">
        <v>1</v>
      </c>
      <c r="U20" s="24">
        <v>0</v>
      </c>
      <c r="V20" s="23">
        <v>0</v>
      </c>
      <c r="W20" s="22">
        <v>31</v>
      </c>
      <c r="X20" s="32"/>
      <c r="Y20" s="11">
        <f>C20+E20+G20+I20+K20+M20+O20</f>
        <v>23</v>
      </c>
      <c r="Z20" s="9">
        <f>D20+F20+H20+J20+L20+N20+P20</f>
        <v>0</v>
      </c>
      <c r="AA20" s="11">
        <f>Y20+Q20+S20+U20</f>
        <v>30</v>
      </c>
      <c r="AB20" s="9">
        <f>Z20+R20+T20+V20</f>
        <v>1</v>
      </c>
      <c r="AC20" s="14">
        <f>AA20+AB20</f>
        <v>31</v>
      </c>
      <c r="AD20" s="19"/>
      <c r="AE20" s="14">
        <f>C20+E20+G20+I20</f>
        <v>23</v>
      </c>
      <c r="AF20" s="9">
        <f>D20+F20+H20+J20</f>
        <v>0</v>
      </c>
    </row>
    <row r="21" spans="1:32">
      <c r="A21" s="45" t="s">
        <v>30</v>
      </c>
      <c r="B21" s="46"/>
      <c r="C21" s="24">
        <v>0</v>
      </c>
      <c r="D21" s="23">
        <v>0</v>
      </c>
      <c r="E21" s="25">
        <v>1</v>
      </c>
      <c r="F21" s="23">
        <v>0</v>
      </c>
      <c r="G21" s="24">
        <v>0</v>
      </c>
      <c r="H21" s="23">
        <v>0</v>
      </c>
      <c r="I21" s="24">
        <v>0</v>
      </c>
      <c r="J21" s="23">
        <v>0</v>
      </c>
      <c r="K21" s="24">
        <v>0</v>
      </c>
      <c r="L21" s="23">
        <v>0</v>
      </c>
      <c r="M21" s="24">
        <v>0</v>
      </c>
      <c r="N21" s="23">
        <v>0</v>
      </c>
      <c r="O21" s="24">
        <v>0</v>
      </c>
      <c r="P21" s="23">
        <v>0</v>
      </c>
      <c r="Q21" s="24">
        <v>0</v>
      </c>
      <c r="R21" s="23">
        <v>0</v>
      </c>
      <c r="S21" s="24">
        <v>0</v>
      </c>
      <c r="T21" s="23">
        <v>0</v>
      </c>
      <c r="U21" s="24">
        <v>0</v>
      </c>
      <c r="V21" s="23">
        <v>0</v>
      </c>
      <c r="W21" s="22">
        <v>1</v>
      </c>
      <c r="X21" s="32"/>
      <c r="Y21" s="11">
        <f>C21+E21+G21+I21+K21+M21+O21</f>
        <v>1</v>
      </c>
      <c r="Z21" s="9">
        <f>D21+F21+H21+J21+L21+N21+P21</f>
        <v>0</v>
      </c>
      <c r="AA21" s="11">
        <f>Y21+Q21+S21+U21</f>
        <v>1</v>
      </c>
      <c r="AB21" s="9">
        <f>Z21+R21+T21+V21</f>
        <v>0</v>
      </c>
      <c r="AC21" s="14">
        <f>AA21+AB21</f>
        <v>1</v>
      </c>
      <c r="AD21" s="19"/>
      <c r="AE21" s="14">
        <f>C21+E21+G21+I21</f>
        <v>1</v>
      </c>
      <c r="AF21" s="9">
        <f>D21+F21+H21+J21</f>
        <v>0</v>
      </c>
    </row>
    <row r="22" spans="1:32">
      <c r="A22" s="45" t="s">
        <v>31</v>
      </c>
      <c r="B22" s="46"/>
      <c r="C22" s="24">
        <v>0</v>
      </c>
      <c r="D22" s="23">
        <v>0</v>
      </c>
      <c r="E22" s="25">
        <v>0</v>
      </c>
      <c r="F22" s="23">
        <v>0</v>
      </c>
      <c r="G22" s="24">
        <v>1</v>
      </c>
      <c r="H22" s="23">
        <v>0</v>
      </c>
      <c r="I22" s="24">
        <v>0</v>
      </c>
      <c r="J22" s="23">
        <v>0</v>
      </c>
      <c r="K22" s="24">
        <v>0</v>
      </c>
      <c r="L22" s="23">
        <v>0</v>
      </c>
      <c r="M22" s="24">
        <v>0</v>
      </c>
      <c r="N22" s="23">
        <v>0</v>
      </c>
      <c r="O22" s="24">
        <v>0</v>
      </c>
      <c r="P22" s="23">
        <v>0</v>
      </c>
      <c r="Q22" s="24">
        <v>0</v>
      </c>
      <c r="R22" s="23">
        <v>0</v>
      </c>
      <c r="S22" s="24">
        <v>0</v>
      </c>
      <c r="T22" s="23">
        <v>0</v>
      </c>
      <c r="U22" s="24">
        <v>0</v>
      </c>
      <c r="V22" s="23">
        <v>0</v>
      </c>
      <c r="W22" s="22">
        <v>1</v>
      </c>
      <c r="X22" s="32"/>
      <c r="Y22" s="11">
        <f>C22+E22+G22+I22+K22+M22+O22</f>
        <v>1</v>
      </c>
      <c r="Z22" s="9">
        <f>D22+F22+H22+J22+L22+N22+P22</f>
        <v>0</v>
      </c>
      <c r="AA22" s="11">
        <f>Y22+Q22+S22+U22</f>
        <v>1</v>
      </c>
      <c r="AB22" s="9">
        <f>Z22+R22+T22+V22</f>
        <v>0</v>
      </c>
      <c r="AC22" s="14">
        <f>AA22+AB22</f>
        <v>1</v>
      </c>
      <c r="AD22" s="19"/>
      <c r="AE22" s="14">
        <f>C22+E22+G22+I22</f>
        <v>1</v>
      </c>
      <c r="AF22" s="9">
        <f>D22+F22+H22+J22</f>
        <v>0</v>
      </c>
    </row>
    <row r="23" spans="1:32">
      <c r="A23" s="48" t="s">
        <v>32</v>
      </c>
      <c r="B23" s="49"/>
      <c r="C23" s="28">
        <v>1</v>
      </c>
      <c r="D23" s="27">
        <v>0</v>
      </c>
      <c r="E23" s="29">
        <v>4</v>
      </c>
      <c r="F23" s="27">
        <v>0</v>
      </c>
      <c r="G23" s="28">
        <v>20</v>
      </c>
      <c r="H23" s="27">
        <v>0</v>
      </c>
      <c r="I23" s="28">
        <v>0</v>
      </c>
      <c r="J23" s="27">
        <v>0</v>
      </c>
      <c r="K23" s="28">
        <v>0</v>
      </c>
      <c r="L23" s="27">
        <v>0</v>
      </c>
      <c r="M23" s="28">
        <v>0</v>
      </c>
      <c r="N23" s="27">
        <v>0</v>
      </c>
      <c r="O23" s="28">
        <v>0</v>
      </c>
      <c r="P23" s="27">
        <v>0</v>
      </c>
      <c r="Q23" s="28">
        <v>0</v>
      </c>
      <c r="R23" s="27">
        <v>0</v>
      </c>
      <c r="S23" s="28">
        <v>0</v>
      </c>
      <c r="T23" s="27">
        <v>0</v>
      </c>
      <c r="U23" s="28">
        <v>0</v>
      </c>
      <c r="V23" s="27">
        <v>0</v>
      </c>
      <c r="W23" s="26">
        <v>25</v>
      </c>
      <c r="X23" s="32"/>
      <c r="Y23" s="12">
        <f>C23+E23+G23+I23+K23+M23+O23</f>
        <v>25</v>
      </c>
      <c r="Z23" s="13">
        <f>D23+F23+H23+J23+L23+N23+P23</f>
        <v>0</v>
      </c>
      <c r="AA23" s="12">
        <f>Y23+Q23+S23+U23</f>
        <v>25</v>
      </c>
      <c r="AB23" s="13">
        <f>Z23+R23+T23+V23</f>
        <v>0</v>
      </c>
      <c r="AC23" s="20">
        <f>AA23+AB23</f>
        <v>25</v>
      </c>
      <c r="AD23" s="19"/>
      <c r="AE23" s="20">
        <f>C23+E23+G23+I23</f>
        <v>25</v>
      </c>
      <c r="AF23" s="13">
        <f>D23+F23+H23+J23</f>
        <v>0</v>
      </c>
    </row>
    <row r="24" spans="1:32">
      <c r="A24" s="45" t="s">
        <v>33</v>
      </c>
      <c r="B24" s="46"/>
      <c r="C24" s="24">
        <v>0</v>
      </c>
      <c r="D24" s="23">
        <v>23</v>
      </c>
      <c r="E24" s="25">
        <v>16</v>
      </c>
      <c r="F24" s="23">
        <v>3</v>
      </c>
      <c r="G24" s="24">
        <v>9</v>
      </c>
      <c r="H24" s="23">
        <v>18</v>
      </c>
      <c r="I24" s="24">
        <v>0</v>
      </c>
      <c r="J24" s="23">
        <v>0</v>
      </c>
      <c r="K24" s="24">
        <v>0</v>
      </c>
      <c r="L24" s="23">
        <v>0</v>
      </c>
      <c r="M24" s="24">
        <v>14</v>
      </c>
      <c r="N24" s="23">
        <v>1</v>
      </c>
      <c r="O24" s="24">
        <v>0</v>
      </c>
      <c r="P24" s="23">
        <v>0</v>
      </c>
      <c r="Q24" s="24">
        <v>0</v>
      </c>
      <c r="R24" s="23">
        <v>0</v>
      </c>
      <c r="S24" s="24">
        <v>1</v>
      </c>
      <c r="T24" s="23">
        <v>2</v>
      </c>
      <c r="U24" s="24">
        <v>0</v>
      </c>
      <c r="V24" s="23">
        <v>0</v>
      </c>
      <c r="W24" s="22">
        <v>87</v>
      </c>
      <c r="X24" s="32"/>
      <c r="Y24" s="11">
        <f>C24+E24+G24+I24+K24+M24+O24</f>
        <v>39</v>
      </c>
      <c r="Z24" s="9">
        <f>D24+F24+H24+J24+L24+N24+P24</f>
        <v>45</v>
      </c>
      <c r="AA24" s="11">
        <f>Y24+Q24+S24+U24</f>
        <v>40</v>
      </c>
      <c r="AB24" s="9">
        <f>Z24+R24+T24+V24</f>
        <v>47</v>
      </c>
      <c r="AC24" s="14">
        <f>AA24+AB24</f>
        <v>87</v>
      </c>
      <c r="AD24" s="19"/>
      <c r="AE24" s="14">
        <f>C24+E24+G24+I24</f>
        <v>25</v>
      </c>
      <c r="AF24" s="9">
        <f>D24+F24+H24+J24</f>
        <v>44</v>
      </c>
    </row>
    <row r="25" spans="1:32">
      <c r="A25" s="45" t="s">
        <v>34</v>
      </c>
      <c r="B25" s="46"/>
      <c r="C25" s="24">
        <v>276</v>
      </c>
      <c r="D25" s="23">
        <v>1</v>
      </c>
      <c r="E25" s="25">
        <v>269</v>
      </c>
      <c r="F25" s="23">
        <v>2</v>
      </c>
      <c r="G25" s="24">
        <v>759</v>
      </c>
      <c r="H25" s="23">
        <v>1</v>
      </c>
      <c r="I25" s="24">
        <v>0</v>
      </c>
      <c r="J25" s="23">
        <v>0</v>
      </c>
      <c r="K25" s="24">
        <v>0</v>
      </c>
      <c r="L25" s="23">
        <v>0</v>
      </c>
      <c r="M25" s="24">
        <v>0</v>
      </c>
      <c r="N25" s="23">
        <v>0</v>
      </c>
      <c r="O25" s="24">
        <v>15</v>
      </c>
      <c r="P25" s="23">
        <v>0</v>
      </c>
      <c r="Q25" s="24">
        <v>0</v>
      </c>
      <c r="R25" s="23">
        <v>0</v>
      </c>
      <c r="S25" s="24">
        <v>1</v>
      </c>
      <c r="T25" s="23">
        <v>0</v>
      </c>
      <c r="U25" s="24">
        <v>11</v>
      </c>
      <c r="V25" s="23">
        <v>0</v>
      </c>
      <c r="W25" s="22">
        <v>1335</v>
      </c>
      <c r="X25" s="32"/>
      <c r="Y25" s="11">
        <f>C25+E25+G25+I25+K25+M25+O25</f>
        <v>1319</v>
      </c>
      <c r="Z25" s="9">
        <f>D25+F25+H25+J25+L25+N25+P25</f>
        <v>4</v>
      </c>
      <c r="AA25" s="11">
        <f>Y25+Q25+S25+U25</f>
        <v>1331</v>
      </c>
      <c r="AB25" s="9">
        <f>Z25+R25+T25+V25</f>
        <v>4</v>
      </c>
      <c r="AC25" s="14">
        <f>AA25+AB25</f>
        <v>1335</v>
      </c>
      <c r="AD25" s="19"/>
      <c r="AE25" s="14">
        <f>C25+E25+G25+I25</f>
        <v>1304</v>
      </c>
      <c r="AF25" s="9">
        <f>D25+F25+H25+J25</f>
        <v>4</v>
      </c>
    </row>
    <row r="26" spans="1:32">
      <c r="A26" s="45" t="s">
        <v>35</v>
      </c>
      <c r="B26" s="46"/>
      <c r="C26" s="24">
        <v>1</v>
      </c>
      <c r="D26" s="23">
        <v>0</v>
      </c>
      <c r="E26" s="25">
        <v>0</v>
      </c>
      <c r="F26" s="23">
        <v>0</v>
      </c>
      <c r="G26" s="24">
        <v>1</v>
      </c>
      <c r="H26" s="23">
        <v>0</v>
      </c>
      <c r="I26" s="24">
        <v>0</v>
      </c>
      <c r="J26" s="23">
        <v>0</v>
      </c>
      <c r="K26" s="24">
        <v>0</v>
      </c>
      <c r="L26" s="23">
        <v>0</v>
      </c>
      <c r="M26" s="24">
        <v>0</v>
      </c>
      <c r="N26" s="23">
        <v>0</v>
      </c>
      <c r="O26" s="24">
        <v>0</v>
      </c>
      <c r="P26" s="23">
        <v>0</v>
      </c>
      <c r="Q26" s="24">
        <v>0</v>
      </c>
      <c r="R26" s="23">
        <v>0</v>
      </c>
      <c r="S26" s="24">
        <v>0</v>
      </c>
      <c r="T26" s="23">
        <v>0</v>
      </c>
      <c r="U26" s="24">
        <v>0</v>
      </c>
      <c r="V26" s="23">
        <v>0</v>
      </c>
      <c r="W26" s="22">
        <v>2</v>
      </c>
      <c r="X26" s="32"/>
      <c r="Y26" s="11">
        <f>C26+E26+G26+I26+K26+M26+O26</f>
        <v>2</v>
      </c>
      <c r="Z26" s="9">
        <f>D26+F26+H26+J26+L26+N26+P26</f>
        <v>0</v>
      </c>
      <c r="AA26" s="11">
        <f>Y26+Q26+S26+U26</f>
        <v>2</v>
      </c>
      <c r="AB26" s="9">
        <f>Z26+R26+T26+V26</f>
        <v>0</v>
      </c>
      <c r="AC26" s="14">
        <f>AA26+AB26</f>
        <v>2</v>
      </c>
      <c r="AD26" s="19"/>
      <c r="AE26" s="14">
        <f>C26+E26+G26+I26</f>
        <v>2</v>
      </c>
      <c r="AF26" s="9">
        <f>D26+F26+H26+J26</f>
        <v>0</v>
      </c>
    </row>
    <row r="27" spans="1:32">
      <c r="A27" s="45" t="s">
        <v>36</v>
      </c>
      <c r="B27" s="46"/>
      <c r="C27" s="24">
        <v>58</v>
      </c>
      <c r="D27" s="23">
        <v>0</v>
      </c>
      <c r="E27" s="25">
        <v>39</v>
      </c>
      <c r="F27" s="23">
        <v>0</v>
      </c>
      <c r="G27" s="24">
        <v>110</v>
      </c>
      <c r="H27" s="23">
        <v>0</v>
      </c>
      <c r="I27" s="24">
        <v>0</v>
      </c>
      <c r="J27" s="23">
        <v>0</v>
      </c>
      <c r="K27" s="24">
        <v>0</v>
      </c>
      <c r="L27" s="23">
        <v>0</v>
      </c>
      <c r="M27" s="24">
        <v>0</v>
      </c>
      <c r="N27" s="23">
        <v>0</v>
      </c>
      <c r="O27" s="24">
        <v>8</v>
      </c>
      <c r="P27" s="23">
        <v>0</v>
      </c>
      <c r="Q27" s="24">
        <v>0</v>
      </c>
      <c r="R27" s="23">
        <v>0</v>
      </c>
      <c r="S27" s="24">
        <v>1</v>
      </c>
      <c r="T27" s="23">
        <v>0</v>
      </c>
      <c r="U27" s="24">
        <v>0</v>
      </c>
      <c r="V27" s="23">
        <v>0</v>
      </c>
      <c r="W27" s="22">
        <v>216</v>
      </c>
      <c r="X27" s="32"/>
      <c r="Y27" s="11">
        <f>C27+E27+G27+I27+K27+M27+O27</f>
        <v>215</v>
      </c>
      <c r="Z27" s="9">
        <f>D27+F27+H27+J27+L27+N27+P27</f>
        <v>0</v>
      </c>
      <c r="AA27" s="11">
        <f>Y27+Q27+S27+U27</f>
        <v>216</v>
      </c>
      <c r="AB27" s="9">
        <f>Z27+R27+T27+V27</f>
        <v>0</v>
      </c>
      <c r="AC27" s="14">
        <f>AA27+AB27</f>
        <v>216</v>
      </c>
      <c r="AD27" s="19"/>
      <c r="AE27" s="14">
        <f>C27+E27+G27+I27</f>
        <v>207</v>
      </c>
      <c r="AF27" s="9">
        <f>D27+F27+H27+J27</f>
        <v>0</v>
      </c>
    </row>
    <row r="28" spans="1:32">
      <c r="A28" s="48" t="s">
        <v>37</v>
      </c>
      <c r="B28" s="49"/>
      <c r="C28" s="28">
        <v>0</v>
      </c>
      <c r="D28" s="27">
        <v>0</v>
      </c>
      <c r="E28" s="29">
        <v>0</v>
      </c>
      <c r="F28" s="27">
        <v>0</v>
      </c>
      <c r="G28" s="28">
        <v>0</v>
      </c>
      <c r="H28" s="27">
        <v>0</v>
      </c>
      <c r="I28" s="28">
        <v>0</v>
      </c>
      <c r="J28" s="27">
        <v>0</v>
      </c>
      <c r="K28" s="28">
        <v>0</v>
      </c>
      <c r="L28" s="27">
        <v>0</v>
      </c>
      <c r="M28" s="28">
        <v>1</v>
      </c>
      <c r="N28" s="27">
        <v>4</v>
      </c>
      <c r="O28" s="28">
        <v>0</v>
      </c>
      <c r="P28" s="27">
        <v>0</v>
      </c>
      <c r="Q28" s="28">
        <v>0</v>
      </c>
      <c r="R28" s="27">
        <v>0</v>
      </c>
      <c r="S28" s="28">
        <v>2</v>
      </c>
      <c r="T28" s="27">
        <v>1</v>
      </c>
      <c r="U28" s="28">
        <v>0</v>
      </c>
      <c r="V28" s="27">
        <v>0</v>
      </c>
      <c r="W28" s="26">
        <v>8</v>
      </c>
      <c r="X28" s="32"/>
      <c r="Y28" s="12">
        <f>C28+E28+G28+I28+K28+M28+O28</f>
        <v>1</v>
      </c>
      <c r="Z28" s="13">
        <f>D28+F28+H28+J28+L28+N28+P28</f>
        <v>4</v>
      </c>
      <c r="AA28" s="12">
        <f>Y28+Q28+S28+U28</f>
        <v>3</v>
      </c>
      <c r="AB28" s="13">
        <f>Z28+R28+T28+V28</f>
        <v>5</v>
      </c>
      <c r="AC28" s="20">
        <f>AA28+AB28</f>
        <v>8</v>
      </c>
      <c r="AD28" s="19"/>
      <c r="AE28" s="20">
        <f>C28+E28+G28+I28</f>
        <v>0</v>
      </c>
      <c r="AF28" s="13">
        <f>D28+F28+H28+J28</f>
        <v>0</v>
      </c>
    </row>
    <row r="29" spans="1:32">
      <c r="A29" s="45" t="s">
        <v>38</v>
      </c>
      <c r="B29" s="46"/>
      <c r="C29" s="24">
        <v>103</v>
      </c>
      <c r="D29" s="23">
        <v>0</v>
      </c>
      <c r="E29" s="25">
        <v>139</v>
      </c>
      <c r="F29" s="23">
        <v>1</v>
      </c>
      <c r="G29" s="24">
        <v>179</v>
      </c>
      <c r="H29" s="23">
        <v>0</v>
      </c>
      <c r="I29" s="24">
        <v>1</v>
      </c>
      <c r="J29" s="23">
        <v>0</v>
      </c>
      <c r="K29" s="24">
        <v>0</v>
      </c>
      <c r="L29" s="23">
        <v>0</v>
      </c>
      <c r="M29" s="24">
        <v>2</v>
      </c>
      <c r="N29" s="23">
        <v>1</v>
      </c>
      <c r="O29" s="24">
        <v>3</v>
      </c>
      <c r="P29" s="23">
        <v>0</v>
      </c>
      <c r="Q29" s="24">
        <v>0</v>
      </c>
      <c r="R29" s="23">
        <v>0</v>
      </c>
      <c r="S29" s="24">
        <v>1</v>
      </c>
      <c r="T29" s="23">
        <v>0</v>
      </c>
      <c r="U29" s="24">
        <v>0</v>
      </c>
      <c r="V29" s="23">
        <v>0</v>
      </c>
      <c r="W29" s="22">
        <v>430</v>
      </c>
      <c r="X29" s="32"/>
      <c r="Y29" s="11">
        <f>C29+E29+G29+I29+K29+M29+O29</f>
        <v>427</v>
      </c>
      <c r="Z29" s="9">
        <f>D29+F29+H29+J29+L29+N29+P29</f>
        <v>2</v>
      </c>
      <c r="AA29" s="11">
        <f>Y29+Q29+S29+U29</f>
        <v>428</v>
      </c>
      <c r="AB29" s="9">
        <f>Z29+R29+T29+V29</f>
        <v>2</v>
      </c>
      <c r="AC29" s="14">
        <f>AA29+AB29</f>
        <v>430</v>
      </c>
      <c r="AD29" s="19"/>
      <c r="AE29" s="14">
        <f>C29+E29+G29+I29</f>
        <v>422</v>
      </c>
      <c r="AF29" s="9">
        <f>D29+F29+H29+J29</f>
        <v>1</v>
      </c>
    </row>
    <row r="30" spans="1:32">
      <c r="A30" s="45" t="s">
        <v>39</v>
      </c>
      <c r="B30" s="46"/>
      <c r="C30" s="24">
        <v>122</v>
      </c>
      <c r="D30" s="23">
        <v>2</v>
      </c>
      <c r="E30" s="25">
        <v>76</v>
      </c>
      <c r="F30" s="23">
        <v>2</v>
      </c>
      <c r="G30" s="24">
        <v>254</v>
      </c>
      <c r="H30" s="23">
        <v>6</v>
      </c>
      <c r="I30" s="24">
        <v>1</v>
      </c>
      <c r="J30" s="23">
        <v>0</v>
      </c>
      <c r="K30" s="24">
        <v>0</v>
      </c>
      <c r="L30" s="23">
        <v>0</v>
      </c>
      <c r="M30" s="24">
        <v>102</v>
      </c>
      <c r="N30" s="23">
        <v>5</v>
      </c>
      <c r="O30" s="24">
        <v>9</v>
      </c>
      <c r="P30" s="23">
        <v>0</v>
      </c>
      <c r="Q30" s="24">
        <v>0</v>
      </c>
      <c r="R30" s="23">
        <v>0</v>
      </c>
      <c r="S30" s="24">
        <v>12</v>
      </c>
      <c r="T30" s="23">
        <v>1</v>
      </c>
      <c r="U30" s="24">
        <v>5</v>
      </c>
      <c r="V30" s="23">
        <v>0</v>
      </c>
      <c r="W30" s="22">
        <v>597</v>
      </c>
      <c r="X30" s="32"/>
      <c r="Y30" s="11">
        <f>C30+E30+G30+I30+K30+M30+O30</f>
        <v>564</v>
      </c>
      <c r="Z30" s="9">
        <f>D30+F30+H30+J30+L30+N30+P30</f>
        <v>15</v>
      </c>
      <c r="AA30" s="11">
        <f>Y30+Q30+S30+U30</f>
        <v>581</v>
      </c>
      <c r="AB30" s="9">
        <f>Z30+R30+T30+V30</f>
        <v>16</v>
      </c>
      <c r="AC30" s="14">
        <f>AA30+AB30</f>
        <v>597</v>
      </c>
      <c r="AD30" s="19"/>
      <c r="AE30" s="14">
        <f>C30+E30+G30+I30</f>
        <v>453</v>
      </c>
      <c r="AF30" s="9">
        <f>D30+F30+H30+J30</f>
        <v>10</v>
      </c>
    </row>
    <row r="31" spans="1:32">
      <c r="A31" s="45" t="s">
        <v>40</v>
      </c>
      <c r="B31" s="46"/>
      <c r="C31" s="24">
        <v>0</v>
      </c>
      <c r="D31" s="23">
        <v>0</v>
      </c>
      <c r="E31" s="25">
        <v>6</v>
      </c>
      <c r="F31" s="23">
        <v>0</v>
      </c>
      <c r="G31" s="24">
        <v>3</v>
      </c>
      <c r="H31" s="23">
        <v>0</v>
      </c>
      <c r="I31" s="24">
        <v>0</v>
      </c>
      <c r="J31" s="23">
        <v>0</v>
      </c>
      <c r="K31" s="24">
        <v>0</v>
      </c>
      <c r="L31" s="23">
        <v>0</v>
      </c>
      <c r="M31" s="24">
        <v>0</v>
      </c>
      <c r="N31" s="23">
        <v>0</v>
      </c>
      <c r="O31" s="24">
        <v>0</v>
      </c>
      <c r="P31" s="23">
        <v>0</v>
      </c>
      <c r="Q31" s="24">
        <v>0</v>
      </c>
      <c r="R31" s="23">
        <v>0</v>
      </c>
      <c r="S31" s="24">
        <v>0</v>
      </c>
      <c r="T31" s="23">
        <v>0</v>
      </c>
      <c r="U31" s="24">
        <v>0</v>
      </c>
      <c r="V31" s="23">
        <v>0</v>
      </c>
      <c r="W31" s="22">
        <v>9</v>
      </c>
      <c r="X31" s="32"/>
      <c r="Y31" s="11">
        <f>C31+E31+G31+I31+K31+M31+O31</f>
        <v>9</v>
      </c>
      <c r="Z31" s="9">
        <f>D31+F31+H31+J31+L31+N31+P31</f>
        <v>0</v>
      </c>
      <c r="AA31" s="11">
        <f>Y31+Q31+S31+U31</f>
        <v>9</v>
      </c>
      <c r="AB31" s="9">
        <f>Z31+R31+T31+V31</f>
        <v>0</v>
      </c>
      <c r="AC31" s="14">
        <f>AA31+AB31</f>
        <v>9</v>
      </c>
      <c r="AD31" s="19"/>
      <c r="AE31" s="14">
        <f>C31+E31+G31+I31</f>
        <v>9</v>
      </c>
      <c r="AF31" s="9">
        <f>D31+F31+H31+J31</f>
        <v>0</v>
      </c>
    </row>
    <row r="32" spans="1:32">
      <c r="A32" s="45" t="s">
        <v>41</v>
      </c>
      <c r="B32" s="46"/>
      <c r="C32" s="24">
        <v>12</v>
      </c>
      <c r="D32" s="23">
        <v>0</v>
      </c>
      <c r="E32" s="25">
        <v>151</v>
      </c>
      <c r="F32" s="23">
        <v>0</v>
      </c>
      <c r="G32" s="24">
        <v>157</v>
      </c>
      <c r="H32" s="23">
        <v>0</v>
      </c>
      <c r="I32" s="24">
        <v>0</v>
      </c>
      <c r="J32" s="23">
        <v>0</v>
      </c>
      <c r="K32" s="24">
        <v>0</v>
      </c>
      <c r="L32" s="23">
        <v>0</v>
      </c>
      <c r="M32" s="24">
        <v>0</v>
      </c>
      <c r="N32" s="23">
        <v>0</v>
      </c>
      <c r="O32" s="24">
        <v>4</v>
      </c>
      <c r="P32" s="23">
        <v>0</v>
      </c>
      <c r="Q32" s="24">
        <v>0</v>
      </c>
      <c r="R32" s="23">
        <v>0</v>
      </c>
      <c r="S32" s="24">
        <v>0</v>
      </c>
      <c r="T32" s="23">
        <v>0</v>
      </c>
      <c r="U32" s="24">
        <v>2</v>
      </c>
      <c r="V32" s="23">
        <v>0</v>
      </c>
      <c r="W32" s="22">
        <v>326</v>
      </c>
      <c r="X32" s="32"/>
      <c r="Y32" s="11">
        <f>C32+E32+G32+I32+K32+M32+O32</f>
        <v>324</v>
      </c>
      <c r="Z32" s="9">
        <f>D32+F32+H32+J32+L32+N32+P32</f>
        <v>0</v>
      </c>
      <c r="AA32" s="11">
        <f>Y32+Q32+S32+U32</f>
        <v>326</v>
      </c>
      <c r="AB32" s="9">
        <f>Z32+R32+T32+V32</f>
        <v>0</v>
      </c>
      <c r="AC32" s="14">
        <f>AA32+AB32</f>
        <v>326</v>
      </c>
      <c r="AD32" s="19"/>
      <c r="AE32" s="14">
        <f>C32+E32+G32+I32</f>
        <v>320</v>
      </c>
      <c r="AF32" s="9">
        <f>D32+F32+H32+J32</f>
        <v>0</v>
      </c>
    </row>
    <row r="33" spans="1:32">
      <c r="A33" s="45" t="s">
        <v>42</v>
      </c>
      <c r="B33" s="46"/>
      <c r="C33" s="24">
        <v>138</v>
      </c>
      <c r="D33" s="23">
        <v>3</v>
      </c>
      <c r="E33" s="25">
        <v>117</v>
      </c>
      <c r="F33" s="23">
        <v>4</v>
      </c>
      <c r="G33" s="24">
        <v>258</v>
      </c>
      <c r="H33" s="23">
        <v>5</v>
      </c>
      <c r="I33" s="24">
        <v>0</v>
      </c>
      <c r="J33" s="23">
        <v>0</v>
      </c>
      <c r="K33" s="24">
        <v>0</v>
      </c>
      <c r="L33" s="23">
        <v>0</v>
      </c>
      <c r="M33" s="24">
        <v>10</v>
      </c>
      <c r="N33" s="23">
        <v>0</v>
      </c>
      <c r="O33" s="24">
        <v>2</v>
      </c>
      <c r="P33" s="23">
        <v>0</v>
      </c>
      <c r="Q33" s="24">
        <v>0</v>
      </c>
      <c r="R33" s="23">
        <v>0</v>
      </c>
      <c r="S33" s="24">
        <v>4</v>
      </c>
      <c r="T33" s="23">
        <v>0</v>
      </c>
      <c r="U33" s="24">
        <v>1</v>
      </c>
      <c r="V33" s="23">
        <v>0</v>
      </c>
      <c r="W33" s="22">
        <v>542</v>
      </c>
      <c r="X33" s="32"/>
      <c r="Y33" s="11">
        <f>C33+E33+G33+I33+K33+M33+O33</f>
        <v>525</v>
      </c>
      <c r="Z33" s="9">
        <f>D33+F33+H33+J33+L33+N33+P33</f>
        <v>12</v>
      </c>
      <c r="AA33" s="11">
        <f>Y33+Q33+S33+U33</f>
        <v>530</v>
      </c>
      <c r="AB33" s="9">
        <f>Z33+R33+T33+V33</f>
        <v>12</v>
      </c>
      <c r="AC33" s="14">
        <f>AA33+AB33</f>
        <v>542</v>
      </c>
      <c r="AD33" s="19"/>
      <c r="AE33" s="14">
        <f>C33+E33+G33+I33</f>
        <v>513</v>
      </c>
      <c r="AF33" s="9">
        <f>D33+F33+H33+J33</f>
        <v>12</v>
      </c>
    </row>
    <row r="34" spans="1:32">
      <c r="A34" s="45" t="s">
        <v>43</v>
      </c>
      <c r="B34" s="46"/>
      <c r="C34" s="24">
        <v>0</v>
      </c>
      <c r="D34" s="23">
        <v>0</v>
      </c>
      <c r="E34" s="25">
        <v>1</v>
      </c>
      <c r="F34" s="23">
        <v>0</v>
      </c>
      <c r="G34" s="24">
        <v>2</v>
      </c>
      <c r="H34" s="23">
        <v>0</v>
      </c>
      <c r="I34" s="24">
        <v>0</v>
      </c>
      <c r="J34" s="23">
        <v>0</v>
      </c>
      <c r="K34" s="24">
        <v>0</v>
      </c>
      <c r="L34" s="23">
        <v>0</v>
      </c>
      <c r="M34" s="24">
        <v>0</v>
      </c>
      <c r="N34" s="23">
        <v>0</v>
      </c>
      <c r="O34" s="24">
        <v>0</v>
      </c>
      <c r="P34" s="23">
        <v>0</v>
      </c>
      <c r="Q34" s="24">
        <v>0</v>
      </c>
      <c r="R34" s="23">
        <v>0</v>
      </c>
      <c r="S34" s="24">
        <v>0</v>
      </c>
      <c r="T34" s="23">
        <v>0</v>
      </c>
      <c r="U34" s="24">
        <v>1</v>
      </c>
      <c r="V34" s="23">
        <v>0</v>
      </c>
      <c r="W34" s="22">
        <v>4</v>
      </c>
      <c r="X34" s="32"/>
      <c r="Y34" s="11">
        <f>C34+E34+G34+I34+K34+M34+O34</f>
        <v>3</v>
      </c>
      <c r="Z34" s="9">
        <f>D34+F34+H34+J34+L34+N34+P34</f>
        <v>0</v>
      </c>
      <c r="AA34" s="11">
        <f>Y34+Q34+S34+U34</f>
        <v>4</v>
      </c>
      <c r="AB34" s="9">
        <f>Z34+R34+T34+V34</f>
        <v>0</v>
      </c>
      <c r="AC34" s="14">
        <f>AA34+AB34</f>
        <v>4</v>
      </c>
      <c r="AD34" s="19"/>
      <c r="AE34" s="14">
        <f>C34+E34+G34+I34</f>
        <v>3</v>
      </c>
      <c r="AF34" s="9">
        <f>D34+F34+H34+J34</f>
        <v>0</v>
      </c>
    </row>
    <row r="35" spans="1:32">
      <c r="A35" s="48" t="s">
        <v>44</v>
      </c>
      <c r="B35" s="49"/>
      <c r="C35" s="28">
        <v>0</v>
      </c>
      <c r="D35" s="27">
        <v>0</v>
      </c>
      <c r="E35" s="29">
        <v>0</v>
      </c>
      <c r="F35" s="27">
        <v>0</v>
      </c>
      <c r="G35" s="28">
        <v>1</v>
      </c>
      <c r="H35" s="27">
        <v>0</v>
      </c>
      <c r="I35" s="28">
        <v>0</v>
      </c>
      <c r="J35" s="27">
        <v>0</v>
      </c>
      <c r="K35" s="28">
        <v>0</v>
      </c>
      <c r="L35" s="27">
        <v>0</v>
      </c>
      <c r="M35" s="28">
        <v>0</v>
      </c>
      <c r="N35" s="27">
        <v>0</v>
      </c>
      <c r="O35" s="28">
        <v>0</v>
      </c>
      <c r="P35" s="27">
        <v>0</v>
      </c>
      <c r="Q35" s="28">
        <v>0</v>
      </c>
      <c r="R35" s="27">
        <v>0</v>
      </c>
      <c r="S35" s="28">
        <v>0</v>
      </c>
      <c r="T35" s="27">
        <v>0</v>
      </c>
      <c r="U35" s="28">
        <v>0</v>
      </c>
      <c r="V35" s="27">
        <v>0</v>
      </c>
      <c r="W35" s="26">
        <v>1</v>
      </c>
      <c r="X35" s="32"/>
      <c r="Y35" s="11">
        <f>C35+E35+G35+I35+K35+M35+O35</f>
        <v>1</v>
      </c>
      <c r="Z35" s="9">
        <f>D35+F35+H35+J35+L35+N35+P35</f>
        <v>0</v>
      </c>
      <c r="AA35" s="11">
        <f>Y35+Q35+S35+U35</f>
        <v>1</v>
      </c>
      <c r="AB35" s="9">
        <f>Z35+R35+T35+V35</f>
        <v>0</v>
      </c>
      <c r="AC35" s="14">
        <f>AA35+AB35</f>
        <v>1</v>
      </c>
      <c r="AD35" s="19"/>
      <c r="AE35" s="14">
        <f>C35+E35+G35+I35</f>
        <v>1</v>
      </c>
      <c r="AF35" s="9">
        <f>D35+F35+H35+J35</f>
        <v>0</v>
      </c>
    </row>
    <row r="36" spans="1:32">
      <c r="A36" s="45" t="s">
        <v>14</v>
      </c>
      <c r="B36" s="46"/>
      <c r="C36" s="24">
        <v>2731</v>
      </c>
      <c r="D36" s="23">
        <v>304</v>
      </c>
      <c r="E36" s="25">
        <v>2571</v>
      </c>
      <c r="F36" s="23">
        <v>116</v>
      </c>
      <c r="G36" s="24">
        <v>5779</v>
      </c>
      <c r="H36" s="23">
        <v>221</v>
      </c>
      <c r="I36" s="24">
        <v>2</v>
      </c>
      <c r="J36" s="23">
        <v>2</v>
      </c>
      <c r="K36" s="24">
        <v>1</v>
      </c>
      <c r="L36" s="23">
        <v>0</v>
      </c>
      <c r="M36" s="24">
        <v>317</v>
      </c>
      <c r="N36" s="23">
        <v>21</v>
      </c>
      <c r="O36" s="24">
        <v>180</v>
      </c>
      <c r="P36" s="23">
        <v>16</v>
      </c>
      <c r="Q36" s="24">
        <v>14</v>
      </c>
      <c r="R36" s="23">
        <v>3</v>
      </c>
      <c r="S36" s="24">
        <v>135</v>
      </c>
      <c r="T36" s="23">
        <v>14</v>
      </c>
      <c r="U36" s="24">
        <v>41</v>
      </c>
      <c r="V36" s="23">
        <v>2</v>
      </c>
      <c r="W36" s="22">
        <v>12470</v>
      </c>
      <c r="X36" s="32"/>
      <c r="Y36" s="8">
        <f>C36+E36+G36+I36+K36+M36+O36</f>
        <v>11581</v>
      </c>
      <c r="Z36" s="10">
        <f>D36+F36+H36+J36+L36+N36+P36</f>
        <v>680</v>
      </c>
      <c r="AA36" s="8">
        <f>Y36+Q36+S36+U36</f>
        <v>11771</v>
      </c>
      <c r="AB36" s="10">
        <f>Z36+R36+T36+V36</f>
        <v>699</v>
      </c>
      <c r="AC36" s="10">
        <f>AA36+AB36</f>
        <v>12470</v>
      </c>
      <c r="AD36" s="19"/>
      <c r="AE36" s="8">
        <f>C36+E36+G36+I36</f>
        <v>11083</v>
      </c>
      <c r="AF36" s="10">
        <f>D36+F36+H36+J36</f>
        <v>643</v>
      </c>
    </row>
    <row r="37" spans="1:3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spans="1:32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</row>
    <row r="39" spans="1:32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</row>
    <row r="40" spans="1:32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</row>
  </sheetData>
  <mergeCells count="44">
    <mergeCell ref="Y6:Z6"/>
    <mergeCell ref="AA6:AB6"/>
    <mergeCell ref="AE6:AF6"/>
    <mergeCell ref="K6:L6"/>
    <mergeCell ref="A6:B8"/>
    <mergeCell ref="E6:F6"/>
    <mergeCell ref="G6:H6"/>
    <mergeCell ref="I6:J6"/>
    <mergeCell ref="S6:T6"/>
    <mergeCell ref="U6:V6"/>
    <mergeCell ref="W6:W7"/>
    <mergeCell ref="A34:B34"/>
    <mergeCell ref="A35:B35"/>
    <mergeCell ref="A36:B36"/>
    <mergeCell ref="A31:B31"/>
    <mergeCell ref="A32:B32"/>
    <mergeCell ref="A33:B33"/>
    <mergeCell ref="A28:B28"/>
    <mergeCell ref="A29:B29"/>
    <mergeCell ref="A30:B30"/>
    <mergeCell ref="A25:B25"/>
    <mergeCell ref="A26:B26"/>
    <mergeCell ref="A27:B27"/>
    <mergeCell ref="A22:B22"/>
    <mergeCell ref="A23:B23"/>
    <mergeCell ref="A24:B24"/>
    <mergeCell ref="A19:B19"/>
    <mergeCell ref="A20:B20"/>
    <mergeCell ref="A21:B21"/>
    <mergeCell ref="A17:B17"/>
    <mergeCell ref="A18:B18"/>
    <mergeCell ref="A13:B13"/>
    <mergeCell ref="A14:B14"/>
    <mergeCell ref="A15:B15"/>
    <mergeCell ref="O6:P6"/>
    <mergeCell ref="Q6:R6"/>
    <mergeCell ref="B2:E2"/>
    <mergeCell ref="C6:D6"/>
    <mergeCell ref="A16:B16"/>
    <mergeCell ref="A10:B10"/>
    <mergeCell ref="A11:B11"/>
    <mergeCell ref="A12:B12"/>
    <mergeCell ref="A9:B9"/>
    <mergeCell ref="M6:N6"/>
  </mergeCells>
  <pageMargins left="1" right="1" top="1" bottom="1.35417007874016" header="1" footer="1"/>
  <pageSetup orientation="portrait" horizontalDpi="300" verticalDpi="300"/>
  <headerFooter alignWithMargins="0">
    <oddFooter>&amp;L&amp;"Arial,Regular"&amp;10 7/26/2021 1:11:30 PM 
&amp;"-,Regular"Page &amp;P of 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561E769BD732448A48F47A2ABEAFD0" ma:contentTypeVersion="8" ma:contentTypeDescription="Create a new document." ma:contentTypeScope="" ma:versionID="48c4d7734c2317aa44b6c803b58a513d">
  <xsd:schema xmlns:xsd="http://www.w3.org/2001/XMLSchema" xmlns:xs="http://www.w3.org/2001/XMLSchema" xmlns:p="http://schemas.microsoft.com/office/2006/metadata/properties" xmlns:ns2="8ff5289c-0ba6-4938-a8dc-c8ee54965e05" xmlns:ns3="f1cfefec-2967-4d71-bf4f-4903645a7e5e" targetNamespace="http://schemas.microsoft.com/office/2006/metadata/properties" ma:root="true" ma:fieldsID="85da5a420b09f0d1cdc73f6eb4ec53c9" ns2:_="" ns3:_="">
    <xsd:import namespace="8ff5289c-0ba6-4938-a8dc-c8ee54965e05"/>
    <xsd:import namespace="f1cfefec-2967-4d71-bf4f-4903645a7e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f5289c-0ba6-4938-a8dc-c8ee54965e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cfefec-2967-4d71-bf4f-4903645a7e5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EBCE79-4C15-4D99-8226-853B2B305DCC}"/>
</file>

<file path=customXml/itemProps2.xml><?xml version="1.0" encoding="utf-8"?>
<ds:datastoreItem xmlns:ds="http://schemas.openxmlformats.org/officeDocument/2006/customXml" ds:itemID="{E170826F-EC39-4CB8-A7C5-A57306F2C4D1}"/>
</file>

<file path=customXml/itemProps3.xml><?xml version="1.0" encoding="utf-8"?>
<ds:datastoreItem xmlns:ds="http://schemas.openxmlformats.org/officeDocument/2006/customXml" ds:itemID="{AC12A7D8-93D1-4145-A917-1CC9EAE20D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Ferguson</dc:creator>
  <cp:keywords/>
  <dc:description/>
  <cp:lastModifiedBy>Justin Ferguson</cp:lastModifiedBy>
  <cp:revision/>
  <dcterms:created xsi:type="dcterms:W3CDTF">2021-07-26T19:40:01Z</dcterms:created>
  <dcterms:modified xsi:type="dcterms:W3CDTF">2021-08-11T18:44:15Z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0x010100DD561E769BD732448A48F47A2ABEAFD0</vt:lpwstr>
  </property>
</Properties>
</file>