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01"/>
  <workbookPr defaultThemeVersion="124226"/>
  <mc:AlternateContent xmlns:mc="http://schemas.openxmlformats.org/markup-compatibility/2006">
    <mc:Choice Requires="x15">
      <x15ac:absPath xmlns:x15ac="http://schemas.microsoft.com/office/spreadsheetml/2010/11/ac" url="C:\Users\jferguson\Desktop\Website Reports\Titles\"/>
    </mc:Choice>
  </mc:AlternateContent>
  <xr:revisionPtr revIDLastSave="10" documentId="11_412B12102FAC22BCFDB243C081E9C94039BEE344" xr6:coauthVersionLast="47" xr6:coauthVersionMax="47" xr10:uidLastSave="{C885A836-1764-4B01-8A4C-6C08269C2369}"/>
  <bookViews>
    <workbookView xWindow="240" yWindow="120" windowWidth="18060" windowHeight="7050" xr2:uid="{00000000-000D-0000-FFFF-FFFF00000000}"/>
  </bookViews>
  <sheets>
    <sheet name="2019" sheetId="10" r:id="rId1"/>
  </sheets>
  <definedNames>
    <definedName name="_xlnm.Print_Titles" localSheetId="0">'2019'!$1:$3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 i="10" l="1"/>
  <c r="AB9" i="10"/>
  <c r="AC9" i="10"/>
  <c r="AD9" i="10"/>
  <c r="AE9" i="10"/>
  <c r="AG9" i="10"/>
  <c r="AH9" i="10"/>
  <c r="AA10" i="10"/>
  <c r="AB10" i="10"/>
  <c r="AC10" i="10"/>
  <c r="AD10" i="10"/>
  <c r="AE10" i="10"/>
  <c r="AG10" i="10"/>
  <c r="AH10" i="10"/>
  <c r="AA11" i="10"/>
  <c r="AC11" i="10" s="1"/>
  <c r="AB11" i="10"/>
  <c r="AD11" i="10" s="1"/>
  <c r="AG11" i="10"/>
  <c r="AH11" i="10"/>
  <c r="AA12" i="10"/>
  <c r="AB12" i="10"/>
  <c r="AD12" i="10" s="1"/>
  <c r="AC12" i="10"/>
  <c r="AG12" i="10"/>
  <c r="AH12" i="10"/>
  <c r="AA13" i="10"/>
  <c r="AB13" i="10"/>
  <c r="AC13" i="10"/>
  <c r="AD13" i="10"/>
  <c r="AG13" i="10"/>
  <c r="AH13" i="10"/>
  <c r="AA14" i="10"/>
  <c r="AB14" i="10"/>
  <c r="AD14" i="10" s="1"/>
  <c r="AC14" i="10"/>
  <c r="AG14" i="10"/>
  <c r="AH14" i="10"/>
  <c r="AA15" i="10"/>
  <c r="AB15" i="10"/>
  <c r="AC15" i="10"/>
  <c r="AD15" i="10"/>
  <c r="AE15" i="10" s="1"/>
  <c r="AG15" i="10"/>
  <c r="AH15" i="10"/>
  <c r="AA16" i="10"/>
  <c r="AB16" i="10"/>
  <c r="AC16" i="10"/>
  <c r="AD16" i="10"/>
  <c r="AE16" i="10" s="1"/>
  <c r="AG16" i="10"/>
  <c r="AH16" i="10"/>
  <c r="AA17" i="10"/>
  <c r="AB17" i="10"/>
  <c r="AC17" i="10"/>
  <c r="AD17" i="10"/>
  <c r="AE17" i="10"/>
  <c r="AG17" i="10"/>
  <c r="AH17" i="10"/>
  <c r="AA18" i="10"/>
  <c r="AC18" i="10" s="1"/>
  <c r="AB18" i="10"/>
  <c r="AD18" i="10"/>
  <c r="AG18" i="10"/>
  <c r="AH18" i="10"/>
  <c r="AA19" i="10"/>
  <c r="AC19" i="10" s="1"/>
  <c r="AB19" i="10"/>
  <c r="AD19" i="10"/>
  <c r="AG19" i="10"/>
  <c r="AH19" i="10"/>
  <c r="AA20" i="10"/>
  <c r="AB20" i="10"/>
  <c r="AD20" i="10" s="1"/>
  <c r="AC20" i="10"/>
  <c r="AE20" i="10" s="1"/>
  <c r="AG20" i="10"/>
  <c r="AH20" i="10"/>
  <c r="AA21" i="10"/>
  <c r="AB21" i="10"/>
  <c r="AC21" i="10"/>
  <c r="AD21" i="10"/>
  <c r="AG21" i="10"/>
  <c r="AH21" i="10"/>
  <c r="AA22" i="10"/>
  <c r="AB22" i="10"/>
  <c r="AC22" i="10"/>
  <c r="AD22" i="10"/>
  <c r="AE22" i="10"/>
  <c r="AG22" i="10"/>
  <c r="AH22" i="10"/>
  <c r="AA23" i="10"/>
  <c r="AB23" i="10"/>
  <c r="AC23" i="10"/>
  <c r="AD23" i="10"/>
  <c r="AE23" i="10"/>
  <c r="AG23" i="10"/>
  <c r="AH23" i="10"/>
  <c r="AA24" i="10"/>
  <c r="AB24" i="10"/>
  <c r="AC24" i="10"/>
  <c r="AD24" i="10"/>
  <c r="AE24" i="10"/>
  <c r="AG24" i="10"/>
  <c r="AH24" i="10"/>
  <c r="AA25" i="10"/>
  <c r="AB25" i="10"/>
  <c r="AC25" i="10"/>
  <c r="AD25" i="10"/>
  <c r="AE25" i="10"/>
  <c r="AG25" i="10"/>
  <c r="AH25" i="10"/>
  <c r="AA26" i="10"/>
  <c r="AB26" i="10"/>
  <c r="AC26" i="10"/>
  <c r="AD26" i="10"/>
  <c r="AE26" i="10"/>
  <c r="AG26" i="10"/>
  <c r="AH26" i="10"/>
  <c r="AA27" i="10"/>
  <c r="AC27" i="10" s="1"/>
  <c r="AB27" i="10"/>
  <c r="AD27" i="10" s="1"/>
  <c r="AG27" i="10"/>
  <c r="AH27" i="10"/>
  <c r="AA28" i="10"/>
  <c r="AB28" i="10"/>
  <c r="AD28" i="10" s="1"/>
  <c r="AC28" i="10"/>
  <c r="AG28" i="10"/>
  <c r="AH28" i="10"/>
  <c r="AA29" i="10"/>
  <c r="AB29" i="10"/>
  <c r="AC29" i="10"/>
  <c r="AD29" i="10"/>
  <c r="AG29" i="10"/>
  <c r="AH29" i="10"/>
  <c r="AA30" i="10"/>
  <c r="AC30" i="10" s="1"/>
  <c r="AB30" i="10"/>
  <c r="AD30" i="10"/>
  <c r="AG30" i="10"/>
  <c r="AH30" i="10"/>
  <c r="AA31" i="10"/>
  <c r="AB31" i="10"/>
  <c r="AC31" i="10"/>
  <c r="AD31" i="10"/>
  <c r="AE31" i="10" s="1"/>
  <c r="AG31" i="10"/>
  <c r="AH31" i="10"/>
  <c r="AA32" i="10"/>
  <c r="AB32" i="10"/>
  <c r="AC32" i="10"/>
  <c r="AD32" i="10"/>
  <c r="AG32" i="10"/>
  <c r="AH32" i="10"/>
  <c r="AA33" i="10"/>
  <c r="AB33" i="10"/>
  <c r="AC33" i="10"/>
  <c r="AD33" i="10"/>
  <c r="AE33" i="10"/>
  <c r="AG33" i="10"/>
  <c r="AH33" i="10"/>
  <c r="AA34" i="10"/>
  <c r="AC34" i="10" s="1"/>
  <c r="AB34" i="10"/>
  <c r="AD34" i="10"/>
  <c r="AG34" i="10"/>
  <c r="AH34" i="10"/>
  <c r="AA35" i="10"/>
  <c r="AC35" i="10" s="1"/>
  <c r="AB35" i="10"/>
  <c r="AD35" i="10"/>
  <c r="AG35" i="10"/>
  <c r="AH35" i="10"/>
  <c r="AE35" i="10" l="1"/>
  <c r="AE34" i="10"/>
  <c r="AE32" i="10"/>
  <c r="AE30" i="10"/>
  <c r="AE29" i="10"/>
  <c r="AE28" i="10"/>
  <c r="AE21" i="10"/>
  <c r="AE19" i="10"/>
  <c r="AE18" i="10"/>
  <c r="AE14" i="10"/>
  <c r="AE13" i="10"/>
  <c r="AE12" i="10"/>
  <c r="AE11" i="10"/>
  <c r="AE27" i="10"/>
</calcChain>
</file>

<file path=xl/sharedStrings.xml><?xml version="1.0" encoding="utf-8"?>
<sst xmlns="http://schemas.openxmlformats.org/spreadsheetml/2006/main" count="77" uniqueCount="49">
  <si>
    <t>Dealer Lease Volume (Units)
By County of Dealership
Calendar Year 2019</t>
  </si>
  <si>
    <t>County of Sale *</t>
  </si>
  <si>
    <t>Passenger Cars</t>
  </si>
  <si>
    <t>Pickup Trucks</t>
  </si>
  <si>
    <t>Sport Utilities</t>
  </si>
  <si>
    <t>Motorcycles</t>
  </si>
  <si>
    <t>Motor Homes</t>
  </si>
  <si>
    <t>Trucks</t>
  </si>
  <si>
    <t>Vans</t>
  </si>
  <si>
    <t>Camp Trailers</t>
  </si>
  <si>
    <t>Other Trailers</t>
  </si>
  <si>
    <t>Boats</t>
  </si>
  <si>
    <t>Other</t>
  </si>
  <si>
    <t>Total Lease Volume</t>
  </si>
  <si>
    <t>Total Motor Vehicles</t>
  </si>
  <si>
    <t>Total</t>
  </si>
  <si>
    <t>Passenger Units</t>
  </si>
  <si>
    <t>New</t>
  </si>
  <si>
    <t>Used</t>
  </si>
  <si>
    <t xml:space="preserve">ADA       </t>
  </si>
  <si>
    <t xml:space="preserve">BANNOCK   </t>
  </si>
  <si>
    <t xml:space="preserve">BEAR LAKE </t>
  </si>
  <si>
    <t xml:space="preserve">BINGHAM   </t>
  </si>
  <si>
    <t xml:space="preserve">BLAINE    </t>
  </si>
  <si>
    <t xml:space="preserve">BONNER    </t>
  </si>
  <si>
    <t>BONNEVILLE</t>
  </si>
  <si>
    <t xml:space="preserve">CANYON    </t>
  </si>
  <si>
    <t xml:space="preserve">CARIBOU   </t>
  </si>
  <si>
    <t xml:space="preserve">CASSIA    </t>
  </si>
  <si>
    <t>CLEARWATER</t>
  </si>
  <si>
    <t xml:space="preserve">ELMORE    </t>
  </si>
  <si>
    <t xml:space="preserve">FRANKLIN  </t>
  </si>
  <si>
    <t xml:space="preserve">FREMONT   </t>
  </si>
  <si>
    <t xml:space="preserve">IDAHO     </t>
  </si>
  <si>
    <t xml:space="preserve">JEFFERSON </t>
  </si>
  <si>
    <t xml:space="preserve">JEROME    </t>
  </si>
  <si>
    <t xml:space="preserve">KOOTENAI  </t>
  </si>
  <si>
    <t xml:space="preserve">MADISON   </t>
  </si>
  <si>
    <t xml:space="preserve">MINIDOKA  </t>
  </si>
  <si>
    <t xml:space="preserve">NEZ PERCE </t>
  </si>
  <si>
    <t>OUT OF STATE DEALER</t>
  </si>
  <si>
    <t xml:space="preserve">PAYETTE   </t>
  </si>
  <si>
    <t xml:space="preserve">SHOSHONE  </t>
  </si>
  <si>
    <t>TWIN FALLS</t>
  </si>
  <si>
    <t xml:space="preserve">VALLEY    </t>
  </si>
  <si>
    <t>Notes:</t>
  </si>
  <si>
    <t>*County is the county where the dealerships main store is located. In the event the dealership is no longer in our system it is replaced by the county where the title was entered.</t>
  </si>
  <si>
    <t>*New Transactions are first time titles and not necessarily new vehicles.</t>
  </si>
  <si>
    <t>*ITD/HQ is Idaho Transportation Headquarters where titles can be filed by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</si>
</sst>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font>
      <sz val="11"/>
      <color rgb="FF00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20"/>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applyFont="1" applyFill="1" applyBorder="1"/>
    <xf numFmtId="0" fontId="2" fillId="0" borderId="0" xfId="0" applyFont="1" applyFill="1" applyBorder="1"/>
    <xf numFmtId="0" fontId="2" fillId="0" borderId="0" xfId="0" applyFont="1" applyFill="1" applyBorder="1"/>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4" fontId="2" fillId="0" borderId="5" xfId="0" applyNumberFormat="1" applyFont="1" applyFill="1" applyBorder="1" applyAlignment="1">
      <alignment horizontal="left" vertical="center"/>
    </xf>
    <xf numFmtId="164" fontId="2" fillId="0" borderId="2" xfId="0" applyNumberFormat="1" applyFont="1" applyFill="1" applyBorder="1" applyAlignment="1">
      <alignment horizontal="left" vertical="center"/>
    </xf>
    <xf numFmtId="164" fontId="2" fillId="0" borderId="4" xfId="0" applyNumberFormat="1" applyFont="1" applyFill="1" applyBorder="1" applyAlignment="1">
      <alignment horizontal="left" vertical="center"/>
    </xf>
    <xf numFmtId="164" fontId="2" fillId="0" borderId="8" xfId="0" applyNumberFormat="1" applyFont="1" applyFill="1" applyBorder="1" applyAlignment="1">
      <alignment horizontal="left" vertical="center"/>
    </xf>
    <xf numFmtId="164" fontId="2" fillId="0" borderId="9" xfId="0" applyNumberFormat="1" applyFont="1" applyFill="1" applyBorder="1" applyAlignment="1">
      <alignment horizontal="left" vertical="center"/>
    </xf>
    <xf numFmtId="164" fontId="2" fillId="0" borderId="0" xfId="0" applyNumberFormat="1" applyFont="1" applyFill="1" applyBorder="1" applyAlignment="1">
      <alignment horizontal="left" vertical="center"/>
    </xf>
    <xf numFmtId="0" fontId="3" fillId="0" borderId="4" xfId="0" applyNumberFormat="1" applyFont="1" applyFill="1" applyBorder="1" applyAlignment="1">
      <alignment horizontal="center" vertical="top" wrapText="1" readingOrder="1"/>
    </xf>
    <xf numFmtId="0" fontId="3" fillId="2" borderId="8" xfId="0" applyNumberFormat="1" applyFont="1" applyFill="1" applyBorder="1" applyAlignment="1">
      <alignment horizontal="center" vertical="top" wrapText="1" readingOrder="1"/>
    </xf>
    <xf numFmtId="0" fontId="3" fillId="2" borderId="9" xfId="0" applyNumberFormat="1" applyFont="1" applyFill="1" applyBorder="1" applyAlignment="1">
      <alignment horizontal="center" vertical="top" wrapText="1" readingOrder="1"/>
    </xf>
    <xf numFmtId="0" fontId="2" fillId="2" borderId="10" xfId="0" applyNumberFormat="1" applyFont="1" applyFill="1" applyBorder="1" applyAlignment="1">
      <alignment horizontal="center" vertical="top" wrapText="1"/>
    </xf>
    <xf numFmtId="0" fontId="2" fillId="0" borderId="6" xfId="0" applyFont="1" applyFill="1" applyBorder="1" applyAlignment="1">
      <alignment horizontal="left" vertical="center"/>
    </xf>
    <xf numFmtId="164" fontId="2" fillId="0" borderId="7" xfId="0" applyNumberFormat="1" applyFont="1" applyFill="1" applyBorder="1" applyAlignment="1">
      <alignment horizontal="left" vertical="center"/>
    </xf>
    <xf numFmtId="164" fontId="0" fillId="0" borderId="5" xfId="1" applyNumberFormat="1" applyFont="1" applyFill="1" applyBorder="1" applyAlignment="1">
      <alignment horizontal="right" vertical="top" wrapText="1" readingOrder="1"/>
    </xf>
    <xf numFmtId="164" fontId="0" fillId="0" borderId="4" xfId="1" applyNumberFormat="1" applyFont="1" applyFill="1" applyBorder="1" applyAlignment="1">
      <alignment horizontal="right" vertical="top" wrapText="1" readingOrder="1"/>
    </xf>
    <xf numFmtId="164" fontId="0" fillId="0" borderId="4" xfId="1" applyNumberFormat="1" applyFont="1" applyFill="1" applyBorder="1" applyAlignment="1">
      <alignment vertical="top" wrapText="1" readingOrder="1"/>
    </xf>
    <xf numFmtId="164" fontId="0" fillId="0" borderId="9" xfId="1" applyNumberFormat="1" applyFont="1" applyFill="1" applyBorder="1" applyAlignment="1">
      <alignment horizontal="right" vertical="top" wrapText="1" readingOrder="1"/>
    </xf>
    <xf numFmtId="164" fontId="0" fillId="0" borderId="8" xfId="1" applyNumberFormat="1" applyFont="1" applyFill="1" applyBorder="1" applyAlignment="1">
      <alignment horizontal="right" vertical="top" wrapText="1" readingOrder="1"/>
    </xf>
    <xf numFmtId="164" fontId="0" fillId="0" borderId="8" xfId="1" applyNumberFormat="1" applyFont="1" applyFill="1" applyBorder="1" applyAlignment="1">
      <alignment vertical="top" wrapText="1" readingOrder="1"/>
    </xf>
    <xf numFmtId="164" fontId="0" fillId="0" borderId="6" xfId="1" applyNumberFormat="1" applyFont="1" applyFill="1" applyBorder="1" applyAlignment="1">
      <alignment horizontal="right" vertical="top" wrapText="1" readingOrder="1"/>
    </xf>
    <xf numFmtId="164" fontId="0" fillId="0" borderId="10" xfId="1" applyNumberFormat="1" applyFont="1" applyFill="1" applyBorder="1" applyAlignment="1">
      <alignment horizontal="right" vertical="top" wrapText="1" readingOrder="1"/>
    </xf>
    <xf numFmtId="0" fontId="3" fillId="0" borderId="5" xfId="0" applyNumberFormat="1" applyFont="1" applyFill="1" applyBorder="1" applyAlignment="1">
      <alignment horizontal="center" vertical="top" wrapText="1" readingOrder="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0" xfId="0" applyNumberFormat="1" applyFont="1" applyFill="1" applyBorder="1" applyAlignment="1">
      <alignment horizontal="center" wrapText="1" readingOrder="1"/>
    </xf>
    <xf numFmtId="0" fontId="3" fillId="0" borderId="7" xfId="0" applyNumberFormat="1" applyFont="1" applyFill="1" applyBorder="1" applyAlignment="1">
      <alignment horizontal="center" wrapText="1" readingOrder="1"/>
    </xf>
    <xf numFmtId="0" fontId="3" fillId="0" borderId="1" xfId="0" applyNumberFormat="1" applyFont="1" applyFill="1" applyBorder="1" applyAlignment="1">
      <alignment horizontal="center" vertical="top" wrapText="1" readingOrder="1"/>
    </xf>
    <xf numFmtId="0" fontId="3" fillId="0" borderId="2"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0" fontId="3" fillId="0" borderId="6" xfId="0" applyNumberFormat="1" applyFont="1" applyFill="1" applyBorder="1" applyAlignment="1">
      <alignment horizontal="center" vertical="top" wrapText="1" readingOrder="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NumberFormat="1" applyFont="1" applyFill="1" applyBorder="1" applyAlignment="1">
      <alignment vertical="top" wrapText="1" readingOrder="1"/>
    </xf>
    <xf numFmtId="0" fontId="2" fillId="0" borderId="7" xfId="0" applyNumberFormat="1" applyFont="1" applyFill="1" applyBorder="1" applyAlignment="1">
      <alignment vertical="top" wrapText="1"/>
    </xf>
    <xf numFmtId="0" fontId="3" fillId="0"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xf>
    <xf numFmtId="0" fontId="2" fillId="0" borderId="0" xfId="0" applyFont="1" applyFill="1" applyBorder="1" applyAlignment="1"/>
    <xf numFmtId="0" fontId="4" fillId="0" borderId="0" xfId="0" applyNumberFormat="1" applyFont="1" applyFill="1" applyBorder="1" applyAlignment="1">
      <alignment horizontal="center" vertical="center" readingOrder="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1</xdr:row>
      <xdr:rowOff>546812</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xfrm>
          <a:off x="609600" y="190500"/>
          <a:ext cx="2438400" cy="1943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40"/>
  <sheetViews>
    <sheetView showGridLines="0" tabSelected="1" workbookViewId="0">
      <pane ySplit="3" topLeftCell="A4" activePane="bottomLeft" state="frozen"/>
      <selection pane="bottomLeft" activeCell="A6" sqref="A6:B8"/>
    </sheetView>
  </sheetViews>
  <sheetFormatPr defaultRowHeight="15"/>
  <cols>
    <col min="1" max="25" width="9.140625" style="1" customWidth="1"/>
    <col min="26" max="27" width="9.140625" style="1"/>
    <col min="28" max="28" width="11.28515625" style="1" customWidth="1"/>
    <col min="29" max="16384" width="9.140625" style="1"/>
  </cols>
  <sheetData>
    <row r="1" spans="1:34" ht="0.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49.15" customHeight="1">
      <c r="A2" s="2"/>
      <c r="B2" s="45"/>
      <c r="C2" s="45"/>
      <c r="D2" s="45"/>
      <c r="E2" s="45"/>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0.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47.65" customHeight="1">
      <c r="A4" s="46" t="s">
        <v>0</v>
      </c>
      <c r="B4" s="46"/>
      <c r="C4" s="46"/>
      <c r="D4" s="46"/>
      <c r="E4" s="46"/>
      <c r="F4" s="46"/>
      <c r="G4" s="46"/>
      <c r="H4" s="46"/>
      <c r="I4" s="46"/>
      <c r="J4" s="46"/>
      <c r="K4" s="46"/>
      <c r="L4" s="46"/>
      <c r="M4" s="46"/>
      <c r="N4" s="46"/>
      <c r="O4" s="2"/>
      <c r="P4" s="2"/>
      <c r="Q4" s="2"/>
      <c r="R4" s="2"/>
      <c r="S4" s="2"/>
      <c r="T4" s="2"/>
      <c r="U4" s="2"/>
      <c r="V4" s="2"/>
      <c r="W4" s="2"/>
      <c r="X4" s="2"/>
      <c r="Y4" s="2"/>
      <c r="Z4" s="2"/>
      <c r="AA4" s="2"/>
      <c r="AB4" s="2"/>
      <c r="AC4" s="2"/>
      <c r="AD4" s="2"/>
      <c r="AE4" s="2"/>
      <c r="AF4" s="2"/>
      <c r="AG4" s="2"/>
      <c r="AH4" s="2"/>
    </row>
    <row r="5" spans="1:34" ht="5.0999999999999996"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30" customHeight="1">
      <c r="A6" s="33" t="s">
        <v>1</v>
      </c>
      <c r="B6" s="33"/>
      <c r="C6" s="35" t="s">
        <v>2</v>
      </c>
      <c r="D6" s="36"/>
      <c r="E6" s="35" t="s">
        <v>3</v>
      </c>
      <c r="F6" s="36"/>
      <c r="G6" s="35" t="s">
        <v>4</v>
      </c>
      <c r="H6" s="36"/>
      <c r="I6" s="35" t="s">
        <v>5</v>
      </c>
      <c r="J6" s="36"/>
      <c r="K6" s="35" t="s">
        <v>6</v>
      </c>
      <c r="L6" s="36"/>
      <c r="M6" s="35" t="s">
        <v>7</v>
      </c>
      <c r="N6" s="36"/>
      <c r="O6" s="35" t="s">
        <v>8</v>
      </c>
      <c r="P6" s="36"/>
      <c r="Q6" s="35" t="s">
        <v>9</v>
      </c>
      <c r="R6" s="36"/>
      <c r="S6" s="35" t="s">
        <v>10</v>
      </c>
      <c r="T6" s="36"/>
      <c r="U6" s="35" t="s">
        <v>11</v>
      </c>
      <c r="V6" s="36"/>
      <c r="W6" s="35" t="s">
        <v>12</v>
      </c>
      <c r="X6" s="36"/>
      <c r="Y6" s="37" t="s">
        <v>13</v>
      </c>
      <c r="Z6" s="2"/>
      <c r="AA6" s="39" t="s">
        <v>14</v>
      </c>
      <c r="AB6" s="40"/>
      <c r="AC6" s="31" t="s">
        <v>15</v>
      </c>
      <c r="AD6" s="32"/>
      <c r="AE6" s="3"/>
      <c r="AF6" s="4"/>
      <c r="AG6" s="31" t="s">
        <v>16</v>
      </c>
      <c r="AH6" s="32"/>
    </row>
    <row r="7" spans="1:34">
      <c r="A7" s="33"/>
      <c r="B7" s="33"/>
      <c r="C7" s="15" t="s">
        <v>17</v>
      </c>
      <c r="D7" s="29" t="s">
        <v>18</v>
      </c>
      <c r="E7" s="15" t="s">
        <v>17</v>
      </c>
      <c r="F7" s="29" t="s">
        <v>18</v>
      </c>
      <c r="G7" s="15" t="s">
        <v>17</v>
      </c>
      <c r="H7" s="29" t="s">
        <v>18</v>
      </c>
      <c r="I7" s="15" t="s">
        <v>17</v>
      </c>
      <c r="J7" s="29" t="s">
        <v>18</v>
      </c>
      <c r="K7" s="15" t="s">
        <v>17</v>
      </c>
      <c r="L7" s="29" t="s">
        <v>18</v>
      </c>
      <c r="M7" s="15" t="s">
        <v>17</v>
      </c>
      <c r="N7" s="29" t="s">
        <v>18</v>
      </c>
      <c r="O7" s="15" t="s">
        <v>17</v>
      </c>
      <c r="P7" s="29" t="s">
        <v>18</v>
      </c>
      <c r="Q7" s="15" t="s">
        <v>17</v>
      </c>
      <c r="R7" s="29" t="s">
        <v>18</v>
      </c>
      <c r="S7" s="15" t="s">
        <v>17</v>
      </c>
      <c r="T7" s="29" t="s">
        <v>18</v>
      </c>
      <c r="U7" s="15" t="s">
        <v>17</v>
      </c>
      <c r="V7" s="29" t="s">
        <v>18</v>
      </c>
      <c r="W7" s="15" t="s">
        <v>17</v>
      </c>
      <c r="X7" s="29" t="s">
        <v>18</v>
      </c>
      <c r="Y7" s="38"/>
      <c r="Z7" s="2"/>
      <c r="AA7" s="5" t="s">
        <v>17</v>
      </c>
      <c r="AB7" s="6" t="s">
        <v>18</v>
      </c>
      <c r="AC7" s="5" t="s">
        <v>17</v>
      </c>
      <c r="AD7" s="6" t="s">
        <v>18</v>
      </c>
      <c r="AE7" s="30" t="s">
        <v>15</v>
      </c>
      <c r="AF7" s="4"/>
      <c r="AG7" s="5" t="s">
        <v>17</v>
      </c>
      <c r="AH7" s="6" t="s">
        <v>18</v>
      </c>
    </row>
    <row r="8" spans="1:34">
      <c r="A8" s="34"/>
      <c r="B8" s="34"/>
      <c r="C8" s="16"/>
      <c r="D8" s="17"/>
      <c r="E8" s="16"/>
      <c r="F8" s="17"/>
      <c r="G8" s="16"/>
      <c r="H8" s="17"/>
      <c r="I8" s="16"/>
      <c r="J8" s="17"/>
      <c r="K8" s="16"/>
      <c r="L8" s="17"/>
      <c r="M8" s="16"/>
      <c r="N8" s="17"/>
      <c r="O8" s="16"/>
      <c r="P8" s="17"/>
      <c r="Q8" s="16"/>
      <c r="R8" s="17"/>
      <c r="S8" s="16"/>
      <c r="T8" s="17"/>
      <c r="U8" s="16"/>
      <c r="V8" s="17"/>
      <c r="W8" s="16"/>
      <c r="X8" s="17"/>
      <c r="Y8" s="18"/>
      <c r="Z8" s="2"/>
      <c r="AA8" s="8"/>
      <c r="AB8" s="7"/>
      <c r="AC8" s="8"/>
      <c r="AD8" s="7"/>
      <c r="AE8" s="7"/>
      <c r="AF8" s="4"/>
      <c r="AG8" s="8"/>
      <c r="AH8" s="7"/>
    </row>
    <row r="9" spans="1:34">
      <c r="A9" s="43" t="s">
        <v>19</v>
      </c>
      <c r="B9" s="44"/>
      <c r="C9" s="22">
        <v>891</v>
      </c>
      <c r="D9" s="21">
        <v>214</v>
      </c>
      <c r="E9" s="23">
        <v>716</v>
      </c>
      <c r="F9" s="21">
        <v>51</v>
      </c>
      <c r="G9" s="22">
        <v>2140</v>
      </c>
      <c r="H9" s="21">
        <v>151</v>
      </c>
      <c r="I9" s="22">
        <v>1</v>
      </c>
      <c r="J9" s="21">
        <v>1</v>
      </c>
      <c r="K9" s="22">
        <v>0</v>
      </c>
      <c r="L9" s="21">
        <v>0</v>
      </c>
      <c r="M9" s="22">
        <v>109</v>
      </c>
      <c r="N9" s="21">
        <v>12</v>
      </c>
      <c r="O9" s="22">
        <v>78</v>
      </c>
      <c r="P9" s="21">
        <v>14</v>
      </c>
      <c r="Q9" s="22">
        <v>21</v>
      </c>
      <c r="R9" s="21">
        <v>3</v>
      </c>
      <c r="S9" s="22">
        <v>54</v>
      </c>
      <c r="T9" s="21">
        <v>27</v>
      </c>
      <c r="U9" s="22">
        <v>0</v>
      </c>
      <c r="V9" s="21">
        <v>0</v>
      </c>
      <c r="W9" s="22">
        <v>4</v>
      </c>
      <c r="X9" s="21">
        <v>1</v>
      </c>
      <c r="Y9" s="27">
        <v>4488</v>
      </c>
      <c r="Z9" s="2"/>
      <c r="AA9" s="11">
        <f>E9+G9+I9+K9+M9+O9+Q9</f>
        <v>3065</v>
      </c>
      <c r="AB9" s="9">
        <f>F9+H9+J9+L9+N9+P9+R9</f>
        <v>232</v>
      </c>
      <c r="AC9" s="11">
        <f>AA9+S9+U9+W9</f>
        <v>3123</v>
      </c>
      <c r="AD9" s="9">
        <f>AB9+T9+V9+X9</f>
        <v>260</v>
      </c>
      <c r="AE9" s="14">
        <f>AC9+AD9</f>
        <v>3383</v>
      </c>
      <c r="AF9" s="19"/>
      <c r="AG9" s="14">
        <f>E9+G9+I9+K9</f>
        <v>2857</v>
      </c>
      <c r="AH9" s="10">
        <f>F9+H9+J9+L9</f>
        <v>203</v>
      </c>
    </row>
    <row r="10" spans="1:34">
      <c r="A10" s="43" t="s">
        <v>20</v>
      </c>
      <c r="B10" s="44"/>
      <c r="C10" s="22">
        <v>149</v>
      </c>
      <c r="D10" s="21">
        <v>2</v>
      </c>
      <c r="E10" s="23">
        <v>163</v>
      </c>
      <c r="F10" s="21">
        <v>0</v>
      </c>
      <c r="G10" s="22">
        <v>329</v>
      </c>
      <c r="H10" s="21">
        <v>6</v>
      </c>
      <c r="I10" s="22">
        <v>0</v>
      </c>
      <c r="J10" s="21">
        <v>0</v>
      </c>
      <c r="K10" s="22">
        <v>0</v>
      </c>
      <c r="L10" s="21">
        <v>0</v>
      </c>
      <c r="M10" s="22">
        <v>1</v>
      </c>
      <c r="N10" s="21">
        <v>0</v>
      </c>
      <c r="O10" s="22">
        <v>15</v>
      </c>
      <c r="P10" s="21">
        <v>2</v>
      </c>
      <c r="Q10" s="22">
        <v>0</v>
      </c>
      <c r="R10" s="21">
        <v>0</v>
      </c>
      <c r="S10" s="22">
        <v>0</v>
      </c>
      <c r="T10" s="21">
        <v>0</v>
      </c>
      <c r="U10" s="22">
        <v>0</v>
      </c>
      <c r="V10" s="21">
        <v>0</v>
      </c>
      <c r="W10" s="22">
        <v>0</v>
      </c>
      <c r="X10" s="21">
        <v>0</v>
      </c>
      <c r="Y10" s="27">
        <v>667</v>
      </c>
      <c r="Z10" s="2"/>
      <c r="AA10" s="11">
        <f>E10+G10+I10+K10+M10+O10+Q10</f>
        <v>508</v>
      </c>
      <c r="AB10" s="9">
        <f>F10+H10+J10+L10+N10+P10+R10</f>
        <v>8</v>
      </c>
      <c r="AC10" s="11">
        <f>AA10+S10+U10+W10</f>
        <v>508</v>
      </c>
      <c r="AD10" s="9">
        <f>AB10+T10+V10+X10</f>
        <v>8</v>
      </c>
      <c r="AE10" s="14">
        <f>AC10+AD10</f>
        <v>516</v>
      </c>
      <c r="AF10" s="19"/>
      <c r="AG10" s="14">
        <f>E10+G10+I10+K10</f>
        <v>492</v>
      </c>
      <c r="AH10" s="9">
        <f>F10+H10+J10+L10</f>
        <v>6</v>
      </c>
    </row>
    <row r="11" spans="1:34">
      <c r="A11" s="43" t="s">
        <v>21</v>
      </c>
      <c r="B11" s="44"/>
      <c r="C11" s="22">
        <v>0</v>
      </c>
      <c r="D11" s="21">
        <v>0</v>
      </c>
      <c r="E11" s="23">
        <v>0</v>
      </c>
      <c r="F11" s="21">
        <v>0</v>
      </c>
      <c r="G11" s="22">
        <v>3</v>
      </c>
      <c r="H11" s="21">
        <v>0</v>
      </c>
      <c r="I11" s="22">
        <v>0</v>
      </c>
      <c r="J11" s="21">
        <v>0</v>
      </c>
      <c r="K11" s="22">
        <v>0</v>
      </c>
      <c r="L11" s="21">
        <v>0</v>
      </c>
      <c r="M11" s="22">
        <v>0</v>
      </c>
      <c r="N11" s="21">
        <v>0</v>
      </c>
      <c r="O11" s="22">
        <v>0</v>
      </c>
      <c r="P11" s="21">
        <v>0</v>
      </c>
      <c r="Q11" s="22">
        <v>0</v>
      </c>
      <c r="R11" s="21">
        <v>0</v>
      </c>
      <c r="S11" s="22">
        <v>2</v>
      </c>
      <c r="T11" s="21">
        <v>0</v>
      </c>
      <c r="U11" s="22">
        <v>0</v>
      </c>
      <c r="V11" s="21">
        <v>0</v>
      </c>
      <c r="W11" s="22">
        <v>0</v>
      </c>
      <c r="X11" s="21">
        <v>0</v>
      </c>
      <c r="Y11" s="27">
        <v>5</v>
      </c>
      <c r="Z11" s="2"/>
      <c r="AA11" s="11">
        <f>E11+G11+I11+K11+M11+O11+Q11</f>
        <v>3</v>
      </c>
      <c r="AB11" s="9">
        <f>F11+H11+J11+L11+N11+P11+R11</f>
        <v>0</v>
      </c>
      <c r="AC11" s="11">
        <f>AA11+S11+U11+W11</f>
        <v>5</v>
      </c>
      <c r="AD11" s="9">
        <f>AB11+T11+V11+X11</f>
        <v>0</v>
      </c>
      <c r="AE11" s="14">
        <f>AC11+AD11</f>
        <v>5</v>
      </c>
      <c r="AF11" s="19"/>
      <c r="AG11" s="14">
        <f>E11+G11+I11+K11</f>
        <v>3</v>
      </c>
      <c r="AH11" s="9">
        <f>F11+H11+J11+L11</f>
        <v>0</v>
      </c>
    </row>
    <row r="12" spans="1:34">
      <c r="A12" s="43" t="s">
        <v>22</v>
      </c>
      <c r="B12" s="44"/>
      <c r="C12" s="22">
        <v>1</v>
      </c>
      <c r="D12" s="21">
        <v>0</v>
      </c>
      <c r="E12" s="23">
        <v>22</v>
      </c>
      <c r="F12" s="21">
        <v>0</v>
      </c>
      <c r="G12" s="22">
        <v>6</v>
      </c>
      <c r="H12" s="21">
        <v>0</v>
      </c>
      <c r="I12" s="22">
        <v>0</v>
      </c>
      <c r="J12" s="21">
        <v>0</v>
      </c>
      <c r="K12" s="22">
        <v>0</v>
      </c>
      <c r="L12" s="21">
        <v>0</v>
      </c>
      <c r="M12" s="22">
        <v>0</v>
      </c>
      <c r="N12" s="21">
        <v>3</v>
      </c>
      <c r="O12" s="22">
        <v>2</v>
      </c>
      <c r="P12" s="21">
        <v>0</v>
      </c>
      <c r="Q12" s="22">
        <v>0</v>
      </c>
      <c r="R12" s="21">
        <v>0</v>
      </c>
      <c r="S12" s="22">
        <v>1</v>
      </c>
      <c r="T12" s="21">
        <v>0</v>
      </c>
      <c r="U12" s="22">
        <v>0</v>
      </c>
      <c r="V12" s="21">
        <v>0</v>
      </c>
      <c r="W12" s="22">
        <v>0</v>
      </c>
      <c r="X12" s="21">
        <v>0</v>
      </c>
      <c r="Y12" s="27">
        <v>35</v>
      </c>
      <c r="Z12" s="2"/>
      <c r="AA12" s="11">
        <f>E12+G12+I12+K12+M12+O12+Q12</f>
        <v>30</v>
      </c>
      <c r="AB12" s="9">
        <f>F12+H12+J12+L12+N12+P12+R12</f>
        <v>3</v>
      </c>
      <c r="AC12" s="11">
        <f>AA12+S12+U12+W12</f>
        <v>31</v>
      </c>
      <c r="AD12" s="9">
        <f>AB12+T12+V12+X12</f>
        <v>3</v>
      </c>
      <c r="AE12" s="14">
        <f>AC12+AD12</f>
        <v>34</v>
      </c>
      <c r="AF12" s="19"/>
      <c r="AG12" s="14">
        <f>E12+G12+I12+K12</f>
        <v>28</v>
      </c>
      <c r="AH12" s="9">
        <f>F12+H12+J12+L12</f>
        <v>0</v>
      </c>
    </row>
    <row r="13" spans="1:34">
      <c r="A13" s="41" t="s">
        <v>23</v>
      </c>
      <c r="B13" s="42"/>
      <c r="C13" s="25">
        <v>3</v>
      </c>
      <c r="D13" s="24">
        <v>0</v>
      </c>
      <c r="E13" s="26">
        <v>3</v>
      </c>
      <c r="F13" s="24">
        <v>0</v>
      </c>
      <c r="G13" s="25">
        <v>4</v>
      </c>
      <c r="H13" s="24">
        <v>0</v>
      </c>
      <c r="I13" s="25">
        <v>0</v>
      </c>
      <c r="J13" s="24">
        <v>0</v>
      </c>
      <c r="K13" s="25">
        <v>0</v>
      </c>
      <c r="L13" s="24">
        <v>0</v>
      </c>
      <c r="M13" s="25">
        <v>0</v>
      </c>
      <c r="N13" s="24">
        <v>0</v>
      </c>
      <c r="O13" s="25">
        <v>1</v>
      </c>
      <c r="P13" s="24">
        <v>0</v>
      </c>
      <c r="Q13" s="25">
        <v>0</v>
      </c>
      <c r="R13" s="24">
        <v>0</v>
      </c>
      <c r="S13" s="25">
        <v>0</v>
      </c>
      <c r="T13" s="24">
        <v>0</v>
      </c>
      <c r="U13" s="25">
        <v>0</v>
      </c>
      <c r="V13" s="24">
        <v>0</v>
      </c>
      <c r="W13" s="25">
        <v>0</v>
      </c>
      <c r="X13" s="24">
        <v>0</v>
      </c>
      <c r="Y13" s="28">
        <v>11</v>
      </c>
      <c r="Z13" s="2"/>
      <c r="AA13" s="12">
        <f>E13+G13+I13+K13+M13+O13+Q13</f>
        <v>8</v>
      </c>
      <c r="AB13" s="13">
        <f>F13+H13+J13+L13+N13+P13+R13</f>
        <v>0</v>
      </c>
      <c r="AC13" s="12">
        <f>AA13+S13+U13+W13</f>
        <v>8</v>
      </c>
      <c r="AD13" s="13">
        <f>AB13+T13+V13+X13</f>
        <v>0</v>
      </c>
      <c r="AE13" s="20">
        <f>AC13+AD13</f>
        <v>8</v>
      </c>
      <c r="AF13" s="19"/>
      <c r="AG13" s="20">
        <f>E13+G13+I13+K13</f>
        <v>7</v>
      </c>
      <c r="AH13" s="13">
        <f>F13+H13+J13+L13</f>
        <v>0</v>
      </c>
    </row>
    <row r="14" spans="1:34">
      <c r="A14" s="43" t="s">
        <v>24</v>
      </c>
      <c r="B14" s="44"/>
      <c r="C14" s="22">
        <v>0</v>
      </c>
      <c r="D14" s="21">
        <v>0</v>
      </c>
      <c r="E14" s="23">
        <v>6</v>
      </c>
      <c r="F14" s="21">
        <v>0</v>
      </c>
      <c r="G14" s="22">
        <v>7</v>
      </c>
      <c r="H14" s="21">
        <v>0</v>
      </c>
      <c r="I14" s="22">
        <v>0</v>
      </c>
      <c r="J14" s="21">
        <v>0</v>
      </c>
      <c r="K14" s="22">
        <v>0</v>
      </c>
      <c r="L14" s="21">
        <v>0</v>
      </c>
      <c r="M14" s="22">
        <v>0</v>
      </c>
      <c r="N14" s="21">
        <v>0</v>
      </c>
      <c r="O14" s="22">
        <v>0</v>
      </c>
      <c r="P14" s="21">
        <v>0</v>
      </c>
      <c r="Q14" s="22">
        <v>0</v>
      </c>
      <c r="R14" s="21">
        <v>0</v>
      </c>
      <c r="S14" s="22">
        <v>0</v>
      </c>
      <c r="T14" s="21">
        <v>0</v>
      </c>
      <c r="U14" s="22">
        <v>0</v>
      </c>
      <c r="V14" s="21">
        <v>0</v>
      </c>
      <c r="W14" s="22">
        <v>2</v>
      </c>
      <c r="X14" s="21">
        <v>1</v>
      </c>
      <c r="Y14" s="27">
        <v>16</v>
      </c>
      <c r="Z14" s="2"/>
      <c r="AA14" s="11">
        <f>E14+G14+I14+K14+M14+O14+Q14</f>
        <v>13</v>
      </c>
      <c r="AB14" s="9">
        <f>F14+H14+J14+L14+N14+P14+R14</f>
        <v>0</v>
      </c>
      <c r="AC14" s="11">
        <f>AA14+S14+U14+W14</f>
        <v>15</v>
      </c>
      <c r="AD14" s="9">
        <f>AB14+T14+V14+X14</f>
        <v>1</v>
      </c>
      <c r="AE14" s="14">
        <f>AC14+AD14</f>
        <v>16</v>
      </c>
      <c r="AF14" s="19"/>
      <c r="AG14" s="14">
        <f>E14+G14+I14+K14</f>
        <v>13</v>
      </c>
      <c r="AH14" s="9">
        <f>F14+H14+J14+L14</f>
        <v>0</v>
      </c>
    </row>
    <row r="15" spans="1:34">
      <c r="A15" s="43" t="s">
        <v>25</v>
      </c>
      <c r="B15" s="44"/>
      <c r="C15" s="22">
        <v>223</v>
      </c>
      <c r="D15" s="21">
        <v>0</v>
      </c>
      <c r="E15" s="23">
        <v>202</v>
      </c>
      <c r="F15" s="21">
        <v>0</v>
      </c>
      <c r="G15" s="22">
        <v>439</v>
      </c>
      <c r="H15" s="21">
        <v>1</v>
      </c>
      <c r="I15" s="22">
        <v>0</v>
      </c>
      <c r="J15" s="21">
        <v>0</v>
      </c>
      <c r="K15" s="22">
        <v>0</v>
      </c>
      <c r="L15" s="21">
        <v>0</v>
      </c>
      <c r="M15" s="22">
        <v>6</v>
      </c>
      <c r="N15" s="21">
        <v>2</v>
      </c>
      <c r="O15" s="22">
        <v>30</v>
      </c>
      <c r="P15" s="21">
        <v>0</v>
      </c>
      <c r="Q15" s="22">
        <v>0</v>
      </c>
      <c r="R15" s="21">
        <v>0</v>
      </c>
      <c r="S15" s="22">
        <v>97</v>
      </c>
      <c r="T15" s="21">
        <v>1</v>
      </c>
      <c r="U15" s="22">
        <v>0</v>
      </c>
      <c r="V15" s="21">
        <v>0</v>
      </c>
      <c r="W15" s="22">
        <v>1</v>
      </c>
      <c r="X15" s="21">
        <v>0</v>
      </c>
      <c r="Y15" s="27">
        <v>1002</v>
      </c>
      <c r="Z15" s="2"/>
      <c r="AA15" s="11">
        <f>E15+G15+I15+K15+M15+O15+Q15</f>
        <v>677</v>
      </c>
      <c r="AB15" s="9">
        <f>F15+H15+J15+L15+N15+P15+R15</f>
        <v>3</v>
      </c>
      <c r="AC15" s="11">
        <f>AA15+S15+U15+W15</f>
        <v>775</v>
      </c>
      <c r="AD15" s="9">
        <f>AB15+T15+V15+X15</f>
        <v>4</v>
      </c>
      <c r="AE15" s="14">
        <f>AC15+AD15</f>
        <v>779</v>
      </c>
      <c r="AF15" s="19"/>
      <c r="AG15" s="14">
        <f>E15+G15+I15+K15</f>
        <v>641</v>
      </c>
      <c r="AH15" s="9">
        <f>F15+H15+J15+L15</f>
        <v>1</v>
      </c>
    </row>
    <row r="16" spans="1:34">
      <c r="A16" s="43" t="s">
        <v>26</v>
      </c>
      <c r="B16" s="44"/>
      <c r="C16" s="22">
        <v>283</v>
      </c>
      <c r="D16" s="21">
        <v>19</v>
      </c>
      <c r="E16" s="23">
        <v>452</v>
      </c>
      <c r="F16" s="21">
        <v>8</v>
      </c>
      <c r="G16" s="22">
        <v>796</v>
      </c>
      <c r="H16" s="21">
        <v>10</v>
      </c>
      <c r="I16" s="22">
        <v>0</v>
      </c>
      <c r="J16" s="21">
        <v>0</v>
      </c>
      <c r="K16" s="22">
        <v>0</v>
      </c>
      <c r="L16" s="21">
        <v>1</v>
      </c>
      <c r="M16" s="22">
        <v>7</v>
      </c>
      <c r="N16" s="21">
        <v>0</v>
      </c>
      <c r="O16" s="22">
        <v>39</v>
      </c>
      <c r="P16" s="21">
        <v>3</v>
      </c>
      <c r="Q16" s="22">
        <v>0</v>
      </c>
      <c r="R16" s="21">
        <v>0</v>
      </c>
      <c r="S16" s="22">
        <v>3</v>
      </c>
      <c r="T16" s="21">
        <v>0</v>
      </c>
      <c r="U16" s="22">
        <v>0</v>
      </c>
      <c r="V16" s="21">
        <v>0</v>
      </c>
      <c r="W16" s="22">
        <v>4</v>
      </c>
      <c r="X16" s="21">
        <v>0</v>
      </c>
      <c r="Y16" s="27">
        <v>1625</v>
      </c>
      <c r="Z16" s="2"/>
      <c r="AA16" s="11">
        <f>E16+G16+I16+K16+M16+O16+Q16</f>
        <v>1294</v>
      </c>
      <c r="AB16" s="9">
        <f>F16+H16+J16+L16+N16+P16+R16</f>
        <v>22</v>
      </c>
      <c r="AC16" s="11">
        <f>AA16+S16+U16+W16</f>
        <v>1301</v>
      </c>
      <c r="AD16" s="9">
        <f>AB16+T16+V16+X16</f>
        <v>22</v>
      </c>
      <c r="AE16" s="14">
        <f>AC16+AD16</f>
        <v>1323</v>
      </c>
      <c r="AF16" s="19"/>
      <c r="AG16" s="14">
        <f>E16+G16+I16+K16</f>
        <v>1248</v>
      </c>
      <c r="AH16" s="9">
        <f>F16+H16+J16+L16</f>
        <v>19</v>
      </c>
    </row>
    <row r="17" spans="1:34">
      <c r="A17" s="43" t="s">
        <v>27</v>
      </c>
      <c r="B17" s="44"/>
      <c r="C17" s="22">
        <v>0</v>
      </c>
      <c r="D17" s="21">
        <v>0</v>
      </c>
      <c r="E17" s="23">
        <v>5</v>
      </c>
      <c r="F17" s="21">
        <v>0</v>
      </c>
      <c r="G17" s="22">
        <v>4</v>
      </c>
      <c r="H17" s="21">
        <v>0</v>
      </c>
      <c r="I17" s="22">
        <v>0</v>
      </c>
      <c r="J17" s="21">
        <v>0</v>
      </c>
      <c r="K17" s="22">
        <v>0</v>
      </c>
      <c r="L17" s="21">
        <v>0</v>
      </c>
      <c r="M17" s="22">
        <v>0</v>
      </c>
      <c r="N17" s="21">
        <v>0</v>
      </c>
      <c r="O17" s="22">
        <v>0</v>
      </c>
      <c r="P17" s="21">
        <v>0</v>
      </c>
      <c r="Q17" s="22">
        <v>0</v>
      </c>
      <c r="R17" s="21">
        <v>0</v>
      </c>
      <c r="S17" s="22">
        <v>0</v>
      </c>
      <c r="T17" s="21">
        <v>0</v>
      </c>
      <c r="U17" s="22">
        <v>0</v>
      </c>
      <c r="V17" s="21">
        <v>0</v>
      </c>
      <c r="W17" s="22">
        <v>0</v>
      </c>
      <c r="X17" s="21">
        <v>0</v>
      </c>
      <c r="Y17" s="27">
        <v>9</v>
      </c>
      <c r="Z17" s="2"/>
      <c r="AA17" s="11">
        <f>E17+G17+I17+K17+M17+O17+Q17</f>
        <v>9</v>
      </c>
      <c r="AB17" s="9">
        <f>F17+H17+J17+L17+N17+P17+R17</f>
        <v>0</v>
      </c>
      <c r="AC17" s="11">
        <f>AA17+S17+U17+W17</f>
        <v>9</v>
      </c>
      <c r="AD17" s="9">
        <f>AB17+T17+V17+X17</f>
        <v>0</v>
      </c>
      <c r="AE17" s="14">
        <f>AC17+AD17</f>
        <v>9</v>
      </c>
      <c r="AF17" s="19"/>
      <c r="AG17" s="14">
        <f>E17+G17+I17+K17</f>
        <v>9</v>
      </c>
      <c r="AH17" s="9">
        <f>F17+H17+J17+L17</f>
        <v>0</v>
      </c>
    </row>
    <row r="18" spans="1:34">
      <c r="A18" s="41" t="s">
        <v>28</v>
      </c>
      <c r="B18" s="42"/>
      <c r="C18" s="25">
        <v>3</v>
      </c>
      <c r="D18" s="24">
        <v>0</v>
      </c>
      <c r="E18" s="26">
        <v>42</v>
      </c>
      <c r="F18" s="24">
        <v>0</v>
      </c>
      <c r="G18" s="25">
        <v>14</v>
      </c>
      <c r="H18" s="24">
        <v>0</v>
      </c>
      <c r="I18" s="25">
        <v>0</v>
      </c>
      <c r="J18" s="24">
        <v>0</v>
      </c>
      <c r="K18" s="25">
        <v>0</v>
      </c>
      <c r="L18" s="24">
        <v>0</v>
      </c>
      <c r="M18" s="25">
        <v>0</v>
      </c>
      <c r="N18" s="24">
        <v>2</v>
      </c>
      <c r="O18" s="25">
        <v>0</v>
      </c>
      <c r="P18" s="24">
        <v>0</v>
      </c>
      <c r="Q18" s="25">
        <v>0</v>
      </c>
      <c r="R18" s="24">
        <v>0</v>
      </c>
      <c r="S18" s="25">
        <v>3</v>
      </c>
      <c r="T18" s="24">
        <v>1</v>
      </c>
      <c r="U18" s="25">
        <v>0</v>
      </c>
      <c r="V18" s="24">
        <v>0</v>
      </c>
      <c r="W18" s="25">
        <v>0</v>
      </c>
      <c r="X18" s="24">
        <v>0</v>
      </c>
      <c r="Y18" s="28">
        <v>65</v>
      </c>
      <c r="Z18" s="2"/>
      <c r="AA18" s="12">
        <f>E18+G18+I18+K18+M18+O18+Q18</f>
        <v>56</v>
      </c>
      <c r="AB18" s="13">
        <f>F18+H18+J18+L18+N18+P18+R18</f>
        <v>2</v>
      </c>
      <c r="AC18" s="12">
        <f>AA18+S18+U18+W18</f>
        <v>59</v>
      </c>
      <c r="AD18" s="13">
        <f>AB18+T18+V18+X18</f>
        <v>3</v>
      </c>
      <c r="AE18" s="20">
        <f>AC18+AD18</f>
        <v>62</v>
      </c>
      <c r="AF18" s="19"/>
      <c r="AG18" s="20">
        <f>E18+G18+I18+K18</f>
        <v>56</v>
      </c>
      <c r="AH18" s="13">
        <f>F18+H18+J18+L18</f>
        <v>0</v>
      </c>
    </row>
    <row r="19" spans="1:34">
      <c r="A19" s="43" t="s">
        <v>29</v>
      </c>
      <c r="B19" s="44"/>
      <c r="C19" s="22">
        <v>4</v>
      </c>
      <c r="D19" s="21">
        <v>1</v>
      </c>
      <c r="E19" s="23">
        <v>4</v>
      </c>
      <c r="F19" s="21">
        <v>0</v>
      </c>
      <c r="G19" s="22">
        <v>3</v>
      </c>
      <c r="H19" s="21">
        <v>0</v>
      </c>
      <c r="I19" s="22">
        <v>0</v>
      </c>
      <c r="J19" s="21">
        <v>0</v>
      </c>
      <c r="K19" s="22">
        <v>0</v>
      </c>
      <c r="L19" s="21">
        <v>6</v>
      </c>
      <c r="M19" s="22">
        <v>0</v>
      </c>
      <c r="N19" s="21">
        <v>1</v>
      </c>
      <c r="O19" s="22">
        <v>0</v>
      </c>
      <c r="P19" s="21">
        <v>0</v>
      </c>
      <c r="Q19" s="22">
        <v>0</v>
      </c>
      <c r="R19" s="21">
        <v>0</v>
      </c>
      <c r="S19" s="22">
        <v>0</v>
      </c>
      <c r="T19" s="21">
        <v>1</v>
      </c>
      <c r="U19" s="22">
        <v>0</v>
      </c>
      <c r="V19" s="21">
        <v>0</v>
      </c>
      <c r="W19" s="22">
        <v>15</v>
      </c>
      <c r="X19" s="21">
        <v>0</v>
      </c>
      <c r="Y19" s="27">
        <v>35</v>
      </c>
      <c r="Z19" s="2"/>
      <c r="AA19" s="11">
        <f>E19+G19+I19+K19+M19+O19+Q19</f>
        <v>7</v>
      </c>
      <c r="AB19" s="9">
        <f>F19+H19+J19+L19+N19+P19+R19</f>
        <v>7</v>
      </c>
      <c r="AC19" s="11">
        <f>AA19+S19+U19+W19</f>
        <v>22</v>
      </c>
      <c r="AD19" s="9">
        <f>AB19+T19+V19+X19</f>
        <v>8</v>
      </c>
      <c r="AE19" s="14">
        <f>AC19+AD19</f>
        <v>30</v>
      </c>
      <c r="AF19" s="19"/>
      <c r="AG19" s="14">
        <f>E19+G19+I19+K19</f>
        <v>7</v>
      </c>
      <c r="AH19" s="9">
        <f>F19+H19+J19+L19</f>
        <v>6</v>
      </c>
    </row>
    <row r="20" spans="1:34">
      <c r="A20" s="43" t="s">
        <v>30</v>
      </c>
      <c r="B20" s="44"/>
      <c r="C20" s="22">
        <v>4</v>
      </c>
      <c r="D20" s="21">
        <v>0</v>
      </c>
      <c r="E20" s="23">
        <v>29</v>
      </c>
      <c r="F20" s="21">
        <v>0</v>
      </c>
      <c r="G20" s="22">
        <v>8</v>
      </c>
      <c r="H20" s="21">
        <v>0</v>
      </c>
      <c r="I20" s="22">
        <v>0</v>
      </c>
      <c r="J20" s="21">
        <v>0</v>
      </c>
      <c r="K20" s="22">
        <v>0</v>
      </c>
      <c r="L20" s="21">
        <v>0</v>
      </c>
      <c r="M20" s="22">
        <v>0</v>
      </c>
      <c r="N20" s="21">
        <v>0</v>
      </c>
      <c r="O20" s="22">
        <v>3</v>
      </c>
      <c r="P20" s="21">
        <v>0</v>
      </c>
      <c r="Q20" s="22">
        <v>0</v>
      </c>
      <c r="R20" s="21">
        <v>0</v>
      </c>
      <c r="S20" s="22">
        <v>0</v>
      </c>
      <c r="T20" s="21">
        <v>0</v>
      </c>
      <c r="U20" s="22">
        <v>0</v>
      </c>
      <c r="V20" s="21">
        <v>0</v>
      </c>
      <c r="W20" s="22">
        <v>0</v>
      </c>
      <c r="X20" s="21">
        <v>0</v>
      </c>
      <c r="Y20" s="27">
        <v>44</v>
      </c>
      <c r="Z20" s="2"/>
      <c r="AA20" s="11">
        <f>E20+G20+I20+K20+M20+O20+Q20</f>
        <v>40</v>
      </c>
      <c r="AB20" s="9">
        <f>F20+H20+J20+L20+N20+P20+R20</f>
        <v>0</v>
      </c>
      <c r="AC20" s="11">
        <f>AA20+S20+U20+W20</f>
        <v>40</v>
      </c>
      <c r="AD20" s="9">
        <f>AB20+T20+V20+X20</f>
        <v>0</v>
      </c>
      <c r="AE20" s="14">
        <f>AC20+AD20</f>
        <v>40</v>
      </c>
      <c r="AF20" s="19"/>
      <c r="AG20" s="14">
        <f>E20+G20+I20+K20</f>
        <v>37</v>
      </c>
      <c r="AH20" s="9">
        <f>F20+H20+J20+L20</f>
        <v>0</v>
      </c>
    </row>
    <row r="21" spans="1:34">
      <c r="A21" s="43" t="s">
        <v>31</v>
      </c>
      <c r="B21" s="44"/>
      <c r="C21" s="22">
        <v>0</v>
      </c>
      <c r="D21" s="21">
        <v>0</v>
      </c>
      <c r="E21" s="23">
        <v>8</v>
      </c>
      <c r="F21" s="21">
        <v>0</v>
      </c>
      <c r="G21" s="22">
        <v>4</v>
      </c>
      <c r="H21" s="21">
        <v>0</v>
      </c>
      <c r="I21" s="22">
        <v>0</v>
      </c>
      <c r="J21" s="21">
        <v>0</v>
      </c>
      <c r="K21" s="22">
        <v>0</v>
      </c>
      <c r="L21" s="21">
        <v>0</v>
      </c>
      <c r="M21" s="22">
        <v>0</v>
      </c>
      <c r="N21" s="21">
        <v>2</v>
      </c>
      <c r="O21" s="22">
        <v>1</v>
      </c>
      <c r="P21" s="21">
        <v>0</v>
      </c>
      <c r="Q21" s="22">
        <v>0</v>
      </c>
      <c r="R21" s="21">
        <v>0</v>
      </c>
      <c r="S21" s="22">
        <v>4</v>
      </c>
      <c r="T21" s="21">
        <v>0</v>
      </c>
      <c r="U21" s="22">
        <v>0</v>
      </c>
      <c r="V21" s="21">
        <v>0</v>
      </c>
      <c r="W21" s="22">
        <v>0</v>
      </c>
      <c r="X21" s="21">
        <v>0</v>
      </c>
      <c r="Y21" s="27">
        <v>19</v>
      </c>
      <c r="Z21" s="2"/>
      <c r="AA21" s="11">
        <f>E21+G21+I21+K21+M21+O21+Q21</f>
        <v>13</v>
      </c>
      <c r="AB21" s="9">
        <f>F21+H21+J21+L21+N21+P21+R21</f>
        <v>2</v>
      </c>
      <c r="AC21" s="11">
        <f>AA21+S21+U21+W21</f>
        <v>17</v>
      </c>
      <c r="AD21" s="9">
        <f>AB21+T21+V21+X21</f>
        <v>2</v>
      </c>
      <c r="AE21" s="14">
        <f>AC21+AD21</f>
        <v>19</v>
      </c>
      <c r="AF21" s="19"/>
      <c r="AG21" s="14">
        <f>E21+G21+I21+K21</f>
        <v>12</v>
      </c>
      <c r="AH21" s="9">
        <f>F21+H21+J21+L21</f>
        <v>0</v>
      </c>
    </row>
    <row r="22" spans="1:34">
      <c r="A22" s="43" t="s">
        <v>32</v>
      </c>
      <c r="B22" s="44"/>
      <c r="C22" s="22">
        <v>2</v>
      </c>
      <c r="D22" s="21">
        <v>0</v>
      </c>
      <c r="E22" s="23">
        <v>1</v>
      </c>
      <c r="F22" s="21">
        <v>0</v>
      </c>
      <c r="G22" s="22">
        <v>4</v>
      </c>
      <c r="H22" s="21">
        <v>0</v>
      </c>
      <c r="I22" s="22">
        <v>0</v>
      </c>
      <c r="J22" s="21">
        <v>0</v>
      </c>
      <c r="K22" s="22">
        <v>0</v>
      </c>
      <c r="L22" s="21">
        <v>0</v>
      </c>
      <c r="M22" s="22">
        <v>0</v>
      </c>
      <c r="N22" s="21">
        <v>1</v>
      </c>
      <c r="O22" s="22">
        <v>0</v>
      </c>
      <c r="P22" s="21">
        <v>0</v>
      </c>
      <c r="Q22" s="22">
        <v>0</v>
      </c>
      <c r="R22" s="21">
        <v>0</v>
      </c>
      <c r="S22" s="22">
        <v>0</v>
      </c>
      <c r="T22" s="21">
        <v>0</v>
      </c>
      <c r="U22" s="22">
        <v>0</v>
      </c>
      <c r="V22" s="21">
        <v>0</v>
      </c>
      <c r="W22" s="22">
        <v>0</v>
      </c>
      <c r="X22" s="21">
        <v>0</v>
      </c>
      <c r="Y22" s="27">
        <v>8</v>
      </c>
      <c r="Z22" s="2"/>
      <c r="AA22" s="11">
        <f>E22+G22+I22+K22+M22+O22+Q22</f>
        <v>5</v>
      </c>
      <c r="AB22" s="9">
        <f>F22+H22+J22+L22+N22+P22+R22</f>
        <v>1</v>
      </c>
      <c r="AC22" s="11">
        <f>AA22+S22+U22+W22</f>
        <v>5</v>
      </c>
      <c r="AD22" s="9">
        <f>AB22+T22+V22+X22</f>
        <v>1</v>
      </c>
      <c r="AE22" s="14">
        <f>AC22+AD22</f>
        <v>6</v>
      </c>
      <c r="AF22" s="19"/>
      <c r="AG22" s="14">
        <f>E22+G22+I22+K22</f>
        <v>5</v>
      </c>
      <c r="AH22" s="9">
        <f>F22+H22+J22+L22</f>
        <v>0</v>
      </c>
    </row>
    <row r="23" spans="1:34">
      <c r="A23" s="41" t="s">
        <v>33</v>
      </c>
      <c r="B23" s="42"/>
      <c r="C23" s="25">
        <v>0</v>
      </c>
      <c r="D23" s="24">
        <v>0</v>
      </c>
      <c r="E23" s="26">
        <v>1</v>
      </c>
      <c r="F23" s="24">
        <v>0</v>
      </c>
      <c r="G23" s="25">
        <v>0</v>
      </c>
      <c r="H23" s="24">
        <v>0</v>
      </c>
      <c r="I23" s="25">
        <v>0</v>
      </c>
      <c r="J23" s="24">
        <v>0</v>
      </c>
      <c r="K23" s="25">
        <v>0</v>
      </c>
      <c r="L23" s="24">
        <v>0</v>
      </c>
      <c r="M23" s="25">
        <v>0</v>
      </c>
      <c r="N23" s="24">
        <v>0</v>
      </c>
      <c r="O23" s="25">
        <v>0</v>
      </c>
      <c r="P23" s="24">
        <v>0</v>
      </c>
      <c r="Q23" s="25">
        <v>0</v>
      </c>
      <c r="R23" s="24">
        <v>0</v>
      </c>
      <c r="S23" s="25">
        <v>0</v>
      </c>
      <c r="T23" s="24">
        <v>0</v>
      </c>
      <c r="U23" s="25">
        <v>0</v>
      </c>
      <c r="V23" s="24">
        <v>0</v>
      </c>
      <c r="W23" s="25">
        <v>0</v>
      </c>
      <c r="X23" s="24">
        <v>0</v>
      </c>
      <c r="Y23" s="28">
        <v>1</v>
      </c>
      <c r="Z23" s="2"/>
      <c r="AA23" s="12">
        <f>E23+G23+I23+K23+M23+O23+Q23</f>
        <v>1</v>
      </c>
      <c r="AB23" s="13">
        <f>F23+H23+J23+L23+N23+P23+R23</f>
        <v>0</v>
      </c>
      <c r="AC23" s="12">
        <f>AA23+S23+U23+W23</f>
        <v>1</v>
      </c>
      <c r="AD23" s="13">
        <f>AB23+T23+V23+X23</f>
        <v>0</v>
      </c>
      <c r="AE23" s="20">
        <f>AC23+AD23</f>
        <v>1</v>
      </c>
      <c r="AF23" s="19"/>
      <c r="AG23" s="20">
        <f>E23+G23+I23+K23</f>
        <v>1</v>
      </c>
      <c r="AH23" s="13">
        <f>F23+H23+J23+L23</f>
        <v>0</v>
      </c>
    </row>
    <row r="24" spans="1:34">
      <c r="A24" s="43" t="s">
        <v>34</v>
      </c>
      <c r="B24" s="44"/>
      <c r="C24" s="22">
        <v>1</v>
      </c>
      <c r="D24" s="21">
        <v>0</v>
      </c>
      <c r="E24" s="23">
        <v>19</v>
      </c>
      <c r="F24" s="21">
        <v>0</v>
      </c>
      <c r="G24" s="22">
        <v>20</v>
      </c>
      <c r="H24" s="21">
        <v>0</v>
      </c>
      <c r="I24" s="22">
        <v>0</v>
      </c>
      <c r="J24" s="21">
        <v>0</v>
      </c>
      <c r="K24" s="22">
        <v>0</v>
      </c>
      <c r="L24" s="21">
        <v>0</v>
      </c>
      <c r="M24" s="22">
        <v>0</v>
      </c>
      <c r="N24" s="21">
        <v>1</v>
      </c>
      <c r="O24" s="22">
        <v>0</v>
      </c>
      <c r="P24" s="21">
        <v>0</v>
      </c>
      <c r="Q24" s="22">
        <v>0</v>
      </c>
      <c r="R24" s="21">
        <v>0</v>
      </c>
      <c r="S24" s="22">
        <v>0</v>
      </c>
      <c r="T24" s="21">
        <v>0</v>
      </c>
      <c r="U24" s="22">
        <v>0</v>
      </c>
      <c r="V24" s="21">
        <v>0</v>
      </c>
      <c r="W24" s="22">
        <v>0</v>
      </c>
      <c r="X24" s="21">
        <v>0</v>
      </c>
      <c r="Y24" s="27">
        <v>41</v>
      </c>
      <c r="Z24" s="2"/>
      <c r="AA24" s="11">
        <f>E24+G24+I24+K24+M24+O24+Q24</f>
        <v>39</v>
      </c>
      <c r="AB24" s="9">
        <f>F24+H24+J24+L24+N24+P24+R24</f>
        <v>1</v>
      </c>
      <c r="AC24" s="11">
        <f>AA24+S24+U24+W24</f>
        <v>39</v>
      </c>
      <c r="AD24" s="9">
        <f>AB24+T24+V24+X24</f>
        <v>1</v>
      </c>
      <c r="AE24" s="14">
        <f>AC24+AD24</f>
        <v>40</v>
      </c>
      <c r="AF24" s="19"/>
      <c r="AG24" s="14">
        <f>E24+G24+I24+K24</f>
        <v>39</v>
      </c>
      <c r="AH24" s="9">
        <f>F24+H24+J24+L24</f>
        <v>0</v>
      </c>
    </row>
    <row r="25" spans="1:34">
      <c r="A25" s="43" t="s">
        <v>35</v>
      </c>
      <c r="B25" s="44"/>
      <c r="C25" s="22">
        <v>4</v>
      </c>
      <c r="D25" s="21">
        <v>25</v>
      </c>
      <c r="E25" s="23">
        <v>23</v>
      </c>
      <c r="F25" s="21">
        <v>6</v>
      </c>
      <c r="G25" s="22">
        <v>12</v>
      </c>
      <c r="H25" s="21">
        <v>12</v>
      </c>
      <c r="I25" s="22">
        <v>0</v>
      </c>
      <c r="J25" s="21">
        <v>0</v>
      </c>
      <c r="K25" s="22">
        <v>0</v>
      </c>
      <c r="L25" s="21">
        <v>0</v>
      </c>
      <c r="M25" s="22">
        <v>39</v>
      </c>
      <c r="N25" s="21">
        <v>0</v>
      </c>
      <c r="O25" s="22">
        <v>0</v>
      </c>
      <c r="P25" s="21">
        <v>3</v>
      </c>
      <c r="Q25" s="22">
        <v>1</v>
      </c>
      <c r="R25" s="21">
        <v>0</v>
      </c>
      <c r="S25" s="22">
        <v>0</v>
      </c>
      <c r="T25" s="21">
        <v>0</v>
      </c>
      <c r="U25" s="22">
        <v>0</v>
      </c>
      <c r="V25" s="21">
        <v>0</v>
      </c>
      <c r="W25" s="22">
        <v>1</v>
      </c>
      <c r="X25" s="21">
        <v>0</v>
      </c>
      <c r="Y25" s="27">
        <v>126</v>
      </c>
      <c r="Z25" s="2"/>
      <c r="AA25" s="11">
        <f>E25+G25+I25+K25+M25+O25+Q25</f>
        <v>75</v>
      </c>
      <c r="AB25" s="9">
        <f>F25+H25+J25+L25+N25+P25+R25</f>
        <v>21</v>
      </c>
      <c r="AC25" s="11">
        <f>AA25+S25+U25+W25</f>
        <v>76</v>
      </c>
      <c r="AD25" s="9">
        <f>AB25+T25+V25+X25</f>
        <v>21</v>
      </c>
      <c r="AE25" s="14">
        <f>AC25+AD25</f>
        <v>97</v>
      </c>
      <c r="AF25" s="19"/>
      <c r="AG25" s="14">
        <f>E25+G25+I25+K25</f>
        <v>35</v>
      </c>
      <c r="AH25" s="9">
        <f>F25+H25+J25+L25</f>
        <v>18</v>
      </c>
    </row>
    <row r="26" spans="1:34">
      <c r="A26" s="43" t="s">
        <v>36</v>
      </c>
      <c r="B26" s="44"/>
      <c r="C26" s="22">
        <v>240</v>
      </c>
      <c r="D26" s="21">
        <v>5</v>
      </c>
      <c r="E26" s="23">
        <v>266</v>
      </c>
      <c r="F26" s="21">
        <v>1</v>
      </c>
      <c r="G26" s="22">
        <v>644</v>
      </c>
      <c r="H26" s="21">
        <v>14</v>
      </c>
      <c r="I26" s="22">
        <v>0</v>
      </c>
      <c r="J26" s="21">
        <v>0</v>
      </c>
      <c r="K26" s="22">
        <v>0</v>
      </c>
      <c r="L26" s="21">
        <v>0</v>
      </c>
      <c r="M26" s="22">
        <v>0</v>
      </c>
      <c r="N26" s="21">
        <v>0</v>
      </c>
      <c r="O26" s="22">
        <v>17</v>
      </c>
      <c r="P26" s="21">
        <v>0</v>
      </c>
      <c r="Q26" s="22">
        <v>0</v>
      </c>
      <c r="R26" s="21">
        <v>0</v>
      </c>
      <c r="S26" s="22">
        <v>1</v>
      </c>
      <c r="T26" s="21">
        <v>0</v>
      </c>
      <c r="U26" s="22">
        <v>0</v>
      </c>
      <c r="V26" s="21">
        <v>0</v>
      </c>
      <c r="W26" s="22">
        <v>19</v>
      </c>
      <c r="X26" s="21">
        <v>2</v>
      </c>
      <c r="Y26" s="27">
        <v>1209</v>
      </c>
      <c r="Z26" s="2"/>
      <c r="AA26" s="11">
        <f>E26+G26+I26+K26+M26+O26+Q26</f>
        <v>927</v>
      </c>
      <c r="AB26" s="9">
        <f>F26+H26+J26+L26+N26+P26+R26</f>
        <v>15</v>
      </c>
      <c r="AC26" s="11">
        <f>AA26+S26+U26+W26</f>
        <v>947</v>
      </c>
      <c r="AD26" s="9">
        <f>AB26+T26+V26+X26</f>
        <v>17</v>
      </c>
      <c r="AE26" s="14">
        <f>AC26+AD26</f>
        <v>964</v>
      </c>
      <c r="AF26" s="19"/>
      <c r="AG26" s="14">
        <f>E26+G26+I26+K26</f>
        <v>910</v>
      </c>
      <c r="AH26" s="9">
        <f>F26+H26+J26+L26</f>
        <v>15</v>
      </c>
    </row>
    <row r="27" spans="1:34">
      <c r="A27" s="43" t="s">
        <v>37</v>
      </c>
      <c r="B27" s="44"/>
      <c r="C27" s="22">
        <v>40</v>
      </c>
      <c r="D27" s="21">
        <v>0</v>
      </c>
      <c r="E27" s="23">
        <v>85</v>
      </c>
      <c r="F27" s="21">
        <v>0</v>
      </c>
      <c r="G27" s="22">
        <v>104</v>
      </c>
      <c r="H27" s="21">
        <v>0</v>
      </c>
      <c r="I27" s="22">
        <v>0</v>
      </c>
      <c r="J27" s="21">
        <v>0</v>
      </c>
      <c r="K27" s="22">
        <v>0</v>
      </c>
      <c r="L27" s="21">
        <v>0</v>
      </c>
      <c r="M27" s="22">
        <v>0</v>
      </c>
      <c r="N27" s="21">
        <v>0</v>
      </c>
      <c r="O27" s="22">
        <v>9</v>
      </c>
      <c r="P27" s="21">
        <v>0</v>
      </c>
      <c r="Q27" s="22">
        <v>0</v>
      </c>
      <c r="R27" s="21">
        <v>0</v>
      </c>
      <c r="S27" s="22">
        <v>0</v>
      </c>
      <c r="T27" s="21">
        <v>0</v>
      </c>
      <c r="U27" s="22">
        <v>0</v>
      </c>
      <c r="V27" s="21">
        <v>0</v>
      </c>
      <c r="W27" s="22">
        <v>0</v>
      </c>
      <c r="X27" s="21">
        <v>0</v>
      </c>
      <c r="Y27" s="27">
        <v>238</v>
      </c>
      <c r="Z27" s="2"/>
      <c r="AA27" s="11">
        <f>E27+G27+I27+K27+M27+O27+Q27</f>
        <v>198</v>
      </c>
      <c r="AB27" s="9">
        <f>F27+H27+J27+L27+N27+P27+R27</f>
        <v>0</v>
      </c>
      <c r="AC27" s="11">
        <f>AA27+S27+U27+W27</f>
        <v>198</v>
      </c>
      <c r="AD27" s="9">
        <f>AB27+T27+V27+X27</f>
        <v>0</v>
      </c>
      <c r="AE27" s="14">
        <f>AC27+AD27</f>
        <v>198</v>
      </c>
      <c r="AF27" s="19"/>
      <c r="AG27" s="14">
        <f>E27+G27+I27+K27</f>
        <v>189</v>
      </c>
      <c r="AH27" s="9">
        <f>F27+H27+J27+L27</f>
        <v>0</v>
      </c>
    </row>
    <row r="28" spans="1:34">
      <c r="A28" s="41" t="s">
        <v>38</v>
      </c>
      <c r="B28" s="42"/>
      <c r="C28" s="25">
        <v>0</v>
      </c>
      <c r="D28" s="24">
        <v>0</v>
      </c>
      <c r="E28" s="26">
        <v>0</v>
      </c>
      <c r="F28" s="24">
        <v>0</v>
      </c>
      <c r="G28" s="25">
        <v>0</v>
      </c>
      <c r="H28" s="24">
        <v>0</v>
      </c>
      <c r="I28" s="25">
        <v>0</v>
      </c>
      <c r="J28" s="24">
        <v>0</v>
      </c>
      <c r="K28" s="25">
        <v>0</v>
      </c>
      <c r="L28" s="24">
        <v>0</v>
      </c>
      <c r="M28" s="25">
        <v>0</v>
      </c>
      <c r="N28" s="24">
        <v>0</v>
      </c>
      <c r="O28" s="25">
        <v>0</v>
      </c>
      <c r="P28" s="24">
        <v>0</v>
      </c>
      <c r="Q28" s="25">
        <v>0</v>
      </c>
      <c r="R28" s="24">
        <v>0</v>
      </c>
      <c r="S28" s="25">
        <v>4</v>
      </c>
      <c r="T28" s="24">
        <v>1</v>
      </c>
      <c r="U28" s="25">
        <v>0</v>
      </c>
      <c r="V28" s="24">
        <v>0</v>
      </c>
      <c r="W28" s="25">
        <v>0</v>
      </c>
      <c r="X28" s="24">
        <v>0</v>
      </c>
      <c r="Y28" s="28">
        <v>5</v>
      </c>
      <c r="Z28" s="2"/>
      <c r="AA28" s="12">
        <f>E28+G28+I28+K28+M28+O28+Q28</f>
        <v>0</v>
      </c>
      <c r="AB28" s="13">
        <f>F28+H28+J28+L28+N28+P28+R28</f>
        <v>0</v>
      </c>
      <c r="AC28" s="12">
        <f>AA28+S28+U28+W28</f>
        <v>4</v>
      </c>
      <c r="AD28" s="13">
        <f>AB28+T28+V28+X28</f>
        <v>1</v>
      </c>
      <c r="AE28" s="20">
        <f>AC28+AD28</f>
        <v>5</v>
      </c>
      <c r="AF28" s="19"/>
      <c r="AG28" s="20">
        <f>E28+G28+I28+K28</f>
        <v>0</v>
      </c>
      <c r="AH28" s="13">
        <f>F28+H28+J28+L28</f>
        <v>0</v>
      </c>
    </row>
    <row r="29" spans="1:34">
      <c r="A29" s="43" t="s">
        <v>39</v>
      </c>
      <c r="B29" s="44"/>
      <c r="C29" s="22">
        <v>69</v>
      </c>
      <c r="D29" s="21">
        <v>0</v>
      </c>
      <c r="E29" s="23">
        <v>129</v>
      </c>
      <c r="F29" s="21">
        <v>0</v>
      </c>
      <c r="G29" s="22">
        <v>195</v>
      </c>
      <c r="H29" s="21">
        <v>0</v>
      </c>
      <c r="I29" s="22">
        <v>1</v>
      </c>
      <c r="J29" s="21">
        <v>0</v>
      </c>
      <c r="K29" s="22">
        <v>0</v>
      </c>
      <c r="L29" s="21">
        <v>0</v>
      </c>
      <c r="M29" s="22">
        <v>3</v>
      </c>
      <c r="N29" s="21">
        <v>0</v>
      </c>
      <c r="O29" s="22">
        <v>7</v>
      </c>
      <c r="P29" s="21">
        <v>0</v>
      </c>
      <c r="Q29" s="22">
        <v>0</v>
      </c>
      <c r="R29" s="21">
        <v>0</v>
      </c>
      <c r="S29" s="22">
        <v>0</v>
      </c>
      <c r="T29" s="21">
        <v>0</v>
      </c>
      <c r="U29" s="22">
        <v>0</v>
      </c>
      <c r="V29" s="21">
        <v>0</v>
      </c>
      <c r="W29" s="22">
        <v>1</v>
      </c>
      <c r="X29" s="21">
        <v>0</v>
      </c>
      <c r="Y29" s="27">
        <v>405</v>
      </c>
      <c r="Z29" s="2"/>
      <c r="AA29" s="11">
        <f>E29+G29+I29+K29+M29+O29+Q29</f>
        <v>335</v>
      </c>
      <c r="AB29" s="9">
        <f>F29+H29+J29+L29+N29+P29+R29</f>
        <v>0</v>
      </c>
      <c r="AC29" s="11">
        <f>AA29+S29+U29+W29</f>
        <v>336</v>
      </c>
      <c r="AD29" s="9">
        <f>AB29+T29+V29+X29</f>
        <v>0</v>
      </c>
      <c r="AE29" s="14">
        <f>AC29+AD29</f>
        <v>336</v>
      </c>
      <c r="AF29" s="19"/>
      <c r="AG29" s="14">
        <f>E29+G29+I29+K29</f>
        <v>325</v>
      </c>
      <c r="AH29" s="9">
        <f>F29+H29+J29+L29</f>
        <v>0</v>
      </c>
    </row>
    <row r="30" spans="1:34">
      <c r="A30" s="43" t="s">
        <v>40</v>
      </c>
      <c r="B30" s="44"/>
      <c r="C30" s="22">
        <v>100</v>
      </c>
      <c r="D30" s="21">
        <v>4</v>
      </c>
      <c r="E30" s="23">
        <v>84</v>
      </c>
      <c r="F30" s="21">
        <v>10</v>
      </c>
      <c r="G30" s="22">
        <v>243</v>
      </c>
      <c r="H30" s="21">
        <v>10</v>
      </c>
      <c r="I30" s="22">
        <v>0</v>
      </c>
      <c r="J30" s="21">
        <v>0</v>
      </c>
      <c r="K30" s="22">
        <v>0</v>
      </c>
      <c r="L30" s="21">
        <v>2</v>
      </c>
      <c r="M30" s="22">
        <v>14</v>
      </c>
      <c r="N30" s="21">
        <v>5</v>
      </c>
      <c r="O30" s="22">
        <v>16</v>
      </c>
      <c r="P30" s="21">
        <v>1</v>
      </c>
      <c r="Q30" s="22">
        <v>0</v>
      </c>
      <c r="R30" s="21">
        <v>0</v>
      </c>
      <c r="S30" s="22">
        <v>11</v>
      </c>
      <c r="T30" s="21">
        <v>3</v>
      </c>
      <c r="U30" s="22">
        <v>1</v>
      </c>
      <c r="V30" s="21">
        <v>0</v>
      </c>
      <c r="W30" s="22">
        <v>2</v>
      </c>
      <c r="X30" s="21">
        <v>0</v>
      </c>
      <c r="Y30" s="27">
        <v>506</v>
      </c>
      <c r="Z30" s="2"/>
      <c r="AA30" s="11">
        <f>E30+G30+I30+K30+M30+O30+Q30</f>
        <v>357</v>
      </c>
      <c r="AB30" s="9">
        <f>F30+H30+J30+L30+N30+P30+R30</f>
        <v>28</v>
      </c>
      <c r="AC30" s="11">
        <f>AA30+S30+U30+W30</f>
        <v>371</v>
      </c>
      <c r="AD30" s="9">
        <f>AB30+T30+V30+X30</f>
        <v>31</v>
      </c>
      <c r="AE30" s="14">
        <f>AC30+AD30</f>
        <v>402</v>
      </c>
      <c r="AF30" s="19"/>
      <c r="AG30" s="14">
        <f>E30+G30+I30+K30</f>
        <v>327</v>
      </c>
      <c r="AH30" s="9">
        <f>F30+H30+J30+L30</f>
        <v>22</v>
      </c>
    </row>
    <row r="31" spans="1:34">
      <c r="A31" s="43" t="s">
        <v>41</v>
      </c>
      <c r="B31" s="44"/>
      <c r="C31" s="22">
        <v>0</v>
      </c>
      <c r="D31" s="21">
        <v>0</v>
      </c>
      <c r="E31" s="23">
        <v>3</v>
      </c>
      <c r="F31" s="21">
        <v>0</v>
      </c>
      <c r="G31" s="22">
        <v>6</v>
      </c>
      <c r="H31" s="21">
        <v>0</v>
      </c>
      <c r="I31" s="22">
        <v>0</v>
      </c>
      <c r="J31" s="21">
        <v>0</v>
      </c>
      <c r="K31" s="22">
        <v>0</v>
      </c>
      <c r="L31" s="21">
        <v>0</v>
      </c>
      <c r="M31" s="22">
        <v>0</v>
      </c>
      <c r="N31" s="21">
        <v>0</v>
      </c>
      <c r="O31" s="22">
        <v>0</v>
      </c>
      <c r="P31" s="21">
        <v>0</v>
      </c>
      <c r="Q31" s="22">
        <v>0</v>
      </c>
      <c r="R31" s="21">
        <v>0</v>
      </c>
      <c r="S31" s="22">
        <v>0</v>
      </c>
      <c r="T31" s="21">
        <v>0</v>
      </c>
      <c r="U31" s="22">
        <v>0</v>
      </c>
      <c r="V31" s="21">
        <v>0</v>
      </c>
      <c r="W31" s="22">
        <v>0</v>
      </c>
      <c r="X31" s="21">
        <v>0</v>
      </c>
      <c r="Y31" s="27">
        <v>9</v>
      </c>
      <c r="Z31" s="2"/>
      <c r="AA31" s="11">
        <f>E31+G31+I31+K31+M31+O31+Q31</f>
        <v>9</v>
      </c>
      <c r="AB31" s="9">
        <f>F31+H31+J31+L31+N31+P31+R31</f>
        <v>0</v>
      </c>
      <c r="AC31" s="11">
        <f>AA31+S31+U31+W31</f>
        <v>9</v>
      </c>
      <c r="AD31" s="9">
        <f>AB31+T31+V31+X31</f>
        <v>0</v>
      </c>
      <c r="AE31" s="14">
        <f>AC31+AD31</f>
        <v>9</v>
      </c>
      <c r="AF31" s="19"/>
      <c r="AG31" s="14">
        <f>E31+G31+I31+K31</f>
        <v>9</v>
      </c>
      <c r="AH31" s="9">
        <f>F31+H31+J31+L31</f>
        <v>0</v>
      </c>
    </row>
    <row r="32" spans="1:34">
      <c r="A32" s="43" t="s">
        <v>42</v>
      </c>
      <c r="B32" s="44"/>
      <c r="C32" s="22">
        <v>9</v>
      </c>
      <c r="D32" s="21">
        <v>0</v>
      </c>
      <c r="E32" s="23">
        <v>85</v>
      </c>
      <c r="F32" s="21">
        <v>0</v>
      </c>
      <c r="G32" s="22">
        <v>108</v>
      </c>
      <c r="H32" s="21">
        <v>0</v>
      </c>
      <c r="I32" s="22">
        <v>0</v>
      </c>
      <c r="J32" s="21">
        <v>0</v>
      </c>
      <c r="K32" s="22">
        <v>0</v>
      </c>
      <c r="L32" s="21">
        <v>0</v>
      </c>
      <c r="M32" s="22">
        <v>0</v>
      </c>
      <c r="N32" s="21">
        <v>0</v>
      </c>
      <c r="O32" s="22">
        <v>2</v>
      </c>
      <c r="P32" s="21">
        <v>0</v>
      </c>
      <c r="Q32" s="22">
        <v>0</v>
      </c>
      <c r="R32" s="21">
        <v>0</v>
      </c>
      <c r="S32" s="22">
        <v>0</v>
      </c>
      <c r="T32" s="21">
        <v>0</v>
      </c>
      <c r="U32" s="22">
        <v>0</v>
      </c>
      <c r="V32" s="21">
        <v>0</v>
      </c>
      <c r="W32" s="22">
        <v>0</v>
      </c>
      <c r="X32" s="21">
        <v>0</v>
      </c>
      <c r="Y32" s="27">
        <v>204</v>
      </c>
      <c r="Z32" s="2"/>
      <c r="AA32" s="11">
        <f>E32+G32+I32+K32+M32+O32+Q32</f>
        <v>195</v>
      </c>
      <c r="AB32" s="9">
        <f>F32+H32+J32+L32+N32+P32+R32</f>
        <v>0</v>
      </c>
      <c r="AC32" s="11">
        <f>AA32+S32+U32+W32</f>
        <v>195</v>
      </c>
      <c r="AD32" s="9">
        <f>AB32+T32+V32+X32</f>
        <v>0</v>
      </c>
      <c r="AE32" s="14">
        <f>AC32+AD32</f>
        <v>195</v>
      </c>
      <c r="AF32" s="19"/>
      <c r="AG32" s="14">
        <f>E32+G32+I32+K32</f>
        <v>193</v>
      </c>
      <c r="AH32" s="9">
        <f>F32+H32+J32+L32</f>
        <v>0</v>
      </c>
    </row>
    <row r="33" spans="1:34">
      <c r="A33" s="43" t="s">
        <v>43</v>
      </c>
      <c r="B33" s="44"/>
      <c r="C33" s="22">
        <v>118</v>
      </c>
      <c r="D33" s="21">
        <v>5</v>
      </c>
      <c r="E33" s="23">
        <v>94</v>
      </c>
      <c r="F33" s="21">
        <v>5</v>
      </c>
      <c r="G33" s="22">
        <v>231</v>
      </c>
      <c r="H33" s="21">
        <v>4</v>
      </c>
      <c r="I33" s="22">
        <v>4</v>
      </c>
      <c r="J33" s="21">
        <v>0</v>
      </c>
      <c r="K33" s="22">
        <v>0</v>
      </c>
      <c r="L33" s="21">
        <v>0</v>
      </c>
      <c r="M33" s="22">
        <v>6</v>
      </c>
      <c r="N33" s="21">
        <v>0</v>
      </c>
      <c r="O33" s="22">
        <v>2</v>
      </c>
      <c r="P33" s="21">
        <v>1</v>
      </c>
      <c r="Q33" s="22">
        <v>0</v>
      </c>
      <c r="R33" s="21">
        <v>0</v>
      </c>
      <c r="S33" s="22">
        <v>1</v>
      </c>
      <c r="T33" s="21">
        <v>0</v>
      </c>
      <c r="U33" s="22">
        <v>0</v>
      </c>
      <c r="V33" s="21">
        <v>0</v>
      </c>
      <c r="W33" s="22">
        <v>0</v>
      </c>
      <c r="X33" s="21">
        <v>0</v>
      </c>
      <c r="Y33" s="27">
        <v>471</v>
      </c>
      <c r="Z33" s="2"/>
      <c r="AA33" s="11">
        <f>E33+G33+I33+K33+M33+O33+Q33</f>
        <v>337</v>
      </c>
      <c r="AB33" s="9">
        <f>F33+H33+J33+L33+N33+P33+R33</f>
        <v>10</v>
      </c>
      <c r="AC33" s="11">
        <f>AA33+S33+U33+W33</f>
        <v>338</v>
      </c>
      <c r="AD33" s="9">
        <f>AB33+T33+V33+X33</f>
        <v>10</v>
      </c>
      <c r="AE33" s="14">
        <f>AC33+AD33</f>
        <v>348</v>
      </c>
      <c r="AF33" s="19"/>
      <c r="AG33" s="14">
        <f>E33+G33+I33+K33</f>
        <v>329</v>
      </c>
      <c r="AH33" s="9">
        <f>F33+H33+J33+L33</f>
        <v>9</v>
      </c>
    </row>
    <row r="34" spans="1:34">
      <c r="A34" s="41" t="s">
        <v>44</v>
      </c>
      <c r="B34" s="42"/>
      <c r="C34" s="25">
        <v>0</v>
      </c>
      <c r="D34" s="24">
        <v>0</v>
      </c>
      <c r="E34" s="26">
        <v>1</v>
      </c>
      <c r="F34" s="24">
        <v>0</v>
      </c>
      <c r="G34" s="25">
        <v>2</v>
      </c>
      <c r="H34" s="24">
        <v>0</v>
      </c>
      <c r="I34" s="25">
        <v>0</v>
      </c>
      <c r="J34" s="24">
        <v>0</v>
      </c>
      <c r="K34" s="25">
        <v>0</v>
      </c>
      <c r="L34" s="24">
        <v>0</v>
      </c>
      <c r="M34" s="25">
        <v>0</v>
      </c>
      <c r="N34" s="24">
        <v>0</v>
      </c>
      <c r="O34" s="25">
        <v>0</v>
      </c>
      <c r="P34" s="24">
        <v>0</v>
      </c>
      <c r="Q34" s="25">
        <v>0</v>
      </c>
      <c r="R34" s="24">
        <v>0</v>
      </c>
      <c r="S34" s="25">
        <v>0</v>
      </c>
      <c r="T34" s="24">
        <v>0</v>
      </c>
      <c r="U34" s="25">
        <v>0</v>
      </c>
      <c r="V34" s="24">
        <v>0</v>
      </c>
      <c r="W34" s="25">
        <v>0</v>
      </c>
      <c r="X34" s="24">
        <v>0</v>
      </c>
      <c r="Y34" s="28">
        <v>3</v>
      </c>
      <c r="Z34" s="2"/>
      <c r="AA34" s="12">
        <f>E34+G34+I34+K34+M34+O34+Q34</f>
        <v>3</v>
      </c>
      <c r="AB34" s="13">
        <f>F34+H34+J34+L34+N34+P34+R34</f>
        <v>0</v>
      </c>
      <c r="AC34" s="12">
        <f>AA34+S34+U34+W34</f>
        <v>3</v>
      </c>
      <c r="AD34" s="13">
        <f>AB34+T34+V34+X34</f>
        <v>0</v>
      </c>
      <c r="AE34" s="13">
        <f>AC34+AD34</f>
        <v>3</v>
      </c>
      <c r="AF34" s="19"/>
      <c r="AG34" s="12">
        <f>E34+G34+I34+K34</f>
        <v>3</v>
      </c>
      <c r="AH34" s="13">
        <f>F34+H34+J34+L34</f>
        <v>0</v>
      </c>
    </row>
    <row r="35" spans="1:34">
      <c r="A35" s="43" t="s">
        <v>15</v>
      </c>
      <c r="B35" s="44"/>
      <c r="C35" s="22">
        <v>2144</v>
      </c>
      <c r="D35" s="21">
        <v>275</v>
      </c>
      <c r="E35" s="23">
        <v>2443</v>
      </c>
      <c r="F35" s="21">
        <v>81</v>
      </c>
      <c r="G35" s="22">
        <v>5326</v>
      </c>
      <c r="H35" s="21">
        <v>208</v>
      </c>
      <c r="I35" s="22">
        <v>6</v>
      </c>
      <c r="J35" s="21">
        <v>1</v>
      </c>
      <c r="K35" s="22">
        <v>0</v>
      </c>
      <c r="L35" s="21">
        <v>9</v>
      </c>
      <c r="M35" s="22">
        <v>185</v>
      </c>
      <c r="N35" s="21">
        <v>29</v>
      </c>
      <c r="O35" s="22">
        <v>222</v>
      </c>
      <c r="P35" s="21">
        <v>24</v>
      </c>
      <c r="Q35" s="22">
        <v>22</v>
      </c>
      <c r="R35" s="21">
        <v>3</v>
      </c>
      <c r="S35" s="22">
        <v>181</v>
      </c>
      <c r="T35" s="21">
        <v>34</v>
      </c>
      <c r="U35" s="22">
        <v>1</v>
      </c>
      <c r="V35" s="21">
        <v>0</v>
      </c>
      <c r="W35" s="22">
        <v>49</v>
      </c>
      <c r="X35" s="21">
        <v>4</v>
      </c>
      <c r="Y35" s="27">
        <v>11247</v>
      </c>
      <c r="Z35" s="2"/>
      <c r="AA35" s="11">
        <f>E35+G35+I35+K35+M35+O35+Q35</f>
        <v>8204</v>
      </c>
      <c r="AB35" s="9">
        <f>F35+H35+J35+L35+N35+P35+R35</f>
        <v>355</v>
      </c>
      <c r="AC35" s="11">
        <f>AA35+S35+U35+W35</f>
        <v>8435</v>
      </c>
      <c r="AD35" s="9">
        <f>AB35+T35+V35+X35</f>
        <v>393</v>
      </c>
      <c r="AE35" s="14">
        <f>AC35+AD35</f>
        <v>8828</v>
      </c>
      <c r="AF35" s="19"/>
      <c r="AG35" s="14">
        <f>E35+G35+I35+K35</f>
        <v>7775</v>
      </c>
      <c r="AH35" s="9">
        <f>F35+H35+J35+L35</f>
        <v>299</v>
      </c>
    </row>
    <row r="36" spans="1:34">
      <c r="A36" s="2"/>
      <c r="B36" s="2"/>
      <c r="C36" s="2"/>
      <c r="D36" s="2"/>
      <c r="E36" s="2"/>
      <c r="F36" s="2"/>
      <c r="G36" s="2"/>
      <c r="H36" s="2"/>
      <c r="I36" s="2"/>
      <c r="J36" s="2"/>
      <c r="K36" s="2"/>
      <c r="L36" s="2"/>
      <c r="M36" s="2"/>
      <c r="N36" s="2"/>
      <c r="O36" s="2"/>
      <c r="P36" s="2"/>
      <c r="Q36" s="2"/>
      <c r="R36" s="2"/>
      <c r="S36" s="2"/>
      <c r="T36" s="2"/>
      <c r="U36" s="2"/>
      <c r="V36" s="2"/>
      <c r="W36" s="2"/>
      <c r="X36" s="2"/>
      <c r="Y36" s="2"/>
      <c r="Z36" s="2"/>
      <c r="AA36" s="14"/>
      <c r="AB36" s="14"/>
      <c r="AC36" s="14"/>
      <c r="AD36" s="14"/>
      <c r="AE36" s="14"/>
      <c r="AF36" s="4"/>
      <c r="AG36" s="14"/>
      <c r="AH36" s="14"/>
    </row>
    <row r="37" spans="1:34">
      <c r="A37" s="2" t="s">
        <v>45</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c r="A38" s="2" t="s">
        <v>46</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c r="A39" s="2" t="s">
        <v>47</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t="s">
        <v>48</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sheetData>
  <mergeCells count="45">
    <mergeCell ref="A18:B18"/>
    <mergeCell ref="A9:B9"/>
    <mergeCell ref="B2:E2"/>
    <mergeCell ref="A13:B13"/>
    <mergeCell ref="A14:B14"/>
    <mergeCell ref="A15:B15"/>
    <mergeCell ref="A10:B10"/>
    <mergeCell ref="A11:B11"/>
    <mergeCell ref="A12:B12"/>
    <mergeCell ref="A4:N4"/>
    <mergeCell ref="A34:B34"/>
    <mergeCell ref="A35:B35"/>
    <mergeCell ref="A31:B31"/>
    <mergeCell ref="A32:B32"/>
    <mergeCell ref="A33:B33"/>
    <mergeCell ref="A28:B28"/>
    <mergeCell ref="A29:B29"/>
    <mergeCell ref="A30:B30"/>
    <mergeCell ref="Q6:R6"/>
    <mergeCell ref="S6:T6"/>
    <mergeCell ref="A25:B25"/>
    <mergeCell ref="A26:B26"/>
    <mergeCell ref="A27:B27"/>
    <mergeCell ref="A22:B22"/>
    <mergeCell ref="A23:B23"/>
    <mergeCell ref="A24:B24"/>
    <mergeCell ref="A19:B19"/>
    <mergeCell ref="A20:B20"/>
    <mergeCell ref="A21:B21"/>
    <mergeCell ref="A16:B16"/>
    <mergeCell ref="A17:B17"/>
    <mergeCell ref="AC6:AD6"/>
    <mergeCell ref="AG6:AH6"/>
    <mergeCell ref="A6:B8"/>
    <mergeCell ref="C6:D6"/>
    <mergeCell ref="E6:F6"/>
    <mergeCell ref="G6:H6"/>
    <mergeCell ref="I6:J6"/>
    <mergeCell ref="K6:L6"/>
    <mergeCell ref="M6:N6"/>
    <mergeCell ref="O6:P6"/>
    <mergeCell ref="W6:X6"/>
    <mergeCell ref="Y6:Y7"/>
    <mergeCell ref="AA6:AB6"/>
    <mergeCell ref="U6:V6"/>
  </mergeCells>
  <pageMargins left="1" right="1" top="1" bottom="1.35417007874016" header="1" footer="1"/>
  <pageSetup orientation="landscape" horizontalDpi="300" verticalDpi="300"/>
  <headerFooter alignWithMargins="0">
    <oddFooter>&amp;L&amp;"Arial,Regular"&amp;10 7/26/2021 12:36:54 PM 
&amp;"-,Regular"Page &amp;P of &amp;N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561E769BD732448A48F47A2ABEAFD0" ma:contentTypeVersion="8" ma:contentTypeDescription="Create a new document." ma:contentTypeScope="" ma:versionID="48c4d7734c2317aa44b6c803b58a513d">
  <xsd:schema xmlns:xsd="http://www.w3.org/2001/XMLSchema" xmlns:xs="http://www.w3.org/2001/XMLSchema" xmlns:p="http://schemas.microsoft.com/office/2006/metadata/properties" xmlns:ns2="8ff5289c-0ba6-4938-a8dc-c8ee54965e05" xmlns:ns3="f1cfefec-2967-4d71-bf4f-4903645a7e5e" targetNamespace="http://schemas.microsoft.com/office/2006/metadata/properties" ma:root="true" ma:fieldsID="85da5a420b09f0d1cdc73f6eb4ec53c9" ns2:_="" ns3:_="">
    <xsd:import namespace="8ff5289c-0ba6-4938-a8dc-c8ee54965e05"/>
    <xsd:import namespace="f1cfefec-2967-4d71-bf4f-4903645a7e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5289c-0ba6-4938-a8dc-c8ee54965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cfefec-2967-4d71-bf4f-4903645a7e5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EBCE79-4C15-4D99-8226-853B2B305DCC}"/>
</file>

<file path=customXml/itemProps2.xml><?xml version="1.0" encoding="utf-8"?>
<ds:datastoreItem xmlns:ds="http://schemas.openxmlformats.org/officeDocument/2006/customXml" ds:itemID="{AC12A7D8-93D1-4145-A917-1CC9EAE20DE0}"/>
</file>

<file path=customXml/itemProps3.xml><?xml version="1.0" encoding="utf-8"?>
<ds:datastoreItem xmlns:ds="http://schemas.openxmlformats.org/officeDocument/2006/customXml" ds:itemID="{E170826F-EC39-4CB8-A7C5-A57306F2C4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Ferguson</dc:creator>
  <cp:keywords/>
  <dc:description/>
  <cp:lastModifiedBy>Amy Smith</cp:lastModifiedBy>
  <cp:revision/>
  <dcterms:created xsi:type="dcterms:W3CDTF">2021-07-26T19:40:01Z</dcterms:created>
  <dcterms:modified xsi:type="dcterms:W3CDTF">2021-08-16T18:51:44Z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0x010100DD561E769BD732448A48F47A2ABEAFD0</vt:lpwstr>
  </property>
</Properties>
</file>