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jhenscheid\Desktop\"/>
    </mc:Choice>
  </mc:AlternateContent>
  <xr:revisionPtr revIDLastSave="0" documentId="13_ncr:1_{4EE44592-0B6E-410B-83C5-FC32C9B0E119}" xr6:coauthVersionLast="45" xr6:coauthVersionMax="47" xr10:uidLastSave="{00000000-0000-0000-0000-000000000000}"/>
  <bookViews>
    <workbookView xWindow="-120" yWindow="-120" windowWidth="29040" windowHeight="16440" tabRatio="445" activeTab="1" xr2:uid="{00000000-000D-0000-FFFF-FFFF00000000}"/>
  </bookViews>
  <sheets>
    <sheet name="Instructions" sheetId="30" r:id="rId1"/>
    <sheet name="2625" sheetId="27" r:id="rId2"/>
    <sheet name="ProjData" sheetId="29" state="hidden" r:id="rId3"/>
  </sheets>
  <externalReferences>
    <externalReference r:id="rId4"/>
  </externalReferences>
  <definedNames>
    <definedName name="Key">[1]ProjData!$A$1:$A$65536</definedName>
    <definedName name="_xlnm.Print_Area" localSheetId="1">'2625'!$B$2:$AE$50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4" i="27" l="1"/>
  <c r="W34" i="27" l="1"/>
  <c r="W35" i="27"/>
  <c r="W24" i="27"/>
  <c r="L17" i="27" l="1"/>
  <c r="Z24" i="27" s="1"/>
  <c r="AB35" i="27" l="1"/>
  <c r="AB34" i="27"/>
  <c r="O38" i="27"/>
  <c r="W31" i="27"/>
  <c r="Z31" i="27" s="1"/>
  <c r="Z35" i="27"/>
  <c r="Z34" i="27"/>
  <c r="AB24" i="27"/>
  <c r="W32" i="27"/>
  <c r="AB32" i="27" s="1"/>
  <c r="W28" i="27"/>
  <c r="AB28" i="27" s="1"/>
  <c r="W29" i="27"/>
  <c r="AB29" i="27" s="1"/>
  <c r="T26" i="27"/>
  <c r="AB31" i="27" l="1"/>
  <c r="Z32" i="27"/>
  <c r="Z28" i="27"/>
  <c r="Z29" i="27"/>
  <c r="T23" i="27"/>
  <c r="W21" i="27" s="1"/>
  <c r="AB21" i="27" l="1"/>
  <c r="AB37" i="27" s="1"/>
  <c r="Z21" i="27"/>
  <c r="Z37" i="27" s="1"/>
  <c r="AB38" i="27" s="1"/>
  <c r="W37" i="27"/>
  <c r="U16" i="27"/>
  <c r="O17" i="27" l="1"/>
</calcChain>
</file>

<file path=xl/sharedStrings.xml><?xml version="1.0" encoding="utf-8"?>
<sst xmlns="http://schemas.openxmlformats.org/spreadsheetml/2006/main" count="47046" uniqueCount="34077">
  <si>
    <t>Unit</t>
  </si>
  <si>
    <t>Fund Source</t>
  </si>
  <si>
    <t>Item Number</t>
  </si>
  <si>
    <t>Description</t>
  </si>
  <si>
    <t>Location</t>
  </si>
  <si>
    <t>Date</t>
  </si>
  <si>
    <t>Reviewed By</t>
  </si>
  <si>
    <t>Posted By</t>
  </si>
  <si>
    <t>Posting Checked By</t>
  </si>
  <si>
    <t>Item Report Number</t>
  </si>
  <si>
    <t>Contract Report Number</t>
  </si>
  <si>
    <t>December</t>
  </si>
  <si>
    <t>January</t>
  </si>
  <si>
    <t>February</t>
  </si>
  <si>
    <t>March</t>
  </si>
  <si>
    <t>April</t>
  </si>
  <si>
    <t>May</t>
  </si>
  <si>
    <t>June</t>
  </si>
  <si>
    <t>July</t>
  </si>
  <si>
    <t>August</t>
  </si>
  <si>
    <t>September</t>
  </si>
  <si>
    <t>October</t>
  </si>
  <si>
    <t>November</t>
  </si>
  <si>
    <t>401-020A</t>
  </si>
  <si>
    <t>Notes:</t>
  </si>
  <si>
    <t>POLYMER MODIFIED ASPH CEM</t>
  </si>
  <si>
    <t>405-150A</t>
  </si>
  <si>
    <t>SUPERPAVE HMA PAV INCL ASPH&amp;ADD CL SP-</t>
  </si>
  <si>
    <t>LEVELING COURSE INCL ASPH&amp;ADD CLASS SP-</t>
  </si>
  <si>
    <t>401-014A</t>
  </si>
  <si>
    <t>DIL EMUL ASPH FOR TACK COAT</t>
  </si>
  <si>
    <t>401-015A</t>
  </si>
  <si>
    <t>SS-1 DIL EMUL ASPH FOR TACK COAT</t>
  </si>
  <si>
    <t>CSS-1 DIL EMUL ASPH FOR TACK COAT</t>
  </si>
  <si>
    <t>402-020A</t>
  </si>
  <si>
    <t>EMUL ASPH FOR PRIME COAT</t>
  </si>
  <si>
    <t>403-005A</t>
  </si>
  <si>
    <t>ASPH CEM FOR SEAL COAT</t>
  </si>
  <si>
    <t>403-045A</t>
  </si>
  <si>
    <t>CRS-2R EMUL ASPH FOR SEAL COAT</t>
  </si>
  <si>
    <t>404-005A</t>
  </si>
  <si>
    <t>ASPH CEM SURF TR TY A</t>
  </si>
  <si>
    <t>404-010A</t>
  </si>
  <si>
    <t>ASPH CEM SURF TR TY B</t>
  </si>
  <si>
    <t>404-015A</t>
  </si>
  <si>
    <t>ASPH CEM SURF TR TY C</t>
  </si>
  <si>
    <t>404-275A</t>
  </si>
  <si>
    <t>CRS-2 EMUL ASPH SURF TR TY C</t>
  </si>
  <si>
    <t>404-280A</t>
  </si>
  <si>
    <t>CRS-2 EMUL ASPH SURF TR TY D</t>
  </si>
  <si>
    <t>404-285A</t>
  </si>
  <si>
    <t>CRS-2H EMUL ASPH SURF TR TY A</t>
  </si>
  <si>
    <t>404-290A</t>
  </si>
  <si>
    <t>CRS-2H EMUL ASPH SURF TR TY B</t>
  </si>
  <si>
    <t>404-295A</t>
  </si>
  <si>
    <t>CRS-2H EMUL ASPH SURF TR TY C</t>
  </si>
  <si>
    <t>404-300A</t>
  </si>
  <si>
    <t>CRS-2H EMUL ASPH SURF TR TY D</t>
  </si>
  <si>
    <t>407-045A</t>
  </si>
  <si>
    <t>SS-1 EMUL ASPH FOR SCRUB COAT</t>
  </si>
  <si>
    <t>407-050A</t>
  </si>
  <si>
    <t>CSS-1 EMUL ASPH FOR SCRUB COAT</t>
  </si>
  <si>
    <t>407-055A</t>
  </si>
  <si>
    <t>CMS-1 EMUL ASPH FOR SCRUB COAT</t>
  </si>
  <si>
    <t>408-010A</t>
  </si>
  <si>
    <t>DIL EMUL ASPH FOR FOG CT</t>
  </si>
  <si>
    <t>412-030A</t>
  </si>
  <si>
    <t>PL MIX SEAL TY PMS-OG (INCL ASPH&amp;ADD)</t>
  </si>
  <si>
    <t>412-035A</t>
  </si>
  <si>
    <t>PL MIX SEAL TY PMS-MG (INCL ASPH&amp;ADD)</t>
  </si>
  <si>
    <t>412-040A</t>
  </si>
  <si>
    <t>PL MIX SEAL TY PMS-DG (INCL ASPH&amp;ADD)</t>
  </si>
  <si>
    <t>414-010A</t>
  </si>
  <si>
    <t>PERFORMANCE GRADED BINDER FOR ATPLC</t>
  </si>
  <si>
    <t>415-010A</t>
  </si>
  <si>
    <t>POLYMER MODIFIED EMULSIFIED ASPHALT</t>
  </si>
  <si>
    <t>407-010A</t>
  </si>
  <si>
    <t>PL MIX SCRUB COAT INCL ASPH&amp;ADD</t>
  </si>
  <si>
    <t>ASPH CEM FOR SUPERPAVE HMA PAV</t>
  </si>
  <si>
    <t>PG 52-28 ASPH CEM FOR SUPERPAVE HMA PAV</t>
  </si>
  <si>
    <t>PG 58-28 ASPH CEM FOR SUPERPAVE HMA PAV</t>
  </si>
  <si>
    <t>PG 58-34 ASPH CEM FOR SUPERPAVE HMA PAV</t>
  </si>
  <si>
    <t>PG 64-28 ASPH CEM FOR SUPERPAVE HMA PAV</t>
  </si>
  <si>
    <t>PG 64-34 ASPH CEM FOR SUPERPAVE HMA PAV</t>
  </si>
  <si>
    <t>PG 70-28 ASPH CEM FOR SUPERPAVE HMA PAV</t>
  </si>
  <si>
    <t>PG 76-28 ASPH CEM FOR SUPERPAVE HMA PAV</t>
  </si>
  <si>
    <t>Adjustment Amount</t>
  </si>
  <si>
    <t>12075</t>
  </si>
  <si>
    <t>01729</t>
  </si>
  <si>
    <t>KeyNo</t>
  </si>
  <si>
    <t>ProjNumber</t>
  </si>
  <si>
    <t>Route</t>
  </si>
  <si>
    <t>BegMP</t>
  </si>
  <si>
    <t>EndMP</t>
  </si>
  <si>
    <t>00003</t>
  </si>
  <si>
    <t>stp-test2</t>
  </si>
  <si>
    <t>STC-3876</t>
  </si>
  <si>
    <t>DUMMY PROJECT</t>
  </si>
  <si>
    <t>00004</t>
  </si>
  <si>
    <t>I-15-1(066)47</t>
  </si>
  <si>
    <t>I 15</t>
  </si>
  <si>
    <t>11TH AVE</t>
  </si>
  <si>
    <t>00007</t>
  </si>
  <si>
    <t>IR-I-15-2(022)96</t>
  </si>
  <si>
    <t>N BLACKFOOT RA (NB &amp; SB)</t>
  </si>
  <si>
    <t>00008</t>
  </si>
  <si>
    <t>M-7433(004)</t>
  </si>
  <si>
    <t>FAU-7433</t>
  </si>
  <si>
    <t>VISTA TO OVERLAND,BOISE</t>
  </si>
  <si>
    <t>00009</t>
  </si>
  <si>
    <t>I-15W-4(021)97</t>
  </si>
  <si>
    <t>I 86</t>
  </si>
  <si>
    <t>ROCKLAND JCT TO MASSACRE ROCKS</t>
  </si>
  <si>
    <t>00010</t>
  </si>
  <si>
    <t>I-15W-4(026)89</t>
  </si>
  <si>
    <t>IGO O'PASS TO ROCKLAND JCT</t>
  </si>
  <si>
    <t>00011</t>
  </si>
  <si>
    <t>I-15W-4(030)89"B"</t>
  </si>
  <si>
    <t>00012</t>
  </si>
  <si>
    <t>IR-I-15W-4(033)108</t>
  </si>
  <si>
    <t>MASSACRE ROCKS &amp; COLDWATER HILL RA</t>
  </si>
  <si>
    <t>00013</t>
  </si>
  <si>
    <t>I-15W-4(036)117</t>
  </si>
  <si>
    <t>CASSIA CO LN TO 1.4 MI EAST</t>
  </si>
  <si>
    <t>00014</t>
  </si>
  <si>
    <t>IR-15W-4(038)94</t>
  </si>
  <si>
    <t>E AMERICAN FALLS IC</t>
  </si>
  <si>
    <t>00015</t>
  </si>
  <si>
    <t>I-15W-5(011)119</t>
  </si>
  <si>
    <t>POWER CO LN TO RAFT RIVER</t>
  </si>
  <si>
    <t>00017</t>
  </si>
  <si>
    <t>I-80N-3(023)142</t>
  </si>
  <si>
    <t>I 80</t>
  </si>
  <si>
    <t>E BLISS IC (EXCL) TO 2 MI E OF TUTTLE</t>
  </si>
  <si>
    <t>00019</t>
  </si>
  <si>
    <t>IR-80N-3(048)164</t>
  </si>
  <si>
    <t>I 84</t>
  </si>
  <si>
    <t>W JEROME IC TO VALLEY RD IC</t>
  </si>
  <si>
    <t>00020</t>
  </si>
  <si>
    <t>I-80N-3(054)226</t>
  </si>
  <si>
    <t>TWIN BRIDGES</t>
  </si>
  <si>
    <t>00021</t>
  </si>
  <si>
    <t>I-80N-3(056)150</t>
  </si>
  <si>
    <t>UNDERPASS E OF TUTTLE</t>
  </si>
  <si>
    <t>00022</t>
  </si>
  <si>
    <t>I-IR-80N-3(058)221</t>
  </si>
  <si>
    <t>HEYBURN IC RAMP</t>
  </si>
  <si>
    <t>00023</t>
  </si>
  <si>
    <t>I-IR-80N-4(016)228</t>
  </si>
  <si>
    <t>COTTERELL RA</t>
  </si>
  <si>
    <t>00024</t>
  </si>
  <si>
    <t>I-80N-4(017)252</t>
  </si>
  <si>
    <t>SWEETZER CANYON TO UTAH ST LN (STAGE 1)</t>
  </si>
  <si>
    <t>00025</t>
  </si>
  <si>
    <t>IR-80N-4(019)252</t>
  </si>
  <si>
    <t>SWEETZER CANYON TO UTAH ST LN #3</t>
  </si>
  <si>
    <t>00026</t>
  </si>
  <si>
    <t>I-80N-1(067)27</t>
  </si>
  <si>
    <t>CALDWELL SECTION</t>
  </si>
  <si>
    <t>00027</t>
  </si>
  <si>
    <t>IR-80N-1(045)35</t>
  </si>
  <si>
    <t>W NAMPA &amp; FRANKLIN IC'S</t>
  </si>
  <si>
    <t>00029</t>
  </si>
  <si>
    <t>IR-80N-1(055)17</t>
  </si>
  <si>
    <t>SAND HOLLOW TO US 20/26 IC</t>
  </si>
  <si>
    <t>00030</t>
  </si>
  <si>
    <t>IR-80N-1(056)0</t>
  </si>
  <si>
    <t>OREGON ST LN TO BLACK CANYON</t>
  </si>
  <si>
    <t>00031</t>
  </si>
  <si>
    <t>I-80N-1(061)43</t>
  </si>
  <si>
    <t>KENNEDY LATERAL &amp; 8 MILES LATERAL</t>
  </si>
  <si>
    <t>00032</t>
  </si>
  <si>
    <t>IR-80N-1(070)37</t>
  </si>
  <si>
    <t>E NAMPA TO MERIDIAN</t>
  </si>
  <si>
    <t>00033</t>
  </si>
  <si>
    <t>I-80N-2(012)114</t>
  </si>
  <si>
    <t>E HAMMETT IC (EX) TO E GLENNS FERRY IC (EX)</t>
  </si>
  <si>
    <t>00035</t>
  </si>
  <si>
    <t>IR-80N-2(024)53</t>
  </si>
  <si>
    <t>VISTA IC, BOISE</t>
  </si>
  <si>
    <t>00036</t>
  </si>
  <si>
    <t>IR-80N-2(055)82</t>
  </si>
  <si>
    <t>CLEFT - SEBREE</t>
  </si>
  <si>
    <t>00037</t>
  </si>
  <si>
    <t>I-IG-80N-2(038)120</t>
  </si>
  <si>
    <t>GLENNS FERRY I.C. (INCL) (STAGE 1) (GRADING)</t>
  </si>
  <si>
    <t>00038</t>
  </si>
  <si>
    <t>I-80N-2(040)121</t>
  </si>
  <si>
    <t>GLENNS FERRY BR (EX) TO E SNAKE RV X'ING (</t>
  </si>
  <si>
    <t>00039</t>
  </si>
  <si>
    <t>I-180-1(001)49</t>
  </si>
  <si>
    <t>I 180</t>
  </si>
  <si>
    <t>BOISE WEST CONNECTOR</t>
  </si>
  <si>
    <t>00040</t>
  </si>
  <si>
    <t>I-90-1(014)21"A"</t>
  </si>
  <si>
    <t>I 90</t>
  </si>
  <si>
    <t>BLUE CREEK BAY BRIDGE - JCT. SH 97</t>
  </si>
  <si>
    <t>00041</t>
  </si>
  <si>
    <t>I-90-1(047)61</t>
  </si>
  <si>
    <t>W WALLACE IC TO E WALLACE</t>
  </si>
  <si>
    <t>00042</t>
  </si>
  <si>
    <t>I-80N-2(057)83</t>
  </si>
  <si>
    <t>CLEFT GRADE SEPARATION</t>
  </si>
  <si>
    <t>00043</t>
  </si>
  <si>
    <t>I-90-1(055)26</t>
  </si>
  <si>
    <t>WOLF LODGE TO ROSE LAKE JCT</t>
  </si>
  <si>
    <t>00045</t>
  </si>
  <si>
    <t>IR-90-1(062)11</t>
  </si>
  <si>
    <t>COEUR D'ALENE BELT ROUTE</t>
  </si>
  <si>
    <t>00048</t>
  </si>
  <si>
    <t>ID-I-90-1(074)61</t>
  </si>
  <si>
    <t>WALLACE PAVING</t>
  </si>
  <si>
    <t>00049</t>
  </si>
  <si>
    <t>I-ID-90-1(075)61</t>
  </si>
  <si>
    <t>WALLACE VIADUCT</t>
  </si>
  <si>
    <t>00050</t>
  </si>
  <si>
    <t>I-IG-90-1(076)0</t>
  </si>
  <si>
    <t>WASHINGTON STATE LINE - EAST POST FALLS I.C.</t>
  </si>
  <si>
    <t>00052</t>
  </si>
  <si>
    <t>RS-3790(001)</t>
  </si>
  <si>
    <t>SH 69</t>
  </si>
  <si>
    <t>BOISE RIVER BRIDGES¬ SO. OF EAGLE</t>
  </si>
  <si>
    <t>00053</t>
  </si>
  <si>
    <t>IM-90-1(084)62</t>
  </si>
  <si>
    <t>E WALLACE TO W MULLAN</t>
  </si>
  <si>
    <t>00054</t>
  </si>
  <si>
    <t>IR-90-1(085)12</t>
  </si>
  <si>
    <t>7TH &amp; 9TH GS, CD'A</t>
  </si>
  <si>
    <t>00055</t>
  </si>
  <si>
    <t>ID-I-90-1(089)16</t>
  </si>
  <si>
    <t>HILL TOP IC TO BENNETT BAY</t>
  </si>
  <si>
    <t>00056</t>
  </si>
  <si>
    <t>I-IR-90-1(092)12</t>
  </si>
  <si>
    <t>4TH ST INTERCHANGE, CD'A</t>
  </si>
  <si>
    <t>00057</t>
  </si>
  <si>
    <t>I-90-1(097)66</t>
  </si>
  <si>
    <t>MULLAN - MONTANA STATE LINE</t>
  </si>
  <si>
    <t>00058</t>
  </si>
  <si>
    <t>ST-3790(503)</t>
  </si>
  <si>
    <t>SH 55</t>
  </si>
  <si>
    <t>BOISE RIVER BRIDGES APPRS</t>
  </si>
  <si>
    <t>00059</t>
  </si>
  <si>
    <t>I-IG-90-1(098)60</t>
  </si>
  <si>
    <t>ECL OSBURN TO W WALLACE IC</t>
  </si>
  <si>
    <t>00060</t>
  </si>
  <si>
    <t>I-IG-90-1(099)3</t>
  </si>
  <si>
    <t>POST FALLS - EAST &amp; WEST</t>
  </si>
  <si>
    <t>00062</t>
  </si>
  <si>
    <t>ID-I-90-1(101)16</t>
  </si>
  <si>
    <t>BENNETT BAY BRIDGE</t>
  </si>
  <si>
    <t>00063</t>
  </si>
  <si>
    <t>ID-I-15-3(030)150</t>
  </si>
  <si>
    <t>HAMER IC TO DUBOIS IC</t>
  </si>
  <si>
    <t>00064</t>
  </si>
  <si>
    <t>ID-I-15-3(031)167</t>
  </si>
  <si>
    <t>DUBOIS IC TO SPENCER IC</t>
  </si>
  <si>
    <t>00066</t>
  </si>
  <si>
    <t>F-RF-1481(014)</t>
  </si>
  <si>
    <t>US 30</t>
  </si>
  <si>
    <t>LUND - ALEXANDER</t>
  </si>
  <si>
    <t>00067</t>
  </si>
  <si>
    <t>F-1481(024)</t>
  </si>
  <si>
    <t>LAVA HOT SPRINGS - LUND, SEC. 1</t>
  </si>
  <si>
    <t>00068</t>
  </si>
  <si>
    <t>F-1481(025)</t>
  </si>
  <si>
    <t>LAVA HOT SPRINGS - LUND, SEC. 2</t>
  </si>
  <si>
    <t>00069</t>
  </si>
  <si>
    <t>TQF-RF-1481(026)</t>
  </si>
  <si>
    <t>LAVA HOT SPRINGS - LUND¬ SEC. 3</t>
  </si>
  <si>
    <t>00070</t>
  </si>
  <si>
    <t>F-1481(027)</t>
  </si>
  <si>
    <t>LAVA - ALEXANDER</t>
  </si>
  <si>
    <t>00071</t>
  </si>
  <si>
    <t>F-1481(030)</t>
  </si>
  <si>
    <t>LAVA HOT SPRINGS-LUND</t>
  </si>
  <si>
    <t>00073</t>
  </si>
  <si>
    <t>PMS-S16(004)</t>
  </si>
  <si>
    <t>US 30 - I-80N¬ E. HAMMETT - KING HILL I.C.</t>
  </si>
  <si>
    <t>00074</t>
  </si>
  <si>
    <t>ST-5116(591)</t>
  </si>
  <si>
    <t>US 95</t>
  </si>
  <si>
    <t>NAPLES BRIDGE REPAIR</t>
  </si>
  <si>
    <t>00075</t>
  </si>
  <si>
    <t>ST-8123(502)</t>
  </si>
  <si>
    <t>MTN.HOME CITY STS, AMERICAN LEGION BLVD</t>
  </si>
  <si>
    <t>00076</t>
  </si>
  <si>
    <t>F-2392(018)</t>
  </si>
  <si>
    <t>SH 75</t>
  </si>
  <si>
    <t>SHOSHONE, NORTH</t>
  </si>
  <si>
    <t>00077</t>
  </si>
  <si>
    <t>RF-2391(022)</t>
  </si>
  <si>
    <t>US 93</t>
  </si>
  <si>
    <t>PERRINE BRIDGE - JCT. I-80N</t>
  </si>
  <si>
    <t>00078</t>
  </si>
  <si>
    <t>F-2391(027)</t>
  </si>
  <si>
    <t>NEWMANS COR-JCT US-26</t>
  </si>
  <si>
    <t>00079</t>
  </si>
  <si>
    <t>M-7242(001)</t>
  </si>
  <si>
    <t>2ND AVENUE, S &amp; W, TWIN FALLS</t>
  </si>
  <si>
    <t>00080</t>
  </si>
  <si>
    <t>T-4020(001)</t>
  </si>
  <si>
    <t>WEST 5 POINTS, TWIN FALLS</t>
  </si>
  <si>
    <t>00082</t>
  </si>
  <si>
    <t>TQ-F-2391(010)</t>
  </si>
  <si>
    <t>ADDISON AVENUE¬ TWIN FALLS</t>
  </si>
  <si>
    <t>00083</t>
  </si>
  <si>
    <t>F-FR-6423(009)</t>
  </si>
  <si>
    <t>US 20</t>
  </si>
  <si>
    <t>GREAT WESTERN CANAL</t>
  </si>
  <si>
    <t>00086</t>
  </si>
  <si>
    <t>TQF-RF-3112(031)</t>
  </si>
  <si>
    <t>MONROE CREEK CURVES</t>
  </si>
  <si>
    <t>00087</t>
  </si>
  <si>
    <t>F-FR-3111(011)</t>
  </si>
  <si>
    <t>I 84 TO JCT US 30,FRUITLAND</t>
  </si>
  <si>
    <t>00088</t>
  </si>
  <si>
    <t>NH-CM-3250(101)</t>
  </si>
  <si>
    <t>MARSING TO SUNNYSLOPE CURVE</t>
  </si>
  <si>
    <t>00089</t>
  </si>
  <si>
    <t>BR-F-3271(019)</t>
  </si>
  <si>
    <t>RAINBOW BR, PAYETTE RIV</t>
  </si>
  <si>
    <t>00090</t>
  </si>
  <si>
    <t>HES-5116(041)</t>
  </si>
  <si>
    <t>HAYDEN AVE - US 95, HAYDEN</t>
  </si>
  <si>
    <t>00091</t>
  </si>
  <si>
    <t>RRS-RRP-6767(008)</t>
  </si>
  <si>
    <t>FAS-6770</t>
  </si>
  <si>
    <t>SALEM RD, US-20B CONNECTOR</t>
  </si>
  <si>
    <t>00092</t>
  </si>
  <si>
    <t>RRS-RRP-6830(011)</t>
  </si>
  <si>
    <t>SH 33</t>
  </si>
  <si>
    <t>SH 33 EXTENSION TO US 20</t>
  </si>
  <si>
    <t>00093</t>
  </si>
  <si>
    <t>M-7963(003)</t>
  </si>
  <si>
    <t>KARCHER JCT-PHYLLIS CANAL</t>
  </si>
  <si>
    <t>00095</t>
  </si>
  <si>
    <t>U-3271(025)</t>
  </si>
  <si>
    <t>SH 44</t>
  </si>
  <si>
    <t>STATE STREET (23RD - 28TH)  BOISE</t>
  </si>
  <si>
    <t>00096</t>
  </si>
  <si>
    <t>U-3271(020)</t>
  </si>
  <si>
    <t>STATE STREET (28TH - 36TH)  BOISE</t>
  </si>
  <si>
    <t>00098</t>
  </si>
  <si>
    <t>DP-F-5115(011)</t>
  </si>
  <si>
    <t>COUGAR CREEK - COEUR D'ALENE</t>
  </si>
  <si>
    <t>00099</t>
  </si>
  <si>
    <t>BR-F-5115(012)</t>
  </si>
  <si>
    <t>MICA FLATS TO COUGAR CR</t>
  </si>
  <si>
    <t>00100</t>
  </si>
  <si>
    <t>F-5115(015)</t>
  </si>
  <si>
    <t>MICA CR TO MICA FLATS</t>
  </si>
  <si>
    <t>00102</t>
  </si>
  <si>
    <t>RF-6423(003)</t>
  </si>
  <si>
    <t>17.8 MI. W. OF IDAHO FALLS - WEST</t>
  </si>
  <si>
    <t>00103</t>
  </si>
  <si>
    <t>M-7386(001)</t>
  </si>
  <si>
    <t>BRDWY AVE  SNAKE R. - YELLOWSTONE  IDAHO FALL</t>
  </si>
  <si>
    <t>00104</t>
  </si>
  <si>
    <t>F-FG-6471(036)"A"</t>
  </si>
  <si>
    <t>ST. ANTHONY - TWIN GROVES</t>
  </si>
  <si>
    <t>00105</t>
  </si>
  <si>
    <t>RF-6471(039)</t>
  </si>
  <si>
    <t>SO. RIGBY - THORNTON (STAGE 2)</t>
  </si>
  <si>
    <t>00106</t>
  </si>
  <si>
    <t>RF-6471(068)</t>
  </si>
  <si>
    <t>SO. RIGBY - THORNTON (STAGE 1)</t>
  </si>
  <si>
    <t>00107</t>
  </si>
  <si>
    <t>TQ-F-6471(041)</t>
  </si>
  <si>
    <t>THORNTON - SH 33 (STAGE 1)</t>
  </si>
  <si>
    <t>00108</t>
  </si>
  <si>
    <t>ER-F-6471(079)</t>
  </si>
  <si>
    <t>SALEM ROAD - NORTH SUGAR</t>
  </si>
  <si>
    <t>00109</t>
  </si>
  <si>
    <t>TQF-6471(054)</t>
  </si>
  <si>
    <t>S. RIGBY - THORNTON (STAGE 3)</t>
  </si>
  <si>
    <t>00110</t>
  </si>
  <si>
    <t>F-6471(058)</t>
  </si>
  <si>
    <t>THORNTON - SH 33 (STAGE 2)</t>
  </si>
  <si>
    <t>00113</t>
  </si>
  <si>
    <t>F-FG-6471(062)</t>
  </si>
  <si>
    <t>IDAHO FALLS TO WILLOW CR</t>
  </si>
  <si>
    <t>00114</t>
  </si>
  <si>
    <t>I-IR-80N-1(072)29</t>
  </si>
  <si>
    <t>I-80N  FRANKLIN I.C.</t>
  </si>
  <si>
    <t>00115</t>
  </si>
  <si>
    <t>IR-FG-HES-6423(002)</t>
  </si>
  <si>
    <t>DALE DRIVE TO JCT I15</t>
  </si>
  <si>
    <t>00116</t>
  </si>
  <si>
    <t>F-6501(016)</t>
  </si>
  <si>
    <t>US 26</t>
  </si>
  <si>
    <t>YELLOWSTONE AVE; ANDERSON ,NORTH</t>
  </si>
  <si>
    <t>00117</t>
  </si>
  <si>
    <t>BR-RRS-M-7181(001)</t>
  </si>
  <si>
    <t>GOULD STREET CONNECTOR</t>
  </si>
  <si>
    <t>00118</t>
  </si>
  <si>
    <t>T-4010(004)</t>
  </si>
  <si>
    <t>GARRETT WAY &amp; MORELAND AVE INTERS, POCATELLO</t>
  </si>
  <si>
    <t>00119</t>
  </si>
  <si>
    <t>T-4010(006)</t>
  </si>
  <si>
    <t>US 30 (GARRETT WAY) &amp; POLE LINE RD, POCATELLO</t>
  </si>
  <si>
    <t>00120</t>
  </si>
  <si>
    <t>F-1032(026)</t>
  </si>
  <si>
    <t>US 91</t>
  </si>
  <si>
    <t>CEDAR ST - CHAPEL ST &amp; ALAMEDA E&amp;W</t>
  </si>
  <si>
    <t>00121</t>
  </si>
  <si>
    <t>TQ-RS-1721(015)</t>
  </si>
  <si>
    <t>SH 39</t>
  </si>
  <si>
    <t>STERLING ROAD - SPRINGFIELD</t>
  </si>
  <si>
    <t>00122</t>
  </si>
  <si>
    <t>S-1777(002)</t>
  </si>
  <si>
    <t>FAS-1777</t>
  </si>
  <si>
    <t>LUND - BANCROFT</t>
  </si>
  <si>
    <t>00123</t>
  </si>
  <si>
    <t>TQ-F-RF-1541(001)</t>
  </si>
  <si>
    <t>SH 34</t>
  </si>
  <si>
    <t>GRACE - ALEXANDER</t>
  </si>
  <si>
    <t>00124</t>
  </si>
  <si>
    <t>S-SG-1786(004)</t>
  </si>
  <si>
    <t>SODA SPRINGS O.P.</t>
  </si>
  <si>
    <t>00126</t>
  </si>
  <si>
    <t>S-RS-2790(011)</t>
  </si>
  <si>
    <t>SH 24</t>
  </si>
  <si>
    <t>DIETRICH - EAST</t>
  </si>
  <si>
    <t>00129</t>
  </si>
  <si>
    <t>I-IR-180-1(008)1</t>
  </si>
  <si>
    <t>I 184</t>
  </si>
  <si>
    <t>FRANKLIN RD IC, BOISE</t>
  </si>
  <si>
    <t>00131</t>
  </si>
  <si>
    <t>T-4021(003)</t>
  </si>
  <si>
    <t>SH 27</t>
  </si>
  <si>
    <t>OVERLAND AV &amp; ALFRESCO RD, BURLEY</t>
  </si>
  <si>
    <t>00132</t>
  </si>
  <si>
    <t>HES-2779(001)</t>
  </si>
  <si>
    <t>SH 46</t>
  </si>
  <si>
    <t>WENDELL SPUR</t>
  </si>
  <si>
    <t>00133</t>
  </si>
  <si>
    <t>RS-3712(004)</t>
  </si>
  <si>
    <t>SH 19</t>
  </si>
  <si>
    <t>WILDER JCT TO GREENLEAF</t>
  </si>
  <si>
    <t>00134</t>
  </si>
  <si>
    <t>S-RS-3712(005)</t>
  </si>
  <si>
    <t>SIMPLOT - CALDWELL WCL</t>
  </si>
  <si>
    <t>00135</t>
  </si>
  <si>
    <t>STP-RS-3712(008)</t>
  </si>
  <si>
    <t>E GREENLEAF TO SIMPLOT, CALDWELL</t>
  </si>
  <si>
    <t>00136</t>
  </si>
  <si>
    <t>M-7823(001)</t>
  </si>
  <si>
    <t>CLEVELAND BLVD. - CALDWELL W.C.L.</t>
  </si>
  <si>
    <t>00138</t>
  </si>
  <si>
    <t>M-7103(002)</t>
  </si>
  <si>
    <t>CHINDEN BLVD,49-43 ST, GARDEN CITY</t>
  </si>
  <si>
    <t>00139</t>
  </si>
  <si>
    <t>S-RS-3809(015)</t>
  </si>
  <si>
    <t>0.4 MI W OF NFSB, WEST</t>
  </si>
  <si>
    <t>00141</t>
  </si>
  <si>
    <t>RS-4712(001)</t>
  </si>
  <si>
    <t>COTTONWOOD BUSINESS LOOP</t>
  </si>
  <si>
    <t>00142</t>
  </si>
  <si>
    <t>STP-F-4171(003)</t>
  </si>
  <si>
    <t>SH 3</t>
  </si>
  <si>
    <t>TURKEY FARM TO LITTLE POTLATCH CR BR</t>
  </si>
  <si>
    <t>00143</t>
  </si>
  <si>
    <t>RS-4800(012)</t>
  </si>
  <si>
    <t>SH 8</t>
  </si>
  <si>
    <t>TROY, EAST</t>
  </si>
  <si>
    <t>00144</t>
  </si>
  <si>
    <t>RS-RSG-4809(009)</t>
  </si>
  <si>
    <t>3.8 MI SOUTH BOVILL, EAST</t>
  </si>
  <si>
    <t>00147</t>
  </si>
  <si>
    <t>HES-2391(041)</t>
  </si>
  <si>
    <t>BLUE LAKES &amp; FALLS AVE, TWIN FALLS</t>
  </si>
  <si>
    <t>00149</t>
  </si>
  <si>
    <t>HES-5121(027)</t>
  </si>
  <si>
    <t>SH 200</t>
  </si>
  <si>
    <t>PONDERAY CORNER</t>
  </si>
  <si>
    <t>00150</t>
  </si>
  <si>
    <t>HES-2391(040)</t>
  </si>
  <si>
    <t>BLUE LAKES &amp; FILER AVE, TWIN FALLS</t>
  </si>
  <si>
    <t>00151</t>
  </si>
  <si>
    <t>F-4114(043)</t>
  </si>
  <si>
    <t>US 12</t>
  </si>
  <si>
    <t>MEMORIAL BR IC, LEWISTON</t>
  </si>
  <si>
    <t>00153</t>
  </si>
  <si>
    <t>FL-42(002)</t>
  </si>
  <si>
    <t>9.3 MI E OF JCT US 26, EAST</t>
  </si>
  <si>
    <t>00155</t>
  </si>
  <si>
    <t>ST-5121(545)</t>
  </si>
  <si>
    <t>00156</t>
  </si>
  <si>
    <t>SR-RS-5732(007)</t>
  </si>
  <si>
    <t>SH 41</t>
  </si>
  <si>
    <t>JCT. SH41 &amp; SH53,RATHDRUM</t>
  </si>
  <si>
    <t>00157</t>
  </si>
  <si>
    <t>Q-RS-5738(004)</t>
  </si>
  <si>
    <t>SH 54</t>
  </si>
  <si>
    <t>SPIRIT LAKE - ATHOL</t>
  </si>
  <si>
    <t>00158</t>
  </si>
  <si>
    <t>U-3021(031)</t>
  </si>
  <si>
    <t>FAIRVIEW AV, CHINDEN BLVD - 27TH ST, BOISE</t>
  </si>
  <si>
    <t>00159</t>
  </si>
  <si>
    <t>BR-F-2391(017)</t>
  </si>
  <si>
    <t>JCT.SH-25--N'MAN'S COR #1</t>
  </si>
  <si>
    <t>00161</t>
  </si>
  <si>
    <t>RS-1817(004)</t>
  </si>
  <si>
    <t>BEAR RV BR, NOUNAN</t>
  </si>
  <si>
    <t>00162</t>
  </si>
  <si>
    <t>RS-1771(002)</t>
  </si>
  <si>
    <t>FAS-1769</t>
  </si>
  <si>
    <t>BEAR RV BR TO CHEESE FACTORY</t>
  </si>
  <si>
    <t>00163</t>
  </si>
  <si>
    <t>S-RS-2709(004)</t>
  </si>
  <si>
    <t>FAS-2709</t>
  </si>
  <si>
    <t>CLEAR LAKES RD,TOP OF HILL TO RIVER</t>
  </si>
  <si>
    <t>00164</t>
  </si>
  <si>
    <t>RS-2709(005)</t>
  </si>
  <si>
    <t>CLEAR LAKES RD.</t>
  </si>
  <si>
    <t>00165</t>
  </si>
  <si>
    <t>00168</t>
  </si>
  <si>
    <t>RS-3824(001)</t>
  </si>
  <si>
    <t>FAS-3824</t>
  </si>
  <si>
    <t>BANKS - LOWMAN  GARDEN VALLEY R.S. - EAST</t>
  </si>
  <si>
    <t>00169</t>
  </si>
  <si>
    <t>RS-4745(008)</t>
  </si>
  <si>
    <t>FAS-4745</t>
  </si>
  <si>
    <t>MYRTLE - GIFFORD  US 12 - SO.</t>
  </si>
  <si>
    <t>00170</t>
  </si>
  <si>
    <t>RS-4706(001)</t>
  </si>
  <si>
    <t>FAS-4706</t>
  </si>
  <si>
    <t>Roosevelt to Greenhurst</t>
  </si>
  <si>
    <t>00171</t>
  </si>
  <si>
    <t>RS-6870(003)</t>
  </si>
  <si>
    <t>FAS-6870</t>
  </si>
  <si>
    <t>PAHSIMEROI RV RD, ELLIS BR</t>
  </si>
  <si>
    <t>00172</t>
  </si>
  <si>
    <t>RS-2713(001)</t>
  </si>
  <si>
    <t>FAS-2713</t>
  </si>
  <si>
    <t>CEDAR DRAW CULVERT</t>
  </si>
  <si>
    <t>00175</t>
  </si>
  <si>
    <t>RS-4795(001)</t>
  </si>
  <si>
    <t>FAS-4795</t>
  </si>
  <si>
    <t>LENVILLE-JULIAETTA TO LITTLE POTLATCH CR</t>
  </si>
  <si>
    <t>00176</t>
  </si>
  <si>
    <t>RS-4792(007)</t>
  </si>
  <si>
    <t>FAS-4792</t>
  </si>
  <si>
    <t>GENESEE-LENVILLE RD, COW CR BR</t>
  </si>
  <si>
    <t>00177</t>
  </si>
  <si>
    <t>RS-4790(002)</t>
  </si>
  <si>
    <t>FAS-4790</t>
  </si>
  <si>
    <t>UNIONTOWN RD TO THORN CR BR</t>
  </si>
  <si>
    <t>00178</t>
  </si>
  <si>
    <t>RS-6853(001)</t>
  </si>
  <si>
    <t>FAS-6853</t>
  </si>
  <si>
    <t>SHELLEY - NEW SWEDEN</t>
  </si>
  <si>
    <t>00179</t>
  </si>
  <si>
    <t>RS-6746(002)</t>
  </si>
  <si>
    <t>FAS-6746</t>
  </si>
  <si>
    <t>MENAN - LORENZO</t>
  </si>
  <si>
    <t>00180</t>
  </si>
  <si>
    <t>RS-1832(001)</t>
  </si>
  <si>
    <t>FAS-1832</t>
  </si>
  <si>
    <t>POWER C.L.  NORTH &amp; EAST</t>
  </si>
  <si>
    <t>00181</t>
  </si>
  <si>
    <t>SG-1847(003)</t>
  </si>
  <si>
    <t>FAS-1847</t>
  </si>
  <si>
    <t>FIR ST. RR. XING  SHELLEY</t>
  </si>
  <si>
    <t>00182</t>
  </si>
  <si>
    <t>RS-3784(001)</t>
  </si>
  <si>
    <t>FAS-3784</t>
  </si>
  <si>
    <t>CLOVERDALE RD. KUNA RD - COLUMBIA RD</t>
  </si>
  <si>
    <t>00183</t>
  </si>
  <si>
    <t>RS-3766(002)</t>
  </si>
  <si>
    <t>FAU-8543</t>
  </si>
  <si>
    <t>CHERRY LANE, E. 1ST ST. - MERIDIAN W.C.L.</t>
  </si>
  <si>
    <t>00184</t>
  </si>
  <si>
    <t>ER-6774(007)"B"</t>
  </si>
  <si>
    <t>FAS-6774</t>
  </si>
  <si>
    <t>TETON, NORTH</t>
  </si>
  <si>
    <t>00185</t>
  </si>
  <si>
    <t>S-SG-RS-RSG-5774(001)</t>
  </si>
  <si>
    <t>FAS-5774</t>
  </si>
  <si>
    <t>MIDAS ROAD TO SAGLE RR XING.</t>
  </si>
  <si>
    <t>00186</t>
  </si>
  <si>
    <t>RS-6768(004)</t>
  </si>
  <si>
    <t>FAS-6768</t>
  </si>
  <si>
    <t>HARRISON CANAL BRIDGE</t>
  </si>
  <si>
    <t>00187</t>
  </si>
  <si>
    <t>HHS-1481(035)</t>
  </si>
  <si>
    <t>MAIN STREET  SODA SPRINGS</t>
  </si>
  <si>
    <t>00188</t>
  </si>
  <si>
    <t>RS-6759(002)</t>
  </si>
  <si>
    <t>FAS-6759</t>
  </si>
  <si>
    <t>BURTON LOOP</t>
  </si>
  <si>
    <t>00189</t>
  </si>
  <si>
    <t>RS-6759(001)</t>
  </si>
  <si>
    <t>00190</t>
  </si>
  <si>
    <t>RS-6770(006)</t>
  </si>
  <si>
    <t>ISAAC'S CANYON</t>
  </si>
  <si>
    <t>00191</t>
  </si>
  <si>
    <t>RS-6714(002)</t>
  </si>
  <si>
    <t>FAS-6714</t>
  </si>
  <si>
    <t>AMM-L'COLN RD, 17TH-US 26,STAGE 1</t>
  </si>
  <si>
    <t>00192</t>
  </si>
  <si>
    <t>INC-9055(001)</t>
  </si>
  <si>
    <t>OFFSYS</t>
  </si>
  <si>
    <t>PETTIS PEAK RD &amp; US 95A, BENEWAH COUNTY</t>
  </si>
  <si>
    <t>00193</t>
  </si>
  <si>
    <t>HHS-2(006)</t>
  </si>
  <si>
    <t>US 93 BRIDGE RAIL TERMINALS</t>
  </si>
  <si>
    <t>00194</t>
  </si>
  <si>
    <t>RS-2739(004)</t>
  </si>
  <si>
    <t>FAS-2739</t>
  </si>
  <si>
    <t>ROCK CREEK ROAD, STAGE 1</t>
  </si>
  <si>
    <t>00196</t>
  </si>
  <si>
    <t>RS-6873(009)</t>
  </si>
  <si>
    <t>SH 28</t>
  </si>
  <si>
    <t>LEADORE - NORTH</t>
  </si>
  <si>
    <t>00197</t>
  </si>
  <si>
    <t>RS-6830(004)</t>
  </si>
  <si>
    <t>11th AVE UNDERPASS</t>
  </si>
  <si>
    <t>00198</t>
  </si>
  <si>
    <t>RS-6830(005)</t>
  </si>
  <si>
    <t>CLEMENTSVILLE - EAST</t>
  </si>
  <si>
    <t>00199</t>
  </si>
  <si>
    <t>S-6742(008)</t>
  </si>
  <si>
    <t>SH 48</t>
  </si>
  <si>
    <t>STATE ST TO FREEWAY,RIGBY</t>
  </si>
  <si>
    <t>00200</t>
  </si>
  <si>
    <t>SG-6742(009)</t>
  </si>
  <si>
    <t>RR XING  RIGBY</t>
  </si>
  <si>
    <t>00201</t>
  </si>
  <si>
    <t>STKP 3586</t>
  </si>
  <si>
    <t>KARCHER</t>
  </si>
  <si>
    <t>00202</t>
  </si>
  <si>
    <t>ST-1786(518)</t>
  </si>
  <si>
    <t>CONDA JCT TO HENRY</t>
  </si>
  <si>
    <t>00204</t>
  </si>
  <si>
    <t>ST-I-15-1(501)</t>
  </si>
  <si>
    <t>SORRELLE CR DRAINAGE</t>
  </si>
  <si>
    <t>00205</t>
  </si>
  <si>
    <t>ST-1024(550)</t>
  </si>
  <si>
    <t>BENTON ST O'PASS,POCATELLO</t>
  </si>
  <si>
    <t>00206</t>
  </si>
  <si>
    <t>ST-1481(561)</t>
  </si>
  <si>
    <t>LAVA - BANCROFT</t>
  </si>
  <si>
    <t>00207</t>
  </si>
  <si>
    <t>ST-1786(529)</t>
  </si>
  <si>
    <t>WAYAN  EAST</t>
  </si>
  <si>
    <t>00208</t>
  </si>
  <si>
    <t>STS-1531(520)</t>
  </si>
  <si>
    <t>US 89</t>
  </si>
  <si>
    <t>WASHINGTON ST O'PASS, MONTPELIER</t>
  </si>
  <si>
    <t>00209</t>
  </si>
  <si>
    <t>ST-1701(525)</t>
  </si>
  <si>
    <t>SH 37</t>
  </si>
  <si>
    <t>ROCKLAND, NORTH</t>
  </si>
  <si>
    <t>00210</t>
  </si>
  <si>
    <t>ST-1551(504)</t>
  </si>
  <si>
    <t>GENEVA JCT. - WYO. S. L.</t>
  </si>
  <si>
    <t>00211</t>
  </si>
  <si>
    <t>STS-1551(505)</t>
  </si>
  <si>
    <t>GENEVA SUMMIT</t>
  </si>
  <si>
    <t>00212</t>
  </si>
  <si>
    <t>ST-1803(508)</t>
  </si>
  <si>
    <t>SH 36</t>
  </si>
  <si>
    <t>4 MI. EAST MINK CR.  EAST</t>
  </si>
  <si>
    <t>00213</t>
  </si>
  <si>
    <t>HES-7591(005)</t>
  </si>
  <si>
    <t>BROADWAY &amp; WALKER,B'FOOT</t>
  </si>
  <si>
    <t>00214</t>
  </si>
  <si>
    <t>HES-5732(010)</t>
  </si>
  <si>
    <t>JCT I90 THRU 12TH,POST FALLS</t>
  </si>
  <si>
    <t>00215</t>
  </si>
  <si>
    <t>F-HES-2391(039)</t>
  </si>
  <si>
    <t>POLE LINE&amp;BLUE LAKES,T.F.</t>
  </si>
  <si>
    <t>00216</t>
  </si>
  <si>
    <t>HES-7242(002)</t>
  </si>
  <si>
    <t>2ND &amp; 34D AV N&amp;E, T.FALLS</t>
  </si>
  <si>
    <t>00217</t>
  </si>
  <si>
    <t>BR-F-4171(002)</t>
  </si>
  <si>
    <t>HOWARD GULCH STR</t>
  </si>
  <si>
    <t>00218</t>
  </si>
  <si>
    <t>ST-3111(535)</t>
  </si>
  <si>
    <t>HOMEDALE BYPASS</t>
  </si>
  <si>
    <t>00219</t>
  </si>
  <si>
    <t>ST-1032(541)</t>
  </si>
  <si>
    <t>YELLOWSTONE AVE; ELM TO CEDAR STS</t>
  </si>
  <si>
    <t>00220</t>
  </si>
  <si>
    <t>M-7121(003)</t>
  </si>
  <si>
    <t>JEFFERSON - ALAMEDA ST., POCATELLO</t>
  </si>
  <si>
    <t>00221</t>
  </si>
  <si>
    <t>STS-1737(504)</t>
  </si>
  <si>
    <t>UTAH ST LN TO PRESTON</t>
  </si>
  <si>
    <t>00222</t>
  </si>
  <si>
    <t>SRS-9106(006)</t>
  </si>
  <si>
    <t>IDAHO FALLS (CITYWIDE)</t>
  </si>
  <si>
    <t>00223</t>
  </si>
  <si>
    <t>STS-1491(519)</t>
  </si>
  <si>
    <t>1 MI N BANIDA TO RED ROCK O'PASS</t>
  </si>
  <si>
    <t>00224</t>
  </si>
  <si>
    <t>ST-1481(562)</t>
  </si>
  <si>
    <t>MCCAMMON TO TOPAZ</t>
  </si>
  <si>
    <t>00225</t>
  </si>
  <si>
    <t>ST-1786(520)</t>
  </si>
  <si>
    <t>MONSANTO TO CONDA JCT</t>
  </si>
  <si>
    <t>00226</t>
  </si>
  <si>
    <t>ST-1786(521)</t>
  </si>
  <si>
    <t>HENRY - 8.5 MI EAST</t>
  </si>
  <si>
    <t>00227</t>
  </si>
  <si>
    <t>ST-1701(526)</t>
  </si>
  <si>
    <t>MALAD - POC. VALLEY RD.</t>
  </si>
  <si>
    <t>00228</t>
  </si>
  <si>
    <t>ST-1491(520)</t>
  </si>
  <si>
    <t>PRESTON, NORTH</t>
  </si>
  <si>
    <t>00229</t>
  </si>
  <si>
    <t>ST-1491(521)</t>
  </si>
  <si>
    <t>RED ROCK O'PASS TO DOWNEY</t>
  </si>
  <si>
    <t>00230</t>
  </si>
  <si>
    <t>ST-1032(544)</t>
  </si>
  <si>
    <t>FORT HALL TO S BLACKFOOT IC</t>
  </si>
  <si>
    <t>00231</t>
  </si>
  <si>
    <t>SR-RS-1803(005)</t>
  </si>
  <si>
    <t>LIBERTY - OVID</t>
  </si>
  <si>
    <t>00239</t>
  </si>
  <si>
    <t>ST-2809(511)</t>
  </si>
  <si>
    <t>CAT CR TO HILL CITY</t>
  </si>
  <si>
    <t>00240</t>
  </si>
  <si>
    <t>ST-2392(542)</t>
  </si>
  <si>
    <t>SHOSHONE - NORTH</t>
  </si>
  <si>
    <t>00241</t>
  </si>
  <si>
    <t>SRS-9106(005)</t>
  </si>
  <si>
    <t>00242</t>
  </si>
  <si>
    <t>ST-2352(521)</t>
  </si>
  <si>
    <t>CAREY LAKE</t>
  </si>
  <si>
    <t>00243</t>
  </si>
  <si>
    <t>RS-5803(001)</t>
  </si>
  <si>
    <t>FAS-5803</t>
  </si>
  <si>
    <t>MOYIE RIV BR, MEADOW CREEK</t>
  </si>
  <si>
    <t>00244</t>
  </si>
  <si>
    <t>HES-6501(022)</t>
  </si>
  <si>
    <t>YELLOWSTONE, LOMAX - CLIFF, IDAHO FALLS</t>
  </si>
  <si>
    <t>00245</t>
  </si>
  <si>
    <t>STM-5778(510)</t>
  </si>
  <si>
    <t>SH 57</t>
  </si>
  <si>
    <t>PRIEST RV TO BINARCH CR</t>
  </si>
  <si>
    <t>00249</t>
  </si>
  <si>
    <t>ST-2342(502)</t>
  </si>
  <si>
    <t>JCT US 75 - PICABO</t>
  </si>
  <si>
    <t>00250</t>
  </si>
  <si>
    <t>I-15W-4(047)35</t>
  </si>
  <si>
    <t>ROCKLAND JCT - IGO INTERCHANGE</t>
  </si>
  <si>
    <t>00251</t>
  </si>
  <si>
    <t>ST-2352(523)</t>
  </si>
  <si>
    <t>RICHFIELD - PAGARI</t>
  </si>
  <si>
    <t>00252</t>
  </si>
  <si>
    <t>ST-2361(579)</t>
  </si>
  <si>
    <t>HEYBURN IC TO RUPERT</t>
  </si>
  <si>
    <t>00253</t>
  </si>
  <si>
    <t>ST-2361(580)</t>
  </si>
  <si>
    <t>SNAKE RV TO HEYBURN IC</t>
  </si>
  <si>
    <t>00254</t>
  </si>
  <si>
    <t>ST-2391(545)</t>
  </si>
  <si>
    <t>I 80N IC TO JCT SH 25</t>
  </si>
  <si>
    <t>00255</t>
  </si>
  <si>
    <t>ST-2392(543)</t>
  </si>
  <si>
    <t>BELLEVUE - KETCHUM</t>
  </si>
  <si>
    <t>00256</t>
  </si>
  <si>
    <t>ST-4780(521)</t>
  </si>
  <si>
    <t>SH 16</t>
  </si>
  <si>
    <t>GREER GRADE</t>
  </si>
  <si>
    <t>00257</t>
  </si>
  <si>
    <t>ST-4114(589)</t>
  </si>
  <si>
    <t>VIOLA TO POTLATCH JCT</t>
  </si>
  <si>
    <t>00258</t>
  </si>
  <si>
    <t>STS-4114(590)</t>
  </si>
  <si>
    <t>REISENHOUR HILL</t>
  </si>
  <si>
    <t>00259</t>
  </si>
  <si>
    <t>F-FR-4201(048)</t>
  </si>
  <si>
    <t>CHERRY LANE BR-LENORE</t>
  </si>
  <si>
    <t>00260</t>
  </si>
  <si>
    <t>BR-F-2392(030)</t>
  </si>
  <si>
    <t>BIG WOOD RIVER BR &amp; APPRS SOUTH OF KETCHUM</t>
  </si>
  <si>
    <t>00262</t>
  </si>
  <si>
    <t>ST-5810(513)</t>
  </si>
  <si>
    <t>LATAH CO LN TO CLARKIA</t>
  </si>
  <si>
    <t>00263</t>
  </si>
  <si>
    <t>ST-5152(531)</t>
  </si>
  <si>
    <t>ST JOE RV BR, ST MARIES</t>
  </si>
  <si>
    <t>00264</t>
  </si>
  <si>
    <t>STS-5115(547)</t>
  </si>
  <si>
    <t>NW BLVD IC, COEUR D'ALENE</t>
  </si>
  <si>
    <t>00265</t>
  </si>
  <si>
    <t>SRS-9211(002)</t>
  </si>
  <si>
    <t>WESTON (CITYWIDE)</t>
  </si>
  <si>
    <t>00266</t>
  </si>
  <si>
    <t>ST-5115(542)</t>
  </si>
  <si>
    <t>WORLEY - ALEXANDER</t>
  </si>
  <si>
    <t>00268</t>
  </si>
  <si>
    <t>ER-6800(002)"B"</t>
  </si>
  <si>
    <t>NEWDALE NORTH</t>
  </si>
  <si>
    <t>00269</t>
  </si>
  <si>
    <t>I-15W-4(040)19</t>
  </si>
  <si>
    <t>COLDWATER - FALL CREEK</t>
  </si>
  <si>
    <t>00270</t>
  </si>
  <si>
    <t>I-15W-4(041)22</t>
  </si>
  <si>
    <t>FALL CREEK - REGISTER ROCK</t>
  </si>
  <si>
    <t>00271</t>
  </si>
  <si>
    <t>I-15W-4(042)26</t>
  </si>
  <si>
    <t>REGISTER ROCK TO EAGLE ROCK</t>
  </si>
  <si>
    <t>00272</t>
  </si>
  <si>
    <t>I-15W-4(043)30</t>
  </si>
  <si>
    <t>EAGLE ROCK - ROCKLAND I.C.</t>
  </si>
  <si>
    <t>00273</t>
  </si>
  <si>
    <t>STS-5708(501)</t>
  </si>
  <si>
    <t>SH 5</t>
  </si>
  <si>
    <t>MAIN ST, ST MARIES</t>
  </si>
  <si>
    <t>00274</t>
  </si>
  <si>
    <t>IR-80N-2(061)60</t>
  </si>
  <si>
    <t>ISAAC'S CANYON TO REGINA,WB</t>
  </si>
  <si>
    <t>00275</t>
  </si>
  <si>
    <t>I-IR-80N-3(066)210</t>
  </si>
  <si>
    <t>HEYBURN I.C.</t>
  </si>
  <si>
    <t>00276</t>
  </si>
  <si>
    <t>BR-F-2352(012)</t>
  </si>
  <si>
    <t>SILVER CREEK BRIDGE</t>
  </si>
  <si>
    <t>00277</t>
  </si>
  <si>
    <t>ST-2862(520)</t>
  </si>
  <si>
    <t>OVERLAND BRIDGE</t>
  </si>
  <si>
    <t>00278</t>
  </si>
  <si>
    <t>ST-6393(510)</t>
  </si>
  <si>
    <t>YANKEE FORK BRIDGE</t>
  </si>
  <si>
    <t>00279</t>
  </si>
  <si>
    <t>PMS-L16(041)</t>
  </si>
  <si>
    <t>CALDWELL - NAMPA (CITYWIDE)</t>
  </si>
  <si>
    <t>00280</t>
  </si>
  <si>
    <t>M-7174(001)</t>
  </si>
  <si>
    <t>13TH &amp; MAIN STREET  LEWISTON</t>
  </si>
  <si>
    <t>00281</t>
  </si>
  <si>
    <t>M-7282(002)</t>
  </si>
  <si>
    <t>BLUE LAKES BLVD,TWIN FALLS</t>
  </si>
  <si>
    <t>00282</t>
  </si>
  <si>
    <t>ST-3291(546)</t>
  </si>
  <si>
    <t>SH 21</t>
  </si>
  <si>
    <t>13 MI E OF LOWMAN, EAST</t>
  </si>
  <si>
    <t>00283</t>
  </si>
  <si>
    <t>ST-5115(543)</t>
  </si>
  <si>
    <t>00284</t>
  </si>
  <si>
    <t>ST-5116(576)</t>
  </si>
  <si>
    <t>SANDPOINT BR, SOUTH</t>
  </si>
  <si>
    <t>00285</t>
  </si>
  <si>
    <t>STS-5810(507)</t>
  </si>
  <si>
    <t>CLARKIA INTERSECTION</t>
  </si>
  <si>
    <t>00286</t>
  </si>
  <si>
    <t>ST-5116(577)</t>
  </si>
  <si>
    <t>SAMUELS TO BOUNDARY CO LN</t>
  </si>
  <si>
    <t>00287</t>
  </si>
  <si>
    <t>LATAH CO LN TO METRO BR</t>
  </si>
  <si>
    <t>00288</t>
  </si>
  <si>
    <t>ST-5115(544)</t>
  </si>
  <si>
    <t>00289</t>
  </si>
  <si>
    <t>I-15W-4(044)17</t>
  </si>
  <si>
    <t>CASSIA CO LN TO REGISTER ROCK</t>
  </si>
  <si>
    <t>00290</t>
  </si>
  <si>
    <t>I-15W-5(019)15</t>
  </si>
  <si>
    <t>RAFT RIV-POWER C.L.</t>
  </si>
  <si>
    <t>00291</t>
  </si>
  <si>
    <t>I-15W-4(045)26</t>
  </si>
  <si>
    <t>REGISTER ROCK TO ROCKLAND IC</t>
  </si>
  <si>
    <t>00293</t>
  </si>
  <si>
    <t>STS-2864(532)</t>
  </si>
  <si>
    <t>SH 25</t>
  </si>
  <si>
    <t>PAUL SIGNAL</t>
  </si>
  <si>
    <t>00294</t>
  </si>
  <si>
    <t>SRS-9242(001)</t>
  </si>
  <si>
    <t>OLD US-30, BLISS</t>
  </si>
  <si>
    <t>00295</t>
  </si>
  <si>
    <t>ST-5152(534)</t>
  </si>
  <si>
    <t>THORN CR TO ST MARIES</t>
  </si>
  <si>
    <t>00296</t>
  </si>
  <si>
    <t>ST-5116(572)</t>
  </si>
  <si>
    <t>GRANITE - COCOLALLA</t>
  </si>
  <si>
    <t>00298</t>
  </si>
  <si>
    <t>STS-5116(575)</t>
  </si>
  <si>
    <t>LINCOLN WAY &amp; APPLEWAY, C D'A</t>
  </si>
  <si>
    <t>00299</t>
  </si>
  <si>
    <t>SRS-9072(001)</t>
  </si>
  <si>
    <t>SUN VALLEY, MAINTENANCE</t>
  </si>
  <si>
    <t>00300</t>
  </si>
  <si>
    <t>SRS-9162(001)</t>
  </si>
  <si>
    <t>BURLEY (CITYWIDE)</t>
  </si>
  <si>
    <t>00301</t>
  </si>
  <si>
    <t>SRS-9422(003)</t>
  </si>
  <si>
    <t>TWIN FALLS HWY DIST (DISTRICTWIDE)</t>
  </si>
  <si>
    <t>00302</t>
  </si>
  <si>
    <t>SRS-9106(007)</t>
  </si>
  <si>
    <t>BONNEVILLE COUNTY (COUNTY-WIDE)</t>
  </si>
  <si>
    <t>00303</t>
  </si>
  <si>
    <t>SRS-9322(001)</t>
  </si>
  <si>
    <t>SHOSHONE HWY DIST #2 (DISTRICTWIDE)</t>
  </si>
  <si>
    <t>00304</t>
  </si>
  <si>
    <t>SRS-9272(002)</t>
  </si>
  <si>
    <t>JEROME HWY DIST (DISTRICTWIDE)</t>
  </si>
  <si>
    <t>00306</t>
  </si>
  <si>
    <t>ST-6354(534)</t>
  </si>
  <si>
    <t>POISON CR, N &amp; S</t>
  </si>
  <si>
    <t>00308</t>
  </si>
  <si>
    <t>IR-15-3(054)119</t>
  </si>
  <si>
    <t>AIRPORT, BROADWAY, SO. I.F. IC RAMPS</t>
  </si>
  <si>
    <t>00309</t>
  </si>
  <si>
    <t>ST-6353(507)</t>
  </si>
  <si>
    <t>DICKEY</t>
  </si>
  <si>
    <t>00310</t>
  </si>
  <si>
    <t>F-RRP-6501(036)</t>
  </si>
  <si>
    <t>IDAHO FALLS SOUTH</t>
  </si>
  <si>
    <t>00311</t>
  </si>
  <si>
    <t>STS-6354(535)</t>
  </si>
  <si>
    <t>SALMON, NORTH</t>
  </si>
  <si>
    <t>00312</t>
  </si>
  <si>
    <t>ST-6353(501)</t>
  </si>
  <si>
    <t>NORTH OF MACKAY</t>
  </si>
  <si>
    <t>00313</t>
  </si>
  <si>
    <t>STP-F-3291(022)</t>
  </si>
  <si>
    <t>I 84 TO DIVERSION DAM, STAGE 1</t>
  </si>
  <si>
    <t>00314</t>
  </si>
  <si>
    <t>INC-9433(001)</t>
  </si>
  <si>
    <t>MC CALL (CITYWIDE)</t>
  </si>
  <si>
    <t>00315</t>
  </si>
  <si>
    <t>ST-6873(516)</t>
  </si>
  <si>
    <t>8 MI N OF GILMORE, NORTH</t>
  </si>
  <si>
    <t>00316</t>
  </si>
  <si>
    <t>STS-2392(537)</t>
  </si>
  <si>
    <t>STANLEY BASIN STRUCTURES</t>
  </si>
  <si>
    <t>00317</t>
  </si>
  <si>
    <t>STP-7591(003)</t>
  </si>
  <si>
    <t>BRIDGE ST TO NCL,BLACKFOOT</t>
  </si>
  <si>
    <t>00318</t>
  </si>
  <si>
    <t>STM-7181(502)</t>
  </si>
  <si>
    <t>GOULD STREET OVERPASS</t>
  </si>
  <si>
    <t>00319</t>
  </si>
  <si>
    <t>IR-80N-3(072)164</t>
  </si>
  <si>
    <t>JEROME - SH 50 IC</t>
  </si>
  <si>
    <t>00320</t>
  </si>
  <si>
    <t>LWC-3291(547)</t>
  </si>
  <si>
    <t>DIVERSION DAM - DISCOVERY PARK (STAGE 2)</t>
  </si>
  <si>
    <t>00321</t>
  </si>
  <si>
    <t>F-4114(057)</t>
  </si>
  <si>
    <t>LEWISTON PORT OF ENTRY</t>
  </si>
  <si>
    <t>00322</t>
  </si>
  <si>
    <t>INC-9196(001)</t>
  </si>
  <si>
    <t>CUSTER COUNTY (COUNTYWIDE)</t>
  </si>
  <si>
    <t>00323</t>
  </si>
  <si>
    <t>F-BR-6471(087)</t>
  </si>
  <si>
    <t>HENRY'S LAKE OUTLET</t>
  </si>
  <si>
    <t>00324</t>
  </si>
  <si>
    <t>RS-6729(003)</t>
  </si>
  <si>
    <t>SH 31</t>
  </si>
  <si>
    <t>NO PINE CRK, E &amp; W</t>
  </si>
  <si>
    <t>00325</t>
  </si>
  <si>
    <t>ST-6501(539)</t>
  </si>
  <si>
    <t>PALISADES WEST</t>
  </si>
  <si>
    <t>00326</t>
  </si>
  <si>
    <t>TQ-RF-6471(078)</t>
  </si>
  <si>
    <t>FEDERAL HILL SOUTH</t>
  </si>
  <si>
    <t>00327</t>
  </si>
  <si>
    <t>ST-6471(619)</t>
  </si>
  <si>
    <t>RIGBY STREETS</t>
  </si>
  <si>
    <t>00328</t>
  </si>
  <si>
    <t>ST-6501(541)</t>
  </si>
  <si>
    <t>ANTELOPE FLAT (I)</t>
  </si>
  <si>
    <t>00329</t>
  </si>
  <si>
    <t>HHS-6501(018)</t>
  </si>
  <si>
    <t>YELLOWSTONE &amp; HOLMES  IDAHO FALLS</t>
  </si>
  <si>
    <t>00330</t>
  </si>
  <si>
    <t>ST-2392(558)</t>
  </si>
  <si>
    <t>NORTH FORK - RUSSIAN JOHN</t>
  </si>
  <si>
    <t>00331</t>
  </si>
  <si>
    <t>BR-F-6471(077)</t>
  </si>
  <si>
    <t>LORENZO BRIDGE</t>
  </si>
  <si>
    <t>00332</t>
  </si>
  <si>
    <t>ST-6381(501)</t>
  </si>
  <si>
    <t>A.E.C. JCT - WEST</t>
  </si>
  <si>
    <t>00333</t>
  </si>
  <si>
    <t>FR-6353(003)</t>
  </si>
  <si>
    <t>ARCO  WEST</t>
  </si>
  <si>
    <t>00334</t>
  </si>
  <si>
    <t>ST-6830(505)</t>
  </si>
  <si>
    <t>HATCHS CORNER - DRIGGS</t>
  </si>
  <si>
    <t>00335</t>
  </si>
  <si>
    <t>M-7101(002)</t>
  </si>
  <si>
    <t>FAU-7101</t>
  </si>
  <si>
    <t>ALAMEDA RD, POLE LINE TO UPRR, STG 1</t>
  </si>
  <si>
    <t>00336</t>
  </si>
  <si>
    <t>STP-7101(006)</t>
  </si>
  <si>
    <t>SMA-7101</t>
  </si>
  <si>
    <t>ALAMEDA,POLELINE TO UPRR,POC,STG 2</t>
  </si>
  <si>
    <t>00337</t>
  </si>
  <si>
    <t>S-SU-1753(005)</t>
  </si>
  <si>
    <t>FAU-7391</t>
  </si>
  <si>
    <t>BANNOCK HWY.  LOVEJOY ST. TO S.C.L.</t>
  </si>
  <si>
    <t>00339</t>
  </si>
  <si>
    <t>M-7363(001)</t>
  </si>
  <si>
    <t>FAU-7363</t>
  </si>
  <si>
    <t>AMERICANA, LATAH - EMERALD</t>
  </si>
  <si>
    <t>00340</t>
  </si>
  <si>
    <t>SU-3793(001)</t>
  </si>
  <si>
    <t>BROADWAY AV, RICHMOND - BOISE AV</t>
  </si>
  <si>
    <t>00342</t>
  </si>
  <si>
    <t>INC-9196(002)</t>
  </si>
  <si>
    <t>CITY OF MACKAY (CITYWIDE)</t>
  </si>
  <si>
    <t>00343</t>
  </si>
  <si>
    <t>M-1045(001), M-1046(001)</t>
  </si>
  <si>
    <t>FAU-7223</t>
  </si>
  <si>
    <t>STATE STREET - JEFFERSON COUPLET</t>
  </si>
  <si>
    <t>00344</t>
  </si>
  <si>
    <t>FR-89</t>
  </si>
  <si>
    <t>STATE</t>
  </si>
  <si>
    <t>ST ANTHONY - ISLAND PARK</t>
  </si>
  <si>
    <t>00345</t>
  </si>
  <si>
    <t>T-4030(011)</t>
  </si>
  <si>
    <t>FAU-7153</t>
  </si>
  <si>
    <t>ORCHARD - EMERALD INTERSECTION</t>
  </si>
  <si>
    <t>00346</t>
  </si>
  <si>
    <t>T-4030(007)</t>
  </si>
  <si>
    <t>15TH EXTEN,FRONT-AMERICANA,BOISE</t>
  </si>
  <si>
    <t>00347</t>
  </si>
  <si>
    <t>ST-2391(551)</t>
  </si>
  <si>
    <t>I 80N TO JCT SH 25</t>
  </si>
  <si>
    <t>00349</t>
  </si>
  <si>
    <t>STS-2846(503)</t>
  </si>
  <si>
    <t>HIGH LINE CANAL APPROACH</t>
  </si>
  <si>
    <t>00352</t>
  </si>
  <si>
    <t>M-7584(001)</t>
  </si>
  <si>
    <t>WASHINGTON ST, 6TH - 8TH</t>
  </si>
  <si>
    <t>00353</t>
  </si>
  <si>
    <t>D-4 SIGNALS 75</t>
  </si>
  <si>
    <t>MISC SIGNALS, MOSCOW</t>
  </si>
  <si>
    <t>00354</t>
  </si>
  <si>
    <t>RS-2740(005)</t>
  </si>
  <si>
    <t>BANBURY - W. BUHL</t>
  </si>
  <si>
    <t>00355</t>
  </si>
  <si>
    <t>S-SUG-6709(004)</t>
  </si>
  <si>
    <t>FAU-7406</t>
  </si>
  <si>
    <t>17TH ST.  I.F. - AMMON</t>
  </si>
  <si>
    <t>00356</t>
  </si>
  <si>
    <t>SUG-6723(003)</t>
  </si>
  <si>
    <t>FAU-7046</t>
  </si>
  <si>
    <t>ANDERSON ST. RR XING</t>
  </si>
  <si>
    <t>00357</t>
  </si>
  <si>
    <t>M-7096(001)</t>
  </si>
  <si>
    <t>FAU-7096</t>
  </si>
  <si>
    <t>RIVERSIDE DR &amp; FREMONT AVE (EDGEWATER - NCL)</t>
  </si>
  <si>
    <t>00361</t>
  </si>
  <si>
    <t>PFH-65-1(002)</t>
  </si>
  <si>
    <t>LOCAL</t>
  </si>
  <si>
    <t>KILGORE, EAST</t>
  </si>
  <si>
    <t>00362</t>
  </si>
  <si>
    <t>INC-9266(001)</t>
  </si>
  <si>
    <t>RIRIE (CITYWIDE)</t>
  </si>
  <si>
    <t>00363</t>
  </si>
  <si>
    <t>HHS-2361(042)</t>
  </si>
  <si>
    <t>BURLEY, MAIN &amp; HILAND AVE.</t>
  </si>
  <si>
    <t>00364</t>
  </si>
  <si>
    <t>ST-2352(524)</t>
  </si>
  <si>
    <t>RICHFIELD - WEST</t>
  </si>
  <si>
    <t>00365</t>
  </si>
  <si>
    <t>STM-2864(521)</t>
  </si>
  <si>
    <t>JCT SH 50 TO GREENWOOD IC</t>
  </si>
  <si>
    <t>00366</t>
  </si>
  <si>
    <t>F-2352(010)</t>
  </si>
  <si>
    <t>PAGARI - TIKURA</t>
  </si>
  <si>
    <t>00367</t>
  </si>
  <si>
    <t>F-FR-4171(006)</t>
  </si>
  <si>
    <t>BOVILL NORTH</t>
  </si>
  <si>
    <t>00368</t>
  </si>
  <si>
    <t>ST-2790(518)</t>
  </si>
  <si>
    <t>SHOSHONE - DIETRICH</t>
  </si>
  <si>
    <t>00369</t>
  </si>
  <si>
    <t>SRS-INC-9095(004)&amp;RS-5009(1)</t>
  </si>
  <si>
    <t>BONNER CO (COUNTYWIDE)</t>
  </si>
  <si>
    <t>00370</t>
  </si>
  <si>
    <t>ST-2392(545)</t>
  </si>
  <si>
    <t>00371</t>
  </si>
  <si>
    <t>INC-9285(009)</t>
  </si>
  <si>
    <t>POST FALLS (CITYWIDE)</t>
  </si>
  <si>
    <t>00373</t>
  </si>
  <si>
    <t>ST-3271(547)</t>
  </si>
  <si>
    <t>CLEAR CREEK, NORTH</t>
  </si>
  <si>
    <t>00374</t>
  </si>
  <si>
    <t>RS-3806(019)</t>
  </si>
  <si>
    <t>SH 51</t>
  </si>
  <si>
    <t>GRASMERE  N &amp; S</t>
  </si>
  <si>
    <t>00375</t>
  </si>
  <si>
    <t>ST-3111(530)</t>
  </si>
  <si>
    <t>OREGON ST LN, NORTH 6.5 MI.</t>
  </si>
  <si>
    <t>00376</t>
  </si>
  <si>
    <t>STS-3271(558)</t>
  </si>
  <si>
    <t>3RD &amp; LAKE, MC CALL</t>
  </si>
  <si>
    <t>00377</t>
  </si>
  <si>
    <t>NH-4113(081)</t>
  </si>
  <si>
    <t>WHITE BIRD CR BR TO SUMMIT</t>
  </si>
  <si>
    <t>00378</t>
  </si>
  <si>
    <t>RS-4807(001)</t>
  </si>
  <si>
    <t>SH 6</t>
  </si>
  <si>
    <t>HARVARD TO NF BOUNDARY</t>
  </si>
  <si>
    <t>00379</t>
  </si>
  <si>
    <t>RS-4800(014)</t>
  </si>
  <si>
    <t>MOSCOW EUL TO JOEL O'PASS</t>
  </si>
  <si>
    <t>00381</t>
  </si>
  <si>
    <t>F-3111(019)</t>
  </si>
  <si>
    <t>4.0 MI. W. MARSING</t>
  </si>
  <si>
    <t>00383</t>
  </si>
  <si>
    <t>ST-4744(505)</t>
  </si>
  <si>
    <t>SH 62</t>
  </si>
  <si>
    <t>CRAIGMONT TO MOHLER</t>
  </si>
  <si>
    <t>00384</t>
  </si>
  <si>
    <t>ST-6354(543)</t>
  </si>
  <si>
    <t>TOWER CREEK, SOUTH</t>
  </si>
  <si>
    <t>00385</t>
  </si>
  <si>
    <t>NH-F-6423(006)</t>
  </si>
  <si>
    <t>SHELLEY NEW SWEDEN TO OLD BUTTE RD, ID FALLS</t>
  </si>
  <si>
    <t>00386</t>
  </si>
  <si>
    <t>BR-RS-6742(019)</t>
  </si>
  <si>
    <t>HARRISON, ENTERPRISE, &amp; FARMERS FRIEND CANALS</t>
  </si>
  <si>
    <t>00387</t>
  </si>
  <si>
    <t>ST-3291(537)</t>
  </si>
  <si>
    <t>MORES CREEK SUMMIT</t>
  </si>
  <si>
    <t>00388</t>
  </si>
  <si>
    <t>ST-3271(550)</t>
  </si>
  <si>
    <t>DONNELLY - MC CALL</t>
  </si>
  <si>
    <t>00389</t>
  </si>
  <si>
    <t>STS-3271(552)</t>
  </si>
  <si>
    <t>INT STATE ST &amp; COLLISTER, BOISE</t>
  </si>
  <si>
    <t>00390</t>
  </si>
  <si>
    <t>HHS-7243(006)</t>
  </si>
  <si>
    <t>FAU-7243</t>
  </si>
  <si>
    <t>BROADWAY - MAIN &amp; IDAHO INTS.</t>
  </si>
  <si>
    <t>00391</t>
  </si>
  <si>
    <t>STS-3281(546)</t>
  </si>
  <si>
    <t>FAU-7343</t>
  </si>
  <si>
    <t>INT US 30 &amp; CLOVERDALE RD, BOISE</t>
  </si>
  <si>
    <t>00392</t>
  </si>
  <si>
    <t>STS-3281(549)</t>
  </si>
  <si>
    <t>INT FAIRVIEW &amp; CURTIS, BOISE</t>
  </si>
  <si>
    <t>00393</t>
  </si>
  <si>
    <t>SR-1767(004)</t>
  </si>
  <si>
    <t>SOUTH BLACKFOOT I.C. - BLACKFOOT S.C.L.</t>
  </si>
  <si>
    <t>00395</t>
  </si>
  <si>
    <t>STS-3111(531)</t>
  </si>
  <si>
    <t>ANDERSON CORNER,JCT US 20 &amp; US 95</t>
  </si>
  <si>
    <t>00397</t>
  </si>
  <si>
    <t>TQRS-3806(020)</t>
  </si>
  <si>
    <t>GRASMERE  NORTH</t>
  </si>
  <si>
    <t>00398</t>
  </si>
  <si>
    <t>M-7316(001)</t>
  </si>
  <si>
    <t>US 20 BUS (LEWISVILLE RD)¬ BRIGGS ST - NORTH</t>
  </si>
  <si>
    <t>00399</t>
  </si>
  <si>
    <t>STS-3321(511)</t>
  </si>
  <si>
    <t>JCT SH 44 TO SH 55  EAGLE</t>
  </si>
  <si>
    <t>00400</t>
  </si>
  <si>
    <t>RRP-7564(003)</t>
  </si>
  <si>
    <t>FAU-7564</t>
  </si>
  <si>
    <t>LINE ST, MOSCOW</t>
  </si>
  <si>
    <t>00401</t>
  </si>
  <si>
    <t>ST-3809(518)</t>
  </si>
  <si>
    <t>CAT CR SUMMIT, WEST</t>
  </si>
  <si>
    <t>00402</t>
  </si>
  <si>
    <t>ST-3806(519)</t>
  </si>
  <si>
    <t>MTN HOME, SOUTH</t>
  </si>
  <si>
    <t>00403</t>
  </si>
  <si>
    <t>M-7224(002)</t>
  </si>
  <si>
    <t>FAU-7224</t>
  </si>
  <si>
    <t>LEWISTON-CLARKSTON BRIDGE, NEAR SOUTHWAY</t>
  </si>
  <si>
    <t>00404</t>
  </si>
  <si>
    <t>STS-4114(582)</t>
  </si>
  <si>
    <t>MOSCOW MOUNTAIN</t>
  </si>
  <si>
    <t>00405</t>
  </si>
  <si>
    <t>STS-4114(587)</t>
  </si>
  <si>
    <t>3RD AVE N TO US 12, LEWISTON</t>
  </si>
  <si>
    <t>00406</t>
  </si>
  <si>
    <t>ST-4113(554)</t>
  </si>
  <si>
    <t>COTTONWOOD AIRPORT, SOUTH</t>
  </si>
  <si>
    <t>00407</t>
  </si>
  <si>
    <t>F-BR-2352(013)</t>
  </si>
  <si>
    <t>MILNER,GOODING,J BYRNES</t>
  </si>
  <si>
    <t>00408</t>
  </si>
  <si>
    <t>BRS-2740(002)</t>
  </si>
  <si>
    <t>DEEP CR,W OF BUHL</t>
  </si>
  <si>
    <t>00409</t>
  </si>
  <si>
    <t>STKP 4587</t>
  </si>
  <si>
    <t>SH 14</t>
  </si>
  <si>
    <t>HUNGRY RIDGE</t>
  </si>
  <si>
    <t>00410</t>
  </si>
  <si>
    <t>STS-4114(585)</t>
  </si>
  <si>
    <t>INT MAIN &amp; D ST,MOSCOW</t>
  </si>
  <si>
    <t>00411</t>
  </si>
  <si>
    <t>ST-5115(561)</t>
  </si>
  <si>
    <t>ACCESS RD 'C' (BRAVENDER APPROACH)</t>
  </si>
  <si>
    <t>00412</t>
  </si>
  <si>
    <t>ST-4 VARIOUS 75</t>
  </si>
  <si>
    <t>SOURCE RECLAMATION</t>
  </si>
  <si>
    <t>00413</t>
  </si>
  <si>
    <t>ST-4749(511)</t>
  </si>
  <si>
    <t>SH 7</t>
  </si>
  <si>
    <t>GREENCREEK JCT TO COTTONWOOD CR</t>
  </si>
  <si>
    <t>00414</t>
  </si>
  <si>
    <t>ST-4114(570)</t>
  </si>
  <si>
    <t>MOSCOW - VIOLA</t>
  </si>
  <si>
    <t>00415</t>
  </si>
  <si>
    <t>RF-4201(029)</t>
  </si>
  <si>
    <t>LOWELL - EAST &amp; WEST</t>
  </si>
  <si>
    <t>00416</t>
  </si>
  <si>
    <t>M-7152(007)</t>
  </si>
  <si>
    <t>SH 74</t>
  </si>
  <si>
    <t>SHOSHONE ST  TWIN FALLS</t>
  </si>
  <si>
    <t>00417</t>
  </si>
  <si>
    <t>M-7242(005)</t>
  </si>
  <si>
    <t>SECOND AVE, S &amp; W, TWIN FALLS</t>
  </si>
  <si>
    <t>00418</t>
  </si>
  <si>
    <t>M-7242(004)</t>
  </si>
  <si>
    <t>SECOND AVE, N &amp; E, TWIN FALLS</t>
  </si>
  <si>
    <t>00419</t>
  </si>
  <si>
    <t>ST-5116(589)</t>
  </si>
  <si>
    <t>S BONNER CL - GRANITE &amp; COCOLALLA - S OF WES</t>
  </si>
  <si>
    <t>00420</t>
  </si>
  <si>
    <t>F-FR-5121(035)</t>
  </si>
  <si>
    <t>RR BR-LIGHTNING CR</t>
  </si>
  <si>
    <t>00421</t>
  </si>
  <si>
    <t>I-80N-3(067)207</t>
  </si>
  <si>
    <t>BURLEY - TWIN BRIDGES</t>
  </si>
  <si>
    <t>00423</t>
  </si>
  <si>
    <t>F-RF-4113(051)</t>
  </si>
  <si>
    <t>SKOOKUMCHUCK CR. - HECKMAN RANCH</t>
  </si>
  <si>
    <t>00424</t>
  </si>
  <si>
    <t>DP-RF-4113(045)</t>
  </si>
  <si>
    <t>COTTONWOOD - SOUTH &amp; BYPASS</t>
  </si>
  <si>
    <t>00425</t>
  </si>
  <si>
    <t>RF-4113(046)</t>
  </si>
  <si>
    <t>COTTONWOOD - NORTH</t>
  </si>
  <si>
    <t>00426</t>
  </si>
  <si>
    <t>F-4113(050)</t>
  </si>
  <si>
    <t>FERDINAND, SOUTH</t>
  </si>
  <si>
    <t>00428</t>
  </si>
  <si>
    <t>ST-4113(574)</t>
  </si>
  <si>
    <t>SKOOKUMCHUCK CREEK SECTION</t>
  </si>
  <si>
    <t>00430</t>
  </si>
  <si>
    <t>PW-106(006)</t>
  </si>
  <si>
    <t>HOSPITAL SOUTH</t>
  </si>
  <si>
    <t>00431</t>
  </si>
  <si>
    <t>IM-80N-1(081)28</t>
  </si>
  <si>
    <t>FRANKLIN IC TO E NAMPA IC</t>
  </si>
  <si>
    <t>00432</t>
  </si>
  <si>
    <t>ST-5762(501)</t>
  </si>
  <si>
    <t>WILLOW CR, NEAR MULLAN</t>
  </si>
  <si>
    <t>00433</t>
  </si>
  <si>
    <t>HHS-1381(020)</t>
  </si>
  <si>
    <t>GROVELAND ROAD APPROACH</t>
  </si>
  <si>
    <t>00434</t>
  </si>
  <si>
    <t>HHS-1382(001)</t>
  </si>
  <si>
    <t>WEST BLACKFOOT I.C.</t>
  </si>
  <si>
    <t>00435</t>
  </si>
  <si>
    <t>RRP-1032(028)</t>
  </si>
  <si>
    <t>NORTH OF BLACKFOOT, BINGHAM CO</t>
  </si>
  <si>
    <t>00436</t>
  </si>
  <si>
    <t>RRP-1737(001)</t>
  </si>
  <si>
    <t>PRESTON TO JCT SH 34 &amp; US 91</t>
  </si>
  <si>
    <t>00437</t>
  </si>
  <si>
    <t>RS-6830(013)</t>
  </si>
  <si>
    <t>HATCHES CORNER, SOUTH &amp; WEST</t>
  </si>
  <si>
    <t>00438</t>
  </si>
  <si>
    <t>RRP-1701(011)</t>
  </si>
  <si>
    <t>DEPOT ST, MALAD CITY</t>
  </si>
  <si>
    <t>00440</t>
  </si>
  <si>
    <t>HHS-2361(039)</t>
  </si>
  <si>
    <t>JCT US 30 &amp; EASTLAND DRIVE, TWIN FALLS</t>
  </si>
  <si>
    <t>00441</t>
  </si>
  <si>
    <t>RRP-2392(021)</t>
  </si>
  <si>
    <t>GREENWOOD ST, SHOSHONE</t>
  </si>
  <si>
    <t>00442</t>
  </si>
  <si>
    <t>DP-F-6471(076)</t>
  </si>
  <si>
    <t>NORTH SUGAR - ST. ANTHONY</t>
  </si>
  <si>
    <t>00443</t>
  </si>
  <si>
    <t>ST-1481(545)</t>
  </si>
  <si>
    <t>BANCROFT - WEST</t>
  </si>
  <si>
    <t>00445</t>
  </si>
  <si>
    <t>HHS-3271(027)</t>
  </si>
  <si>
    <t>SH 44 &amp; GLENWOOD</t>
  </si>
  <si>
    <t>00446</t>
  </si>
  <si>
    <t>HHS-7243(001)</t>
  </si>
  <si>
    <t>ECKERT RD. - EAST TO DIVERSION DAM</t>
  </si>
  <si>
    <t>00447</t>
  </si>
  <si>
    <t>HHS-7323(003)</t>
  </si>
  <si>
    <t>FAIRVIEW &amp; FIVE MILE ROAD</t>
  </si>
  <si>
    <t>00449</t>
  </si>
  <si>
    <t>STS-3853(501)</t>
  </si>
  <si>
    <t>FAU-8753</t>
  </si>
  <si>
    <t>8TH ST &amp; CENTER AVE, PAYETTE</t>
  </si>
  <si>
    <t>00450</t>
  </si>
  <si>
    <t>M-7963(004)</t>
  </si>
  <si>
    <t>INT CALDWELL BLVD &amp; MIDDLETON RD</t>
  </si>
  <si>
    <t>00451</t>
  </si>
  <si>
    <t>HES-3790(006)</t>
  </si>
  <si>
    <t>FAIRVIEW &amp; EAGLE ROAD, WEST OF BOISE</t>
  </si>
  <si>
    <t>00453</t>
  </si>
  <si>
    <t>HES-0100(016)</t>
  </si>
  <si>
    <t>MAIN &amp; 3RD ST, BOISE</t>
  </si>
  <si>
    <t>00454</t>
  </si>
  <si>
    <t>RRP-3836(004)</t>
  </si>
  <si>
    <t>SH 52</t>
  </si>
  <si>
    <t>CANAL ST, EMMETT</t>
  </si>
  <si>
    <t>00455</t>
  </si>
  <si>
    <t>ROS-3(004)</t>
  </si>
  <si>
    <t>2 MI. NORTH OF BANKS</t>
  </si>
  <si>
    <t>00456</t>
  </si>
  <si>
    <t>ST-3291(545)</t>
  </si>
  <si>
    <t>LOWMAN EAST</t>
  </si>
  <si>
    <t>00457</t>
  </si>
  <si>
    <t>RRP-3311(015)</t>
  </si>
  <si>
    <t>MAIN ST, HOMEDALE</t>
  </si>
  <si>
    <t>00458</t>
  </si>
  <si>
    <t>RRS-RRP-3708(001)</t>
  </si>
  <si>
    <t>4TH &amp; IDAHO, HOMEDALE</t>
  </si>
  <si>
    <t>00459</t>
  </si>
  <si>
    <t>RRP-3111(025)</t>
  </si>
  <si>
    <t>MAIN STREET, MARSING</t>
  </si>
  <si>
    <t>00460</t>
  </si>
  <si>
    <t>FH-30</t>
  </si>
  <si>
    <t>GIBBONSVILLE, NORTH</t>
  </si>
  <si>
    <t>00461</t>
  </si>
  <si>
    <t>HHS-7223(003)</t>
  </si>
  <si>
    <t>STATE STREET &amp; 11TH STREET,  BOISE</t>
  </si>
  <si>
    <t>00462</t>
  </si>
  <si>
    <t>ER-7746(001)</t>
  </si>
  <si>
    <t>FAU-7746</t>
  </si>
  <si>
    <t>2ND W. ST. &amp; 1ST N. ST., REXBURG</t>
  </si>
  <si>
    <t>00464</t>
  </si>
  <si>
    <t>RRP-RRS-7823(002)</t>
  </si>
  <si>
    <t>CALDWELL WCL - CLEVELAND BLVD (RR X'INGS)</t>
  </si>
  <si>
    <t>00468</t>
  </si>
  <si>
    <t>HHS-4114(033)</t>
  </si>
  <si>
    <t>ONE-WAY COUPLET, LEWISTON</t>
  </si>
  <si>
    <t>00469</t>
  </si>
  <si>
    <t>F-4113(061)</t>
  </si>
  <si>
    <t>GRANGEVILLE - SOUTH</t>
  </si>
  <si>
    <t>00470</t>
  </si>
  <si>
    <t>RRP-4161(004)</t>
  </si>
  <si>
    <t>LILLEY ST, MOSCOW</t>
  </si>
  <si>
    <t>00471</t>
  </si>
  <si>
    <t>ST-15-2(502)</t>
  </si>
  <si>
    <t>2 &amp; 1/2 MILE RD, N OF POCATELLO</t>
  </si>
  <si>
    <t>00472</t>
  </si>
  <si>
    <t>STS-1032(530)</t>
  </si>
  <si>
    <t>JEFFERSON - ALAMEDA ST, POCATELLO</t>
  </si>
  <si>
    <t>00473</t>
  </si>
  <si>
    <t>PMS-S16(009)</t>
  </si>
  <si>
    <t>PAVEMENT MARKING, LEWISTON</t>
  </si>
  <si>
    <t>00474</t>
  </si>
  <si>
    <t>RRP-4780(015)</t>
  </si>
  <si>
    <t>SH 11</t>
  </si>
  <si>
    <t>GREER XING, CLEARWATER CO</t>
  </si>
  <si>
    <t>00475</t>
  </si>
  <si>
    <t>FH-50-2(007)</t>
  </si>
  <si>
    <t>FAS-5711</t>
  </si>
  <si>
    <t>CALDER JCT-MARBLE CR, ST JOE RV HWY</t>
  </si>
  <si>
    <t>00476</t>
  </si>
  <si>
    <t>STS-5041(568)</t>
  </si>
  <si>
    <t>WASH. STATE LINE - EAST</t>
  </si>
  <si>
    <t>00477</t>
  </si>
  <si>
    <t>HHS-5041(036)</t>
  </si>
  <si>
    <t>US 10 LOOP; SPOKANE ST - IDAHO ST,  POST FALLS</t>
  </si>
  <si>
    <t>00478</t>
  </si>
  <si>
    <t>HES-5041(037)</t>
  </si>
  <si>
    <t>INT US 95 &amp; SHERMAN AVE, CD'A</t>
  </si>
  <si>
    <t>00479</t>
  </si>
  <si>
    <t>HES-5041(038)</t>
  </si>
  <si>
    <t>CAMERON AVE., KELLOGG</t>
  </si>
  <si>
    <t>00480</t>
  </si>
  <si>
    <t>RRP-5041(039)</t>
  </si>
  <si>
    <t>NW BLVD, COEUR D'ALENE</t>
  </si>
  <si>
    <t>00481</t>
  </si>
  <si>
    <t>RRS-RRP-5152(013)</t>
  </si>
  <si>
    <t>1ST ST, ST MARIES</t>
  </si>
  <si>
    <t>00482</t>
  </si>
  <si>
    <t>RRP-5732(008)</t>
  </si>
  <si>
    <t>3.5 MI. S. OF RATHDRUM, KOOTENAI CO</t>
  </si>
  <si>
    <t>00484</t>
  </si>
  <si>
    <t>HHS-6501(015)</t>
  </si>
  <si>
    <t>BEACHS CORNER, IDAHO FALLS</t>
  </si>
  <si>
    <t>00485</t>
  </si>
  <si>
    <t>ER-6770(011)</t>
  </si>
  <si>
    <t>PARKER - ST ANTHONY</t>
  </si>
  <si>
    <t>00486</t>
  </si>
  <si>
    <t>I-80N-4(021)221</t>
  </si>
  <si>
    <t>SALT LAKE I.C. - IDAHOME I.C.</t>
  </si>
  <si>
    <t>00488</t>
  </si>
  <si>
    <t>M-7231(007)</t>
  </si>
  <si>
    <t>I-86 IC-HIWAY AV, CHUBBUCK</t>
  </si>
  <si>
    <t>00489</t>
  </si>
  <si>
    <t>ST-6471(616)</t>
  </si>
  <si>
    <t>RIGBY - LORENZO</t>
  </si>
  <si>
    <t>00490</t>
  </si>
  <si>
    <t>SRS-9143(004)</t>
  </si>
  <si>
    <t>CANYON COUNTY (COUNTY-WIDE)</t>
  </si>
  <si>
    <t>00492</t>
  </si>
  <si>
    <t>PW-3 VARIOUS 76</t>
  </si>
  <si>
    <t>INSTITUTIONAL ROADS</t>
  </si>
  <si>
    <t>00494</t>
  </si>
  <si>
    <t>IM-90-1(119)12</t>
  </si>
  <si>
    <t>LINCOLN WAY IC, COEUR D'ALENE</t>
  </si>
  <si>
    <t>00495</t>
  </si>
  <si>
    <t>PW-6 VARIOUS 77</t>
  </si>
  <si>
    <t>00496</t>
  </si>
  <si>
    <t>STKP 6636</t>
  </si>
  <si>
    <t>ASHTON</t>
  </si>
  <si>
    <t>00497</t>
  </si>
  <si>
    <t>M-7593(002)</t>
  </si>
  <si>
    <t>BROADWAY &amp; BOISE AVE, BOISE</t>
  </si>
  <si>
    <t>00498</t>
  </si>
  <si>
    <t>BLDG 51302</t>
  </si>
  <si>
    <t>BLACKFOOT</t>
  </si>
  <si>
    <t>00499</t>
  </si>
  <si>
    <t>I-80N-1(075)27</t>
  </si>
  <si>
    <t>CALDWELL SECTION¬ PHASE 1</t>
  </si>
  <si>
    <t>00500</t>
  </si>
  <si>
    <t>I-80N-1(076)27</t>
  </si>
  <si>
    <t>CALDWELL SECTION, PHASE 2</t>
  </si>
  <si>
    <t>00501</t>
  </si>
  <si>
    <t>I-IR-IG-80N-1(077)27</t>
  </si>
  <si>
    <t>CALDWELL SECTION, PHASE 3</t>
  </si>
  <si>
    <t>00502</t>
  </si>
  <si>
    <t>LAND 9A75</t>
  </si>
  <si>
    <t>IDAHO CITY</t>
  </si>
  <si>
    <t>00504</t>
  </si>
  <si>
    <t>I-80N-1(078)27</t>
  </si>
  <si>
    <t>CALDWELL SECTION, PHASE 4</t>
  </si>
  <si>
    <t>00505</t>
  </si>
  <si>
    <t>BLDG 61702</t>
  </si>
  <si>
    <t>IDAHO FALLS</t>
  </si>
  <si>
    <t>00506</t>
  </si>
  <si>
    <t>BLDG 52101</t>
  </si>
  <si>
    <t>AMERICAN FALLS</t>
  </si>
  <si>
    <t>00507</t>
  </si>
  <si>
    <t>BLDG 61901</t>
  </si>
  <si>
    <t>CHALLIS</t>
  </si>
  <si>
    <t>00508</t>
  </si>
  <si>
    <t>BLDG 28001</t>
  </si>
  <si>
    <t>STANLEY</t>
  </si>
  <si>
    <t>00509</t>
  </si>
  <si>
    <t>BLDG 22101</t>
  </si>
  <si>
    <t>TWILLIGAR BAR</t>
  </si>
  <si>
    <t>00510</t>
  </si>
  <si>
    <t>BLDG 21202</t>
  </si>
  <si>
    <t>MOSCOW</t>
  </si>
  <si>
    <t>00511</t>
  </si>
  <si>
    <t>BLDG 2143</t>
  </si>
  <si>
    <t>FAU-7024</t>
  </si>
  <si>
    <t>LEWISTON</t>
  </si>
  <si>
    <t>00512</t>
  </si>
  <si>
    <t>BLDG 12601</t>
  </si>
  <si>
    <t>ST. MARIES</t>
  </si>
  <si>
    <t>00513</t>
  </si>
  <si>
    <t>BLDG 11604</t>
  </si>
  <si>
    <t>SANDPOINT</t>
  </si>
  <si>
    <t>00514</t>
  </si>
  <si>
    <t>BLDG 12201</t>
  </si>
  <si>
    <t>MULLAN</t>
  </si>
  <si>
    <t>00516</t>
  </si>
  <si>
    <t>LAND 9A76</t>
  </si>
  <si>
    <t>DISTRICT 9</t>
  </si>
  <si>
    <t>00518</t>
  </si>
  <si>
    <t>BLDG 31802</t>
  </si>
  <si>
    <t>BANKS</t>
  </si>
  <si>
    <t>00519</t>
  </si>
  <si>
    <t>IM-90-1(190)10</t>
  </si>
  <si>
    <t>NW BLVD/RAMSEY RD IC</t>
  </si>
  <si>
    <t>00520</t>
  </si>
  <si>
    <t>LAND 9A77</t>
  </si>
  <si>
    <t>00521</t>
  </si>
  <si>
    <t>BLDG 9A77</t>
  </si>
  <si>
    <t>00522</t>
  </si>
  <si>
    <t>IR-15-3(056)135</t>
  </si>
  <si>
    <t>ROBERTS-SAGE JCT (NBL)</t>
  </si>
  <si>
    <t>00523</t>
  </si>
  <si>
    <t>BLDG 12401</t>
  </si>
  <si>
    <t>MALAD</t>
  </si>
  <si>
    <t>00524</t>
  </si>
  <si>
    <t>BRF-2390(102)</t>
  </si>
  <si>
    <t>LOWLINE CNL, SE OF FILER</t>
  </si>
  <si>
    <t>00525</t>
  </si>
  <si>
    <t>BLDG 21602</t>
  </si>
  <si>
    <t>OROFINO</t>
  </si>
  <si>
    <t>00526</t>
  </si>
  <si>
    <t>BRS-2864(015)</t>
  </si>
  <si>
    <t>B-4 &amp; A CANALS,RUPERT</t>
  </si>
  <si>
    <t>00527</t>
  </si>
  <si>
    <t>BLDG 12701</t>
  </si>
  <si>
    <t>SODA SPRINGS</t>
  </si>
  <si>
    <t>00528</t>
  </si>
  <si>
    <t>BLDG 41301</t>
  </si>
  <si>
    <t>CAREY</t>
  </si>
  <si>
    <t>00531</t>
  </si>
  <si>
    <t>RS-3720(002)</t>
  </si>
  <si>
    <t>PARMA BRIDGE</t>
  </si>
  <si>
    <t>00532</t>
  </si>
  <si>
    <t>BR-F-2352(011)</t>
  </si>
  <si>
    <t>LITTLE WOOD RIVER, CAREY</t>
  </si>
  <si>
    <t>00533</t>
  </si>
  <si>
    <t>ST-3712(515)</t>
  </si>
  <si>
    <t>GOLDEN GATE CANAL</t>
  </si>
  <si>
    <t>00534</t>
  </si>
  <si>
    <t>ST-6830(506)</t>
  </si>
  <si>
    <t>S FK TETON RV, WEST TETON</t>
  </si>
  <si>
    <t>00535</t>
  </si>
  <si>
    <t>ST-6830(507)</t>
  </si>
  <si>
    <t>N FK LEIGH CR, E TETONIA</t>
  </si>
  <si>
    <t>00536</t>
  </si>
  <si>
    <t>ST-3112(538)</t>
  </si>
  <si>
    <t>LITTLE SALMON RV BR</t>
  </si>
  <si>
    <t>00537</t>
  </si>
  <si>
    <t>ST-6393(509)</t>
  </si>
  <si>
    <t>VALLEY CR BR &amp; APPRS</t>
  </si>
  <si>
    <t>00538</t>
  </si>
  <si>
    <t>BR-F-5121(028)</t>
  </si>
  <si>
    <t>US 2</t>
  </si>
  <si>
    <t>PEND OREILLE RV BR,OLDTOWN</t>
  </si>
  <si>
    <t>00539</t>
  </si>
  <si>
    <t>ST-3807(502)</t>
  </si>
  <si>
    <t>BANNOCK; INTERSTATE TO 1ST AVE,GLENNS FERRY</t>
  </si>
  <si>
    <t>00540</t>
  </si>
  <si>
    <t>ST-80N-3(509)</t>
  </si>
  <si>
    <t>S WENDELL IC, SH 50 IC, 500 W RD GS</t>
  </si>
  <si>
    <t>00541</t>
  </si>
  <si>
    <t>ST-6501(548)</t>
  </si>
  <si>
    <t>SNAKE RV BR, NORTH OF SHELLEY</t>
  </si>
  <si>
    <t>00542</t>
  </si>
  <si>
    <t>SRS-9391(002)</t>
  </si>
  <si>
    <t>AMERICAN FALLS (CITYWIDE)</t>
  </si>
  <si>
    <t>00544</t>
  </si>
  <si>
    <t>BRS-6803(002)</t>
  </si>
  <si>
    <t>ST ANTHONY BR, HENRY'S FORK</t>
  </si>
  <si>
    <t>00545</t>
  </si>
  <si>
    <t>RF-5115(018)</t>
  </si>
  <si>
    <t>HANGMAN CR BR APPRS, S OF TENSED</t>
  </si>
  <si>
    <t>00546</t>
  </si>
  <si>
    <t>ST-5724(504)</t>
  </si>
  <si>
    <t>SH 58</t>
  </si>
  <si>
    <t>ROCK CREEK</t>
  </si>
  <si>
    <t>00547</t>
  </si>
  <si>
    <t>BR-3790(004)</t>
  </si>
  <si>
    <t>BOISE RIVER BRIDGES (STAGE 1), SO OF EAGLE</t>
  </si>
  <si>
    <t>00548</t>
  </si>
  <si>
    <t>RS-3809(019)</t>
  </si>
  <si>
    <t>CAT CREEK SUMMIT,  WEST</t>
  </si>
  <si>
    <t>00549</t>
  </si>
  <si>
    <t>BR-F-5121(025)</t>
  </si>
  <si>
    <t>PACK RIVER BR</t>
  </si>
  <si>
    <t>00550</t>
  </si>
  <si>
    <t>ST-6729(506)</t>
  </si>
  <si>
    <t>PINE CR BR</t>
  </si>
  <si>
    <t>00551</t>
  </si>
  <si>
    <t>ST-6471(623)</t>
  </si>
  <si>
    <t>EGIN CNL, ST ANTHONY</t>
  </si>
  <si>
    <t>00552</t>
  </si>
  <si>
    <t>BR-5152(017)</t>
  </si>
  <si>
    <t>ST MARIES RV BR, ST MARIES</t>
  </si>
  <si>
    <t>00553</t>
  </si>
  <si>
    <t>ER-6742(012)</t>
  </si>
  <si>
    <t>ROBERTS SNAKE RV BR</t>
  </si>
  <si>
    <t>00554</t>
  </si>
  <si>
    <t>BR-F-2342(002)</t>
  </si>
  <si>
    <t>WEST SILVER CREEK BRIDGE</t>
  </si>
  <si>
    <t>00555</t>
  </si>
  <si>
    <t>BR-RS-1786(010)</t>
  </si>
  <si>
    <t>LITTLE BLACKFOOT RV BR, N OF SODA SPRGS</t>
  </si>
  <si>
    <t>00556</t>
  </si>
  <si>
    <t>STP-BR-5726(100)</t>
  </si>
  <si>
    <t>SH 97</t>
  </si>
  <si>
    <t>HARRISON BR, KOOTENAI CO</t>
  </si>
  <si>
    <t>00557</t>
  </si>
  <si>
    <t>BRS-5726(007)</t>
  </si>
  <si>
    <t>BEAUTY CR BR, KOOTENAI CO</t>
  </si>
  <si>
    <t>00558</t>
  </si>
  <si>
    <t>BRS-5726(008)</t>
  </si>
  <si>
    <t>WOLF LODGE CR BR, S OF I 90</t>
  </si>
  <si>
    <t>00559</t>
  </si>
  <si>
    <t>IR-80N-4(022)244</t>
  </si>
  <si>
    <t>SUBLETT INTERCHANGE</t>
  </si>
  <si>
    <t>00560</t>
  </si>
  <si>
    <t>ST-3856(507)</t>
  </si>
  <si>
    <t>PAYETTE RV BR &amp; APPRS</t>
  </si>
  <si>
    <t>00561</t>
  </si>
  <si>
    <t>I-15-1(032)0</t>
  </si>
  <si>
    <t>UTAH ST LINE,  NORTH</t>
  </si>
  <si>
    <t>00562</t>
  </si>
  <si>
    <t>I-15-1(054)16</t>
  </si>
  <si>
    <t>DEEP CR TO JCT I-15 W</t>
  </si>
  <si>
    <t>00564</t>
  </si>
  <si>
    <t>RF-1421(002)</t>
  </si>
  <si>
    <t>JCT US 26,  EAST</t>
  </si>
  <si>
    <t>00565</t>
  </si>
  <si>
    <t>F-1481(011)</t>
  </si>
  <si>
    <t>LAVA HOT SPRINGS - LUND</t>
  </si>
  <si>
    <t>00566</t>
  </si>
  <si>
    <t>S-1721(010)</t>
  </si>
  <si>
    <t>ABERDEEN - SPRINGFIELD</t>
  </si>
  <si>
    <t>00567</t>
  </si>
  <si>
    <t>I-80N-3(045)164</t>
  </si>
  <si>
    <t>W JEROME IC TO I 15W IC</t>
  </si>
  <si>
    <t>00569</t>
  </si>
  <si>
    <t>STP-RS-2751(003)</t>
  </si>
  <si>
    <t>SH 79</t>
  </si>
  <si>
    <t>JCT I84 TO JEROME SCL</t>
  </si>
  <si>
    <t>00572</t>
  </si>
  <si>
    <t>I-80N-1(052)0</t>
  </si>
  <si>
    <t>OREGON ST LN - MAPLE GROVE</t>
  </si>
  <si>
    <t>00573</t>
  </si>
  <si>
    <t>I-IG-80N-2(018)91</t>
  </si>
  <si>
    <t>SEBREE IC TO GOODING CO LN</t>
  </si>
  <si>
    <t>00576</t>
  </si>
  <si>
    <t>F-FG-5115(001)</t>
  </si>
  <si>
    <t>1.6 MI N BENEWAH CO LN TO LOCUST AVE,CDA</t>
  </si>
  <si>
    <t>00578</t>
  </si>
  <si>
    <t>FG-6471(084)</t>
  </si>
  <si>
    <t>NEAR THORNTON</t>
  </si>
  <si>
    <t>00579</t>
  </si>
  <si>
    <t>S-RS-4800(006)</t>
  </si>
  <si>
    <t>TROY - EAST</t>
  </si>
  <si>
    <t>00580</t>
  </si>
  <si>
    <t>S-SG-4809(007)</t>
  </si>
  <si>
    <t>BOVILL - CLEARWATER COUNTY LINE</t>
  </si>
  <si>
    <t>00581</t>
  </si>
  <si>
    <t>I-90-1(015)16</t>
  </si>
  <si>
    <t>SHERMAN AV-BLUE CRK BAY</t>
  </si>
  <si>
    <t>00582</t>
  </si>
  <si>
    <t>I-IG-90-1(025)50</t>
  </si>
  <si>
    <t>ECL KELLOGG TO ECL WALLACE</t>
  </si>
  <si>
    <t>00583</t>
  </si>
  <si>
    <t>I-IG-90-1(026)67</t>
  </si>
  <si>
    <t>MULLAN WCL TO MONTANA ST LN</t>
  </si>
  <si>
    <t>00584</t>
  </si>
  <si>
    <t>I-90-1(035)16</t>
  </si>
  <si>
    <t>C D'ALENE-WOLF LODGE JCT</t>
  </si>
  <si>
    <t>00585</t>
  </si>
  <si>
    <t>I-IG-90-1(051)0</t>
  </si>
  <si>
    <t>WASHINGTON ST LN TO E POST FALLS IC (INCL)</t>
  </si>
  <si>
    <t>00586</t>
  </si>
  <si>
    <t>I-90-1(086)11</t>
  </si>
  <si>
    <t>COEUR D'ALENE - MULLAN</t>
  </si>
  <si>
    <t>00587</t>
  </si>
  <si>
    <t>F-4113(053)</t>
  </si>
  <si>
    <t>FERDINAND TO CRAIGMONT</t>
  </si>
  <si>
    <t>00588</t>
  </si>
  <si>
    <t>F-4113(054)</t>
  </si>
  <si>
    <t>LAWYERS CANYON BRIDGE</t>
  </si>
  <si>
    <t>00589</t>
  </si>
  <si>
    <t>FF-4114(028)</t>
  </si>
  <si>
    <t>LEWISTON HILL (SEC. 3)</t>
  </si>
  <si>
    <t>00590</t>
  </si>
  <si>
    <t>ST-4114(614)</t>
  </si>
  <si>
    <t>MOSCOW COUPLET</t>
  </si>
  <si>
    <t>00591</t>
  </si>
  <si>
    <t>DP-F-4114(023)</t>
  </si>
  <si>
    <t>LEWISTON HILL (SEC. 2)</t>
  </si>
  <si>
    <t>00592</t>
  </si>
  <si>
    <t>TCD-M-3217(001)</t>
  </si>
  <si>
    <t>CBD SIGNAL SYSTEM, BOISE</t>
  </si>
  <si>
    <t>00593</t>
  </si>
  <si>
    <t>TQ-U-4114(029)</t>
  </si>
  <si>
    <t>LEWISTON HILL IC (SEC. 1)</t>
  </si>
  <si>
    <t>00594</t>
  </si>
  <si>
    <t>DP-F-4114(031)</t>
  </si>
  <si>
    <t>LEWISTON HILL (SEC. 1, 2, &amp; 3)</t>
  </si>
  <si>
    <t>00595</t>
  </si>
  <si>
    <t>TQF-4114(032)</t>
  </si>
  <si>
    <t>TOP OF LEWISTON HILL - NORTH</t>
  </si>
  <si>
    <t>00596</t>
  </si>
  <si>
    <t>I-15W-4(017)108</t>
  </si>
  <si>
    <t>MASSACRE ROCK TO CASSIA CO LN</t>
  </si>
  <si>
    <t>00597</t>
  </si>
  <si>
    <t>BRS-2864(013)</t>
  </si>
  <si>
    <t>DOWNARD BR, SE OF RUPERT</t>
  </si>
  <si>
    <t>00598</t>
  </si>
  <si>
    <t>BRF-STP-5152(025)</t>
  </si>
  <si>
    <t>UPRR O'PASS &amp; COEUR D'ALENE RV BR</t>
  </si>
  <si>
    <t>00599</t>
  </si>
  <si>
    <t>RS-6830(012)</t>
  </si>
  <si>
    <t>TETON CREEK</t>
  </si>
  <si>
    <t>00600</t>
  </si>
  <si>
    <t>ST-6830(509)</t>
  </si>
  <si>
    <t>BIGLER SLOUGH</t>
  </si>
  <si>
    <t>00603</t>
  </si>
  <si>
    <t>RS-BRS-RRS-1721(018)</t>
  </si>
  <si>
    <t>AM FALLS DAM TO IDAHO ST</t>
  </si>
  <si>
    <t>00604</t>
  </si>
  <si>
    <t>BR-RS-6742(018)</t>
  </si>
  <si>
    <t>SNAKE RIVER, DRY BED BR</t>
  </si>
  <si>
    <t>00605</t>
  </si>
  <si>
    <t>RRS-7152(005)</t>
  </si>
  <si>
    <t>SHOSHONE ST, TWIN FALLS</t>
  </si>
  <si>
    <t>00606</t>
  </si>
  <si>
    <t>BR-F-6501(013)</t>
  </si>
  <si>
    <t>SNAKE RIVER BR. AT SWAN VALLEY</t>
  </si>
  <si>
    <t>00607</t>
  </si>
  <si>
    <t>JF-93</t>
  </si>
  <si>
    <t>IDAHO FALLS - HAMER</t>
  </si>
  <si>
    <t>00610</t>
  </si>
  <si>
    <t>LSH-15-1(078)59</t>
  </si>
  <si>
    <t>INKOM PORT-OF-ENTRY</t>
  </si>
  <si>
    <t>00611</t>
  </si>
  <si>
    <t>BLDG 17001</t>
  </si>
  <si>
    <t>LAVA</t>
  </si>
  <si>
    <t>00613</t>
  </si>
  <si>
    <t>F-3111(029)</t>
  </si>
  <si>
    <t>6.8 MI N. OREGON S.L. - N. 6.6 MI</t>
  </si>
  <si>
    <t>00614</t>
  </si>
  <si>
    <t>LSF-39-2(005)</t>
  </si>
  <si>
    <t>TIMMERMAN REST AREA</t>
  </si>
  <si>
    <t>00616</t>
  </si>
  <si>
    <t>FG-1541(002)</t>
  </si>
  <si>
    <t>RR X'ING 2.4 MI NORTH OF GRACE</t>
  </si>
  <si>
    <t>00617</t>
  </si>
  <si>
    <t>BRS-2848(004)</t>
  </si>
  <si>
    <t>SH 81</t>
  </si>
  <si>
    <t>'H' CANAL, E OF DECLO</t>
  </si>
  <si>
    <t>00619</t>
  </si>
  <si>
    <t>BLDG 17101</t>
  </si>
  <si>
    <t>LUND</t>
  </si>
  <si>
    <t>00620</t>
  </si>
  <si>
    <t>LWC-5115(546)</t>
  </si>
  <si>
    <t>CHIEF MOC-TEL-ME REST AREA</t>
  </si>
  <si>
    <t>00621</t>
  </si>
  <si>
    <t>BLDG 52401</t>
  </si>
  <si>
    <t>STERLING</t>
  </si>
  <si>
    <t>00622</t>
  </si>
  <si>
    <t>BLDG 52701</t>
  </si>
  <si>
    <t>WEST BLACKFOOT</t>
  </si>
  <si>
    <t>00623</t>
  </si>
  <si>
    <t>BLDG 52501</t>
  </si>
  <si>
    <t>CLEVELAND</t>
  </si>
  <si>
    <t>00625</t>
  </si>
  <si>
    <t>BRS-2846(001)</t>
  </si>
  <si>
    <t>TWIN FALLS MAIN CANAL</t>
  </si>
  <si>
    <t>00627</t>
  </si>
  <si>
    <t>ST-5116(569)</t>
  </si>
  <si>
    <t>NAPLES NORTH REST AREA</t>
  </si>
  <si>
    <t>00628</t>
  </si>
  <si>
    <t>ST-5116(570)</t>
  </si>
  <si>
    <t>CANADIAN BORDER REST AREA</t>
  </si>
  <si>
    <t>00629</t>
  </si>
  <si>
    <t>ST-5101(509)</t>
  </si>
  <si>
    <t>MOYIE REST AREA</t>
  </si>
  <si>
    <t>00632</t>
  </si>
  <si>
    <t>I-IG-90-1(017)60</t>
  </si>
  <si>
    <t>ECL OSBURN to W WALLACE IC (INCL)</t>
  </si>
  <si>
    <t>00633</t>
  </si>
  <si>
    <t>F-2391(016)</t>
  </si>
  <si>
    <t>NORTH FIVE POINTS, TWIN FALLS</t>
  </si>
  <si>
    <t>00634</t>
  </si>
  <si>
    <t>F-2392(013)</t>
  </si>
  <si>
    <t>VALLEY CREEK, STANLEY</t>
  </si>
  <si>
    <t>00636</t>
  </si>
  <si>
    <t>I-80N-3(063)136</t>
  </si>
  <si>
    <t>W. BLISS - E. BLISS</t>
  </si>
  <si>
    <t>00637</t>
  </si>
  <si>
    <t>ST-0001(505)</t>
  </si>
  <si>
    <t>00638</t>
  </si>
  <si>
    <t>IR-15-3(057)112</t>
  </si>
  <si>
    <t>BINGHAM CO LN TO IDAHO FALLS</t>
  </si>
  <si>
    <t>00639</t>
  </si>
  <si>
    <t>ST-3857(501)</t>
  </si>
  <si>
    <t>SNAKE RIV,PAYETTE BR</t>
  </si>
  <si>
    <t>00640</t>
  </si>
  <si>
    <t>ER-4113(069)</t>
  </si>
  <si>
    <t>HAT CREEK SLIDE</t>
  </si>
  <si>
    <t>00641</t>
  </si>
  <si>
    <t>IR-15-2(039)100</t>
  </si>
  <si>
    <t>LAVA BEDS N OF BLACKFOOT</t>
  </si>
  <si>
    <t>00644</t>
  </si>
  <si>
    <t>LWC-3291(540)</t>
  </si>
  <si>
    <t>DIVERSION DAM - DISCOVERY PARK (STAGE 1)</t>
  </si>
  <si>
    <t>00645</t>
  </si>
  <si>
    <t>BWRF-3271(029)</t>
  </si>
  <si>
    <t>JCT SH 55 W OF BOISE TO 36TH ST</t>
  </si>
  <si>
    <t>00646</t>
  </si>
  <si>
    <t>BWM-7343(002)</t>
  </si>
  <si>
    <t>FAS-3773</t>
  </si>
  <si>
    <t>FAIRVIEW-MILWAUKEE - CLOVERDALE, BOISE</t>
  </si>
  <si>
    <t>00647</t>
  </si>
  <si>
    <t>ST-2391(560)</t>
  </si>
  <si>
    <t>PERRINE BR TO US 93 IC (EXCL)</t>
  </si>
  <si>
    <t>00648</t>
  </si>
  <si>
    <t>M-7242(007)</t>
  </si>
  <si>
    <t>WEST 5 POINTS, TWIN FALLS - WEST</t>
  </si>
  <si>
    <t>00649</t>
  </si>
  <si>
    <t>F-1531(008)</t>
  </si>
  <si>
    <t>WASHINGTON &amp; 8TH ST., MONTPELIER</t>
  </si>
  <si>
    <t>00651</t>
  </si>
  <si>
    <t>I-80N-2(056)128</t>
  </si>
  <si>
    <t>SNAKE RIVER BRIDGE - KING HILL I.C.</t>
  </si>
  <si>
    <t>00653</t>
  </si>
  <si>
    <t>BW-BOR-6471(628)</t>
  </si>
  <si>
    <t>PONDS LODGE - PHILLIPS LODGE TURNOFF</t>
  </si>
  <si>
    <t>00657</t>
  </si>
  <si>
    <t>F-1032(024)</t>
  </si>
  <si>
    <t>ALAMEDA RD.-I-86 IC</t>
  </si>
  <si>
    <t>00658</t>
  </si>
  <si>
    <t>F-6381(001)</t>
  </si>
  <si>
    <t>2 MI. E. BUTTE CITY - JCT. US 20</t>
  </si>
  <si>
    <t>00659</t>
  </si>
  <si>
    <t>F-1481(018)</t>
  </si>
  <si>
    <t>GEORGETOWN SECTION</t>
  </si>
  <si>
    <t>00660</t>
  </si>
  <si>
    <t>F-1491(004)</t>
  </si>
  <si>
    <t>UTAH LINE - PRESTON</t>
  </si>
  <si>
    <t>00661</t>
  </si>
  <si>
    <t>F-1531(007)</t>
  </si>
  <si>
    <t>UTAH LINE - MONTPELIER</t>
  </si>
  <si>
    <t>00662</t>
  </si>
  <si>
    <t>T-4010(001)</t>
  </si>
  <si>
    <t>QUINN ROAD OVERPASS</t>
  </si>
  <si>
    <t>00664</t>
  </si>
  <si>
    <t>F-2352(003)</t>
  </si>
  <si>
    <t>00667</t>
  </si>
  <si>
    <t>ST-2391(539)</t>
  </si>
  <si>
    <t>JCT I-84 -8 MI N SHOSHONE</t>
  </si>
  <si>
    <t>00669</t>
  </si>
  <si>
    <t>DP-BR-M-7386(003)</t>
  </si>
  <si>
    <t>BROADWAY BRIDGE, IDAHO FALLS</t>
  </si>
  <si>
    <t>00672</t>
  </si>
  <si>
    <t>F-2392(010)</t>
  </si>
  <si>
    <t>JCT SH 68 - NO. OF KETCHUM</t>
  </si>
  <si>
    <t>00674</t>
  </si>
  <si>
    <t>S-2809(007)</t>
  </si>
  <si>
    <t>PICABO, E &amp; W</t>
  </si>
  <si>
    <t>00675</t>
  </si>
  <si>
    <t>RS-2864(009)</t>
  </si>
  <si>
    <t>RUPERT - EAST</t>
  </si>
  <si>
    <t>00676</t>
  </si>
  <si>
    <t>S-2864(012)</t>
  </si>
  <si>
    <t>JEROME ST., RR TRACK - BUCHANAN ST., JEROME</t>
  </si>
  <si>
    <t>00677</t>
  </si>
  <si>
    <t>S-2820(002)</t>
  </si>
  <si>
    <t>KETCHUM - SUN VALLEY</t>
  </si>
  <si>
    <t>00681</t>
  </si>
  <si>
    <t>F-2391(034)</t>
  </si>
  <si>
    <t>ADDISON AVE., 2ND AVE. N. - BUCHANAN ST., T.F</t>
  </si>
  <si>
    <t>00684</t>
  </si>
  <si>
    <t>F-3111(022)</t>
  </si>
  <si>
    <t>1.5 MI. W. OF US 30 - I-80N</t>
  </si>
  <si>
    <t>00685</t>
  </si>
  <si>
    <t>NH-STP-F-IR-3112(033)</t>
  </si>
  <si>
    <t>WEISER ALTERNATE ROUTE</t>
  </si>
  <si>
    <t>00686</t>
  </si>
  <si>
    <t>F-3271(021)</t>
  </si>
  <si>
    <t>MC CALL-NEW MEADOWS</t>
  </si>
  <si>
    <t>00688</t>
  </si>
  <si>
    <t>NH-3271(026)</t>
  </si>
  <si>
    <t>McCALL ALTERNATE ROUTE STUDY</t>
  </si>
  <si>
    <t>00689</t>
  </si>
  <si>
    <t>U-3291(010)</t>
  </si>
  <si>
    <t>FAU-7383</t>
  </si>
  <si>
    <t>BOISE - BARBER ROAD</t>
  </si>
  <si>
    <t>00692</t>
  </si>
  <si>
    <t>RS-3754(008)</t>
  </si>
  <si>
    <t>SH 45</t>
  </si>
  <si>
    <t>MELBA RD-BOWMONT RD</t>
  </si>
  <si>
    <t>00694</t>
  </si>
  <si>
    <t>RS-3782(002)</t>
  </si>
  <si>
    <t>AMITY RD TO I 84, N OF KUNA</t>
  </si>
  <si>
    <t>00696</t>
  </si>
  <si>
    <t>BR-RS-3856(005)</t>
  </si>
  <si>
    <t>PAYETTE RIVER BRIDGE</t>
  </si>
  <si>
    <t>00697</t>
  </si>
  <si>
    <t>MG-7823(008)</t>
  </si>
  <si>
    <t>SIGNALS @ BLAINE, AVE &amp; CLEVELAND,CALDWELL</t>
  </si>
  <si>
    <t>00698</t>
  </si>
  <si>
    <t>NH-4113(056)</t>
  </si>
  <si>
    <t>COX'S RANCH TO RIGGINS SCL</t>
  </si>
  <si>
    <t>00699</t>
  </si>
  <si>
    <t>F-4113(059)</t>
  </si>
  <si>
    <t>CRAIGMONT BUS. LOOP</t>
  </si>
  <si>
    <t>00700</t>
  </si>
  <si>
    <t>F-4114(012)</t>
  </si>
  <si>
    <t>SPALDING JCT - LEWISTON CITY LIMITS</t>
  </si>
  <si>
    <t>00701</t>
  </si>
  <si>
    <t>F-4161(003)</t>
  </si>
  <si>
    <t>MOSCOW - WEST</t>
  </si>
  <si>
    <t>00702</t>
  </si>
  <si>
    <t>F-4201(012)</t>
  </si>
  <si>
    <t>PECK SECTION</t>
  </si>
  <si>
    <t>00703</t>
  </si>
  <si>
    <t>F-4113(022)</t>
  </si>
  <si>
    <t>FENN - CRAIGMONT</t>
  </si>
  <si>
    <t>00704</t>
  </si>
  <si>
    <t>F-4114(027)</t>
  </si>
  <si>
    <t>MOSCOW BYPASS</t>
  </si>
  <si>
    <t>00707</t>
  </si>
  <si>
    <t>STP-7744(101)</t>
  </si>
  <si>
    <t>MOUNTAINVIEW RD TO LINVILLE RD, MOSCOW</t>
  </si>
  <si>
    <t>00708</t>
  </si>
  <si>
    <t>S-4743(003)</t>
  </si>
  <si>
    <t>SH 64</t>
  </si>
  <si>
    <t>NEZPERCE - KAMIAH &amp; SIX MILE CREEK</t>
  </si>
  <si>
    <t>00709</t>
  </si>
  <si>
    <t>ER-2721(001)</t>
  </si>
  <si>
    <t>FAS-2721</t>
  </si>
  <si>
    <t>ROCK CREEK CROSSING</t>
  </si>
  <si>
    <t>00710</t>
  </si>
  <si>
    <t>F-5041(033)</t>
  </si>
  <si>
    <t>SHERMAN AV, CD'A</t>
  </si>
  <si>
    <t>00713</t>
  </si>
  <si>
    <t>STP-NH-CM-F-5116(026)</t>
  </si>
  <si>
    <t>N BONNERS FERRY TO JCT US 2</t>
  </si>
  <si>
    <t>00715</t>
  </si>
  <si>
    <t>F-5116(028)</t>
  </si>
  <si>
    <t>PETERSON HILL-BONNERS FERRY</t>
  </si>
  <si>
    <t>00716</t>
  </si>
  <si>
    <t>F-5116(029)</t>
  </si>
  <si>
    <t>SANDPOINT - NAPLES</t>
  </si>
  <si>
    <t>00717</t>
  </si>
  <si>
    <t>NH-F-5121(019)</t>
  </si>
  <si>
    <t>WRENCO LOOP TO DOVER</t>
  </si>
  <si>
    <t>00718</t>
  </si>
  <si>
    <t>F-5121(022)</t>
  </si>
  <si>
    <t>JCT US 95 - PONDERAY</t>
  </si>
  <si>
    <t>00720</t>
  </si>
  <si>
    <t>F-5152(011)</t>
  </si>
  <si>
    <t>ST.MARIES-HARRISON JCT</t>
  </si>
  <si>
    <t>00721</t>
  </si>
  <si>
    <t>S-5726(004)</t>
  </si>
  <si>
    <t>HARRISON JCT - HARRISON</t>
  </si>
  <si>
    <t>00724</t>
  </si>
  <si>
    <t>U-6033(028)</t>
  </si>
  <si>
    <t>JCT I-15 - YELLOWSTONE AVE., IDAHO FALLS</t>
  </si>
  <si>
    <t>00725</t>
  </si>
  <si>
    <t>F-6423(004)</t>
  </si>
  <si>
    <t>JCT. I-15 - WEST 5.46 MILES</t>
  </si>
  <si>
    <t>00726</t>
  </si>
  <si>
    <t>F-6501(014)</t>
  </si>
  <si>
    <t>GRANITE HILL - SWAN VALLEY</t>
  </si>
  <si>
    <t>00727</t>
  </si>
  <si>
    <t>F-6471(019)</t>
  </si>
  <si>
    <t>IDAHO FALLS - CHESTER</t>
  </si>
  <si>
    <t>00728</t>
  </si>
  <si>
    <t>S-6830(003)</t>
  </si>
  <si>
    <t>4 MI. E. NEWDALE - JCT SH 32</t>
  </si>
  <si>
    <t>00729</t>
  </si>
  <si>
    <t>BLDG 31201</t>
  </si>
  <si>
    <t>CASCADE</t>
  </si>
  <si>
    <t>00730</t>
  </si>
  <si>
    <t>ST-2342(501)</t>
  </si>
  <si>
    <t>FAIRFIELD TO E JCT SH 46</t>
  </si>
  <si>
    <t>00731</t>
  </si>
  <si>
    <t>ST-2361(578)</t>
  </si>
  <si>
    <t>WEST OF CEDAR CROSSING</t>
  </si>
  <si>
    <t>00732</t>
  </si>
  <si>
    <t>BR-F-3111(027)</t>
  </si>
  <si>
    <t>SNAKE RV BR, ONTARIO</t>
  </si>
  <si>
    <t>00734</t>
  </si>
  <si>
    <t>PMS-S16(002)"X"</t>
  </si>
  <si>
    <t>VARIOUS LOCATIONS, DIST 5</t>
  </si>
  <si>
    <t>00735</t>
  </si>
  <si>
    <t>PMS-S16(002)"Y"</t>
  </si>
  <si>
    <t>VARIOUS LOCATIONS,DIST 4</t>
  </si>
  <si>
    <t>00736</t>
  </si>
  <si>
    <t>VARIOUS</t>
  </si>
  <si>
    <t>00737</t>
  </si>
  <si>
    <t>PMS-S16(002)"Z"</t>
  </si>
  <si>
    <t>00738</t>
  </si>
  <si>
    <t>00739</t>
  </si>
  <si>
    <t>VARIOUS LOCATIONS, DIST 6</t>
  </si>
  <si>
    <t>00740</t>
  </si>
  <si>
    <t>ROS-1(002)</t>
  </si>
  <si>
    <t>POCATELLO - SO. BLACKFOOT I.C.</t>
  </si>
  <si>
    <t>00741</t>
  </si>
  <si>
    <t>ROS-2(001) &amp; (002)</t>
  </si>
  <si>
    <t>VARIOUS LOCATIONS, DIST 4</t>
  </si>
  <si>
    <t>00742</t>
  </si>
  <si>
    <t>ROS-3(001)</t>
  </si>
  <si>
    <t>VICINITY OF BANKS</t>
  </si>
  <si>
    <t>00743</t>
  </si>
  <si>
    <t>ROS-4(001)</t>
  </si>
  <si>
    <t>LEWISTON - SPALDING</t>
  </si>
  <si>
    <t>00744</t>
  </si>
  <si>
    <t>ROS-1(001)</t>
  </si>
  <si>
    <t>S. BLACKFOOT I.C. - BONNEVILLE CO. LINE</t>
  </si>
  <si>
    <t>00745</t>
  </si>
  <si>
    <t>ROS-5(001)</t>
  </si>
  <si>
    <t>KOOTENAI &amp; BONNER COUNTIES</t>
  </si>
  <si>
    <t>00746</t>
  </si>
  <si>
    <t>ROS-6(001)</t>
  </si>
  <si>
    <t>DIST 6 VARIOUS</t>
  </si>
  <si>
    <t>00747</t>
  </si>
  <si>
    <t>ROS-2 VARIOUS 76</t>
  </si>
  <si>
    <t>00748</t>
  </si>
  <si>
    <t>HHS-3(002)</t>
  </si>
  <si>
    <t>USTICK &amp; SH-69</t>
  </si>
  <si>
    <t>00749</t>
  </si>
  <si>
    <t>HHS-4(002)</t>
  </si>
  <si>
    <t>SPALDING TO  WINCHESTER</t>
  </si>
  <si>
    <t>00750</t>
  </si>
  <si>
    <t>ROS-5(002)</t>
  </si>
  <si>
    <t>BEAUTY CREEK HILL</t>
  </si>
  <si>
    <t>00751</t>
  </si>
  <si>
    <t>HHS-F-6(003)</t>
  </si>
  <si>
    <t>OAKLAND WASTE DITCH BR</t>
  </si>
  <si>
    <t>00752</t>
  </si>
  <si>
    <t>RS-6778(001)</t>
  </si>
  <si>
    <t>FAS-6778</t>
  </si>
  <si>
    <t>MOODY - NEWDALE ROAD</t>
  </si>
  <si>
    <t>00753</t>
  </si>
  <si>
    <t>RS-6760(010)</t>
  </si>
  <si>
    <t>FAS-6760</t>
  </si>
  <si>
    <t>HIBBARD ROAD</t>
  </si>
  <si>
    <t>00754</t>
  </si>
  <si>
    <t>TQM-3217(003)</t>
  </si>
  <si>
    <t>VANPOOL DEMONSTRATION PROGRAM, BOISE</t>
  </si>
  <si>
    <t>00755</t>
  </si>
  <si>
    <t>M-3217(004)</t>
  </si>
  <si>
    <t>RIDESHARING PROGRAM</t>
  </si>
  <si>
    <t>00756</t>
  </si>
  <si>
    <t>BR-RRS-RRP-F-1481(034)</t>
  </si>
  <si>
    <t>UPRR O'PASS,SODA SPRINGS</t>
  </si>
  <si>
    <t>00757</t>
  </si>
  <si>
    <t>NH-1481(037)</t>
  </si>
  <si>
    <t>ALEXANDER TO SODA SPRINGS</t>
  </si>
  <si>
    <t>00758</t>
  </si>
  <si>
    <t>FH-5-1(006)</t>
  </si>
  <si>
    <t>HOPE TO HURSCHELLS LIGHTHOUSE CLARK FORK HWY</t>
  </si>
  <si>
    <t>00759</t>
  </si>
  <si>
    <t>RS-2777(001)</t>
  </si>
  <si>
    <t>FAS-2777</t>
  </si>
  <si>
    <t>TUTTLE ROAD (SH-46 - 3 MI. W.)</t>
  </si>
  <si>
    <t>00760</t>
  </si>
  <si>
    <t>IR-80N-3(068)216</t>
  </si>
  <si>
    <t>DECLO IC</t>
  </si>
  <si>
    <t>00761</t>
  </si>
  <si>
    <t>FH-24-2(002)</t>
  </si>
  <si>
    <t>GARDEN VALLEY R.S., EAST BANKS - LOWMAN HWY.</t>
  </si>
  <si>
    <t>00762</t>
  </si>
  <si>
    <t>FH-5-1(010) UNIT 2</t>
  </si>
  <si>
    <t>HOPE-HURSCHELLS LIGHTHOUSE, CLARK FORK HWY.</t>
  </si>
  <si>
    <t>00763</t>
  </si>
  <si>
    <t>ERFO-9(002)</t>
  </si>
  <si>
    <t>FAS-5752</t>
  </si>
  <si>
    <t>PRICHARD, WEST, ENAVILLE - MURRAY HWY</t>
  </si>
  <si>
    <t>00764</t>
  </si>
  <si>
    <t>F-18-3(003)</t>
  </si>
  <si>
    <t>LEGGETT CREEK - CROOKED RIV ELK CITY HIGHWAY</t>
  </si>
  <si>
    <t>00765</t>
  </si>
  <si>
    <t>FH-40-1(007)</t>
  </si>
  <si>
    <t>WAYAN EAST WAYAN - FREEDOM HWY.</t>
  </si>
  <si>
    <t>00766</t>
  </si>
  <si>
    <t>FH-21-2(002)</t>
  </si>
  <si>
    <t>WARREN WAGON RD;IDAHO CO LN TO BURGDORF JCT</t>
  </si>
  <si>
    <t>00767</t>
  </si>
  <si>
    <t>FH-5-1</t>
  </si>
  <si>
    <t>HOPE-DENTON CURVES;CLARK FORK HWY</t>
  </si>
  <si>
    <t>00768</t>
  </si>
  <si>
    <t>BR-F-3271(032)</t>
  </si>
  <si>
    <t>SILVER BR, N.FORK PAYETTE HWY</t>
  </si>
  <si>
    <t>00769</t>
  </si>
  <si>
    <t>FH-6-1(002)</t>
  </si>
  <si>
    <t>PRIEST RV RD; PRIEST RIVER to HIGH BR</t>
  </si>
  <si>
    <t>00770</t>
  </si>
  <si>
    <t>STP-BRS-F-1491(007)</t>
  </si>
  <si>
    <t>UPRR O'PASS, REDROCK</t>
  </si>
  <si>
    <t>00772</t>
  </si>
  <si>
    <t>FH-23-2(001)</t>
  </si>
  <si>
    <t>BANKS NO, NO FRK PAYETTE HWY, #2</t>
  </si>
  <si>
    <t>00773</t>
  </si>
  <si>
    <t>FH-18-3(004)</t>
  </si>
  <si>
    <t>CROOKED RV to RED RV JCT</t>
  </si>
  <si>
    <t>00774</t>
  </si>
  <si>
    <t>M-7584(003)</t>
  </si>
  <si>
    <t>FAU-7544</t>
  </si>
  <si>
    <t>'D' ST,MAIN-WASHINGTON,MOSCOW</t>
  </si>
  <si>
    <t>00775</t>
  </si>
  <si>
    <t>FH-50-2(006)</t>
  </si>
  <si>
    <t>MICA CR - EAST, ST JOE RV HWY</t>
  </si>
  <si>
    <t>00776</t>
  </si>
  <si>
    <t>M-7544(001)</t>
  </si>
  <si>
    <t>D ST,WASHINGTON-HAYES,MOSCOW</t>
  </si>
  <si>
    <t>00777</t>
  </si>
  <si>
    <t>STP-RS-1786(015)</t>
  </si>
  <si>
    <t>WAYAN, EAST</t>
  </si>
  <si>
    <t>00778</t>
  </si>
  <si>
    <t>FH-25-6(003)</t>
  </si>
  <si>
    <t>STANLEY NW, VADER CR-STANLEY, ID CITY-STANLEY</t>
  </si>
  <si>
    <t>00779</t>
  </si>
  <si>
    <t>FH-9</t>
  </si>
  <si>
    <t>STC-5752</t>
  </si>
  <si>
    <t>PRICHARD, WEST; ENAVILLE-MURRAY HWY</t>
  </si>
  <si>
    <t>00781</t>
  </si>
  <si>
    <t>FH-50-1(009)</t>
  </si>
  <si>
    <t>MARBLE CR TO AVERY</t>
  </si>
  <si>
    <t>00782</t>
  </si>
  <si>
    <t>FLH-5711(013)</t>
  </si>
  <si>
    <t>MARBLE CR - AVERY</t>
  </si>
  <si>
    <t>00783</t>
  </si>
  <si>
    <t>ER-5810(006)</t>
  </si>
  <si>
    <t>SANTA BRIDGE</t>
  </si>
  <si>
    <t>00786</t>
  </si>
  <si>
    <t>NH-2391(042)</t>
  </si>
  <si>
    <t>N 5 POINTS TO PERRINE BR</t>
  </si>
  <si>
    <t>00788</t>
  </si>
  <si>
    <t>M-7181(001)</t>
  </si>
  <si>
    <t>GOULD ST CONNECTOR</t>
  </si>
  <si>
    <t>00789</t>
  </si>
  <si>
    <t>NO. 5 POINTS¬ TWIN FALLS</t>
  </si>
  <si>
    <t>00790</t>
  </si>
  <si>
    <t>F-3271(018)</t>
  </si>
  <si>
    <t>SMITHS FERRY - ROUND VALLEY</t>
  </si>
  <si>
    <t>00791</t>
  </si>
  <si>
    <t>U-4114(025)</t>
  </si>
  <si>
    <t>00792</t>
  </si>
  <si>
    <t>BRF-STP-4211(005)</t>
  </si>
  <si>
    <t>SH 13</t>
  </si>
  <si>
    <t>KOOSKIA BRIDGE</t>
  </si>
  <si>
    <t>00793</t>
  </si>
  <si>
    <t>BRS-5760(007)</t>
  </si>
  <si>
    <t>SH 4</t>
  </si>
  <si>
    <t>SH 4 BRIDGES (3)</t>
  </si>
  <si>
    <t>00794</t>
  </si>
  <si>
    <t>ST-4114(591)</t>
  </si>
  <si>
    <t>LEWISTON COUPLET</t>
  </si>
  <si>
    <t>00797</t>
  </si>
  <si>
    <t>ERFO-90-1(104)</t>
  </si>
  <si>
    <t>GOLCONDA IC TO MONTANA ST LN</t>
  </si>
  <si>
    <t>00798</t>
  </si>
  <si>
    <t>RF-3112(039)</t>
  </si>
  <si>
    <t>00799</t>
  </si>
  <si>
    <t>BR-F-2342(003)</t>
  </si>
  <si>
    <t>EAST SILVER CREEK BR. &amp; APPRS.</t>
  </si>
  <si>
    <t>00800</t>
  </si>
  <si>
    <t>FL-11-1(003)</t>
  </si>
  <si>
    <t>ELEPHANT BUTTE, SOUTH, STAGE 1</t>
  </si>
  <si>
    <t>00801</t>
  </si>
  <si>
    <t>M-7141(001)</t>
  </si>
  <si>
    <t>GARRETT WAY &amp; MORELAND AVE. INTERS., POCATELL</t>
  </si>
  <si>
    <t>00802</t>
  </si>
  <si>
    <t>I-80N-2(048)49</t>
  </si>
  <si>
    <t>MAPLE GROVE - GOWEN SPUR UPRR</t>
  </si>
  <si>
    <t>00803</t>
  </si>
  <si>
    <t>BR-RF-3111(028)</t>
  </si>
  <si>
    <t>MARSING SOUTH STRUCTURES</t>
  </si>
  <si>
    <t>00804</t>
  </si>
  <si>
    <t>STP-RS-4780(014)</t>
  </si>
  <si>
    <t>WEIPPE TO TIMBERLINE HIGH SCHOOL</t>
  </si>
  <si>
    <t>00805</t>
  </si>
  <si>
    <t>F-FG-5115(013)</t>
  </si>
  <si>
    <t>UPRR XING IN PLUMMER</t>
  </si>
  <si>
    <t>00806</t>
  </si>
  <si>
    <t>BRS-4750(101)</t>
  </si>
  <si>
    <t>OROFINO BRIDGE</t>
  </si>
  <si>
    <t>00807</t>
  </si>
  <si>
    <t>F-FR-FG-6471(069)</t>
  </si>
  <si>
    <t>WILLOW CR TO UCON</t>
  </si>
  <si>
    <t>00808</t>
  </si>
  <si>
    <t>FL-11-1(004)</t>
  </si>
  <si>
    <t>6.8 MI. N. OREGON ST. LINE - NORTH 6.6 MI.</t>
  </si>
  <si>
    <t>00809</t>
  </si>
  <si>
    <t>ER-5705(003)</t>
  </si>
  <si>
    <t>FAS-5705</t>
  </si>
  <si>
    <t>BENEWAH CREEK ROAD</t>
  </si>
  <si>
    <t>00810</t>
  </si>
  <si>
    <t>LSF-11-1(003)</t>
  </si>
  <si>
    <t>MARSING LANDSCAPE</t>
  </si>
  <si>
    <t>00811</t>
  </si>
  <si>
    <t>ER-5750(003)</t>
  </si>
  <si>
    <t>FAS-5750</t>
  </si>
  <si>
    <t>PINE CREEK ROAD SOUTH OF PINEHURST</t>
  </si>
  <si>
    <t>00812</t>
  </si>
  <si>
    <t>ER-5756(003)</t>
  </si>
  <si>
    <t>FAS-5756</t>
  </si>
  <si>
    <t>BIG CREEK BRIDGE &amp; APPROACHES</t>
  </si>
  <si>
    <t>00814</t>
  </si>
  <si>
    <t>F-5115(022)</t>
  </si>
  <si>
    <t>BELLGROVE TO MICA CR</t>
  </si>
  <si>
    <t>00815</t>
  </si>
  <si>
    <t>ER-5783(004)</t>
  </si>
  <si>
    <t>FAS-5783</t>
  </si>
  <si>
    <t>MC ABEE FALLS ROAD</t>
  </si>
  <si>
    <t>00816</t>
  </si>
  <si>
    <t>ER-5783(005)</t>
  </si>
  <si>
    <t>SHINGLE MILL BRIDGE &amp; APPRS.</t>
  </si>
  <si>
    <t>00817</t>
  </si>
  <si>
    <t>I-80N-2(049)50</t>
  </si>
  <si>
    <t>COLE RD. &amp; OVERLAND RD. I.C., BOISE</t>
  </si>
  <si>
    <t>00819</t>
  </si>
  <si>
    <t>ER-5788(002)</t>
  </si>
  <si>
    <t>CLARK FORK, EAST</t>
  </si>
  <si>
    <t>00820</t>
  </si>
  <si>
    <t>ER-5804(007)</t>
  </si>
  <si>
    <t>FAS-5804</t>
  </si>
  <si>
    <t>DEEP CREEK BR AT MORAVIA</t>
  </si>
  <si>
    <t>00821</t>
  </si>
  <si>
    <t>STP-M-2020(001)</t>
  </si>
  <si>
    <t>FRONT/MYRTLE COUPLET</t>
  </si>
  <si>
    <t>00822</t>
  </si>
  <si>
    <t>RS-1847(004)</t>
  </si>
  <si>
    <t>SHELLEY WEST ROAD</t>
  </si>
  <si>
    <t>00823</t>
  </si>
  <si>
    <t>RS-2713(003)</t>
  </si>
  <si>
    <t>CASTLEFORD EAST</t>
  </si>
  <si>
    <t>00824</t>
  </si>
  <si>
    <t>RS-2713(004)</t>
  </si>
  <si>
    <t>SH-74 - 3 MI EAST</t>
  </si>
  <si>
    <t>00825</t>
  </si>
  <si>
    <t>RS-2862(006)</t>
  </si>
  <si>
    <t>FAS-2863</t>
  </si>
  <si>
    <t>PAUL, NORTH</t>
  </si>
  <si>
    <t>00826</t>
  </si>
  <si>
    <t>RS-2863(001)</t>
  </si>
  <si>
    <t>00827</t>
  </si>
  <si>
    <t>RS-3701(003)</t>
  </si>
  <si>
    <t>BIG FLAT CREEK ROAD WEST</t>
  </si>
  <si>
    <t>00828</t>
  </si>
  <si>
    <t>RS-3804(005)</t>
  </si>
  <si>
    <t>FAS-3804</t>
  </si>
  <si>
    <t>SH 67 - 7.5 MI. WEST</t>
  </si>
  <si>
    <t>00829</t>
  </si>
  <si>
    <t>SR-RS-5750(002)</t>
  </si>
  <si>
    <t>PINEHURST (DIVISION ST.)</t>
  </si>
  <si>
    <t>00830</t>
  </si>
  <si>
    <t>ERFO-90-1(102)</t>
  </si>
  <si>
    <t>WOLF LODGE JCT - SHOSHONE CO. LINE</t>
  </si>
  <si>
    <t>00831</t>
  </si>
  <si>
    <t>ERFO-90-1(103)</t>
  </si>
  <si>
    <t>KOOTENAI CO. LINE¬ EAST 6.1 MI.</t>
  </si>
  <si>
    <t>00833</t>
  </si>
  <si>
    <t>ERFO-90-1(105)</t>
  </si>
  <si>
    <t>FRENCH GULCH CRK - E. EN D I-90 AT COEUR D'AL</t>
  </si>
  <si>
    <t>00834</t>
  </si>
  <si>
    <t>ERFO-90-1(106)</t>
  </si>
  <si>
    <t>W. KELLOGG - OSBURN E.C.L.</t>
  </si>
  <si>
    <t>00836</t>
  </si>
  <si>
    <t>ER-4113(067)</t>
  </si>
  <si>
    <t>00838</t>
  </si>
  <si>
    <t>ERFO-5041(041)</t>
  </si>
  <si>
    <t>W. WALLACE - E. WALLACE</t>
  </si>
  <si>
    <t>00839</t>
  </si>
  <si>
    <t>ERFO-5041(046)</t>
  </si>
  <si>
    <t>E. END I-90 AT COEUR D'ALENE - WOLF LODGE I.C</t>
  </si>
  <si>
    <t>00841</t>
  </si>
  <si>
    <t>ER-5115(017)</t>
  </si>
  <si>
    <t>LATAH CO LINE NORTH TO SHEEP CR</t>
  </si>
  <si>
    <t>00842</t>
  </si>
  <si>
    <t>ER-5116(033)</t>
  </si>
  <si>
    <t>NAPLES - BONNERS FERRY</t>
  </si>
  <si>
    <t>00844</t>
  </si>
  <si>
    <t>ER-5152(015)</t>
  </si>
  <si>
    <t>EMIDA - HARRISON JCT</t>
  </si>
  <si>
    <t>00845</t>
  </si>
  <si>
    <t>ER-5152(016)</t>
  </si>
  <si>
    <t>SOLDIER CR. GRADE (SLIDE AREA)</t>
  </si>
  <si>
    <t>00846</t>
  </si>
  <si>
    <t>ERFO-5121(023)</t>
  </si>
  <si>
    <t>TRESTLE CR TO MONTANA ST LN</t>
  </si>
  <si>
    <t>00848</t>
  </si>
  <si>
    <t>ERFO-5726(005)</t>
  </si>
  <si>
    <t>CARLIN BAY - WOLF LODGE I.C.</t>
  </si>
  <si>
    <t>00849</t>
  </si>
  <si>
    <t>RF-4113(064)</t>
  </si>
  <si>
    <t>SO. OF COTTONWOOD - FERDINAND</t>
  </si>
  <si>
    <t>00850</t>
  </si>
  <si>
    <t>RS-5760(006)</t>
  </si>
  <si>
    <t>WALLACE - BURKE</t>
  </si>
  <si>
    <t>00851</t>
  </si>
  <si>
    <t>BR-5115(019)</t>
  </si>
  <si>
    <t>HANGMAN CR BR, S OF TENSED</t>
  </si>
  <si>
    <t>00852</t>
  </si>
  <si>
    <t>RS-5732(009)</t>
  </si>
  <si>
    <t>SPIRIT LAKE TO BLANCHARD</t>
  </si>
  <si>
    <t>00853</t>
  </si>
  <si>
    <t>ER-5756(004)</t>
  </si>
  <si>
    <t>UPPER BIG CREEK BRIDGE &amp; APPROACHES</t>
  </si>
  <si>
    <t>00854</t>
  </si>
  <si>
    <t>Q-RF-6471(070)</t>
  </si>
  <si>
    <t>SO. UCON INTERCHANGE</t>
  </si>
  <si>
    <t>00855</t>
  </si>
  <si>
    <t>ER-4113(065)</t>
  </si>
  <si>
    <t>RIGGINS - WHITE BIRD</t>
  </si>
  <si>
    <t>00856</t>
  </si>
  <si>
    <t>RF-2361(041)</t>
  </si>
  <si>
    <t>HEYBURN BRIDGE</t>
  </si>
  <si>
    <t>00857</t>
  </si>
  <si>
    <t>I-180-1(005)3</t>
  </si>
  <si>
    <t>00858</t>
  </si>
  <si>
    <t>ST-3111(533)</t>
  </si>
  <si>
    <t>MARSING, 1ST AVE TO SNAKE RV BR</t>
  </si>
  <si>
    <t>00859</t>
  </si>
  <si>
    <t>ST-1786(525)</t>
  </si>
  <si>
    <t>SODA SPRINGS - MONSANTO</t>
  </si>
  <si>
    <t>00860</t>
  </si>
  <si>
    <t>I-15W-4(049)28</t>
  </si>
  <si>
    <t>MASSACRE ROCKS MOTEL DEMOLITION</t>
  </si>
  <si>
    <t>00861</t>
  </si>
  <si>
    <t>M-7433(001)</t>
  </si>
  <si>
    <t>VISTA AVENUE</t>
  </si>
  <si>
    <t>00862</t>
  </si>
  <si>
    <t>RS-RSG-1721(019)</t>
  </si>
  <si>
    <t>AMERICAN FALLS DAM - I-15W</t>
  </si>
  <si>
    <t>00863</t>
  </si>
  <si>
    <t>HHS-5728(001)</t>
  </si>
  <si>
    <t>FAS-5728</t>
  </si>
  <si>
    <t>NELSON ST - SPOKANE ST, POST FALLS</t>
  </si>
  <si>
    <t>00864</t>
  </si>
  <si>
    <t>ER-5760(005)</t>
  </si>
  <si>
    <t>BURKE, SOUTH</t>
  </si>
  <si>
    <t>00866</t>
  </si>
  <si>
    <t>RRS-7323(006)</t>
  </si>
  <si>
    <t>CAPITOL BOULEVARD, BOISE</t>
  </si>
  <si>
    <t>00867</t>
  </si>
  <si>
    <t>F-5116(032)</t>
  </si>
  <si>
    <t>SANDPOINT - SOUTH</t>
  </si>
  <si>
    <t>00868</t>
  </si>
  <si>
    <t>RS-6742(011)</t>
  </si>
  <si>
    <t>RIGBY¬ FREEWAY EAST (STAGE 2)</t>
  </si>
  <si>
    <t>00869</t>
  </si>
  <si>
    <t>S-6742(013)</t>
  </si>
  <si>
    <t>STATE ST. IN RIGBY - FREEWAY (STAGE 1)</t>
  </si>
  <si>
    <t>00870</t>
  </si>
  <si>
    <t>ST-3271(554)</t>
  </si>
  <si>
    <t>SYRINGA CEMETERY-NORTH</t>
  </si>
  <si>
    <t>00872</t>
  </si>
  <si>
    <t>ST-4780(524)</t>
  </si>
  <si>
    <t>TOP OF GREER GRADE - WEIPPE</t>
  </si>
  <si>
    <t>00873</t>
  </si>
  <si>
    <t>BR-F-2392(034)</t>
  </si>
  <si>
    <t>SALMON R BRS NR ALTURAS</t>
  </si>
  <si>
    <t>00874</t>
  </si>
  <si>
    <t>BR-RF-3112(040)</t>
  </si>
  <si>
    <t>GALLOWAY CANAL STR.</t>
  </si>
  <si>
    <t>00876</t>
  </si>
  <si>
    <t>ST-5736(505)</t>
  </si>
  <si>
    <t>SH 53</t>
  </si>
  <si>
    <t>RATHDRUM - GARWOOD</t>
  </si>
  <si>
    <t>00877</t>
  </si>
  <si>
    <t>FLH-38-1(001)</t>
  </si>
  <si>
    <t>A.E.C. JCT, WEST</t>
  </si>
  <si>
    <t>00878</t>
  </si>
  <si>
    <t>ST-2821(506)</t>
  </si>
  <si>
    <t>JCT US 93 - SUN VALLEY E.C.L.</t>
  </si>
  <si>
    <t>00879</t>
  </si>
  <si>
    <t>STS-2023(533)</t>
  </si>
  <si>
    <t>THROUGH BLISS</t>
  </si>
  <si>
    <t>00880</t>
  </si>
  <si>
    <t>STS-2023(534)</t>
  </si>
  <si>
    <t>00881</t>
  </si>
  <si>
    <t>HES-4201(047)</t>
  </si>
  <si>
    <t>PECK - OROFINO</t>
  </si>
  <si>
    <t>00882</t>
  </si>
  <si>
    <t>ST-4758(506)</t>
  </si>
  <si>
    <t>TOP OF BEAR RIDGE - DEARY</t>
  </si>
  <si>
    <t>00883</t>
  </si>
  <si>
    <t>ST-4704(514)</t>
  </si>
  <si>
    <t>FOREST BOUNDARY, EAST</t>
  </si>
  <si>
    <t>00884</t>
  </si>
  <si>
    <t>STS-2361(587)</t>
  </si>
  <si>
    <t>W BUHL TO CEDAR XING</t>
  </si>
  <si>
    <t>00885</t>
  </si>
  <si>
    <t>HHS-3881(001)</t>
  </si>
  <si>
    <t>STATE &amp; MAIN STS, WEISER</t>
  </si>
  <si>
    <t>00886</t>
  </si>
  <si>
    <t>ST-2392(551)</t>
  </si>
  <si>
    <t>JCT SH 68 TO BELLEVUE</t>
  </si>
  <si>
    <t>00887</t>
  </si>
  <si>
    <t>ST-2391(548)</t>
  </si>
  <si>
    <t>DEEP CR TO JCT SH 74</t>
  </si>
  <si>
    <t>00888</t>
  </si>
  <si>
    <t>ST-2809(516)</t>
  </si>
  <si>
    <t>PICABO TO SILVER CR</t>
  </si>
  <si>
    <t>00889</t>
  </si>
  <si>
    <t>F-1481(032)</t>
  </si>
  <si>
    <t>MC CAMMON - LAVA</t>
  </si>
  <si>
    <t>00890</t>
  </si>
  <si>
    <t>M-4030(018)</t>
  </si>
  <si>
    <t>CARPOOL 1976</t>
  </si>
  <si>
    <t>00891</t>
  </si>
  <si>
    <t>F-4113(068)</t>
  </si>
  <si>
    <t>WHITE BIRD HILL TRUCK ESCAPE RAMP</t>
  </si>
  <si>
    <t>00892</t>
  </si>
  <si>
    <t>M-7223(001)</t>
  </si>
  <si>
    <t>JEFFERSON ST. &amp; 11TH ST BOISE (SIGNAL)</t>
  </si>
  <si>
    <t>00893</t>
  </si>
  <si>
    <t>M-7433(002)</t>
  </si>
  <si>
    <t>VISTA,OVERLAND TO MALAD,BOISE</t>
  </si>
  <si>
    <t>00894</t>
  </si>
  <si>
    <t>HES-5116(052)</t>
  </si>
  <si>
    <t>BONNERS FERRY TRUCK ESCAPE RAMP</t>
  </si>
  <si>
    <t>00895</t>
  </si>
  <si>
    <t>ST-2391(552)</t>
  </si>
  <si>
    <t>00896</t>
  </si>
  <si>
    <t>RF-5115(021)</t>
  </si>
  <si>
    <t>MOCTELEME CREEK - PLUMMER</t>
  </si>
  <si>
    <t>00897</t>
  </si>
  <si>
    <t>HES-7231(012)</t>
  </si>
  <si>
    <t>US-91 &amp; SIPHON,POCATELLO</t>
  </si>
  <si>
    <t>00898</t>
  </si>
  <si>
    <t>M-8103(001)</t>
  </si>
  <si>
    <t>I-84 - MTN. HOME E.C.L.</t>
  </si>
  <si>
    <t>00899</t>
  </si>
  <si>
    <t>M-7124(001)</t>
  </si>
  <si>
    <t>FAU-7244</t>
  </si>
  <si>
    <t>MILL ROAD, 31ST ST - PFI</t>
  </si>
  <si>
    <t>00900</t>
  </si>
  <si>
    <t>TQM-7064(001)</t>
  </si>
  <si>
    <t>FAU-7014</t>
  </si>
  <si>
    <t>DIKE BYPASS ROUTE LEWISTON</t>
  </si>
  <si>
    <t>00901</t>
  </si>
  <si>
    <t>STP-7184(002)</t>
  </si>
  <si>
    <t>STC-7184</t>
  </si>
  <si>
    <t>11TH AVE;17TH to 21ST, LEWISTON</t>
  </si>
  <si>
    <t>00902</t>
  </si>
  <si>
    <t>STP-M-7254(001)</t>
  </si>
  <si>
    <t>SMA-7254</t>
  </si>
  <si>
    <t>18TH/17TH STS,11TH AVE TO MAIN ST, LEWISTON</t>
  </si>
  <si>
    <t>00903</t>
  </si>
  <si>
    <t>M-7224(001)</t>
  </si>
  <si>
    <t>16TH AVE,14TH to 21TH, LEWISTON</t>
  </si>
  <si>
    <t>00906</t>
  </si>
  <si>
    <t>PMS-S16(042)</t>
  </si>
  <si>
    <t>LEWISTON HILL</t>
  </si>
  <si>
    <t>00908</t>
  </si>
  <si>
    <t>ER-4113(072)</t>
  </si>
  <si>
    <t>00909</t>
  </si>
  <si>
    <t>M-7223(002)</t>
  </si>
  <si>
    <t>JEFFERSON ST. &amp; 13TH ST., BOISE</t>
  </si>
  <si>
    <t>00910</t>
  </si>
  <si>
    <t>I-15-1(069)0</t>
  </si>
  <si>
    <t>UTAH ST. LINE, NORTH 1.8 MI.</t>
  </si>
  <si>
    <t>00911</t>
  </si>
  <si>
    <t>RRS-3782(006)</t>
  </si>
  <si>
    <t>MERIDIAN</t>
  </si>
  <si>
    <t>00912</t>
  </si>
  <si>
    <t>M-7113(001)</t>
  </si>
  <si>
    <t>FAU-7113</t>
  </si>
  <si>
    <t>BOISE RIV XING (LOCAL) STG 1</t>
  </si>
  <si>
    <t>00913</t>
  </si>
  <si>
    <t>I-15-1(070)0</t>
  </si>
  <si>
    <t>UTAH STATE LINE, NORTH</t>
  </si>
  <si>
    <t>00914</t>
  </si>
  <si>
    <t>I-90-1(107)74</t>
  </si>
  <si>
    <t>1.0 MI. WEST LOOKOUT PASS</t>
  </si>
  <si>
    <t>00915</t>
  </si>
  <si>
    <t>M-7384(001)</t>
  </si>
  <si>
    <t>FAU-7384</t>
  </si>
  <si>
    <t>THAIN &amp; BURRELL INT. (LEWISTON)</t>
  </si>
  <si>
    <t>00916</t>
  </si>
  <si>
    <t>M-7294(001)</t>
  </si>
  <si>
    <t>FAU-7294</t>
  </si>
  <si>
    <t>INT 21ST ST &amp; 19TH AVE, LEWISTON</t>
  </si>
  <si>
    <t>00917</t>
  </si>
  <si>
    <t>M-7184(001)</t>
  </si>
  <si>
    <t>FAU-7184</t>
  </si>
  <si>
    <t>INT 11TH AVE &amp; 8TH ST, LEWISTON</t>
  </si>
  <si>
    <t>00918</t>
  </si>
  <si>
    <t>STKP 1590</t>
  </si>
  <si>
    <t>PRESTON YARD</t>
  </si>
  <si>
    <t>00919</t>
  </si>
  <si>
    <t>STKP 1588</t>
  </si>
  <si>
    <t>ALEXANDER JCT</t>
  </si>
  <si>
    <t>00920</t>
  </si>
  <si>
    <t>STKP 1591</t>
  </si>
  <si>
    <t>HENRY</t>
  </si>
  <si>
    <t>00921</t>
  </si>
  <si>
    <t>STKP 1592</t>
  </si>
  <si>
    <t>WAYAN YARD</t>
  </si>
  <si>
    <t>00922</t>
  </si>
  <si>
    <t>STKP 1589</t>
  </si>
  <si>
    <t>MONTPELIER YARD</t>
  </si>
  <si>
    <t>00923</t>
  </si>
  <si>
    <t>STKP 1593</t>
  </si>
  <si>
    <t>POCATELLO YARD</t>
  </si>
  <si>
    <t>00924</t>
  </si>
  <si>
    <t>BLISS YARD</t>
  </si>
  <si>
    <t>00925</t>
  </si>
  <si>
    <t>STKP 2594</t>
  </si>
  <si>
    <t>TWIN FALLS YARD</t>
  </si>
  <si>
    <t>00926</t>
  </si>
  <si>
    <t>STKP 2595</t>
  </si>
  <si>
    <t>THOUSAND SPRINGS</t>
  </si>
  <si>
    <t>00927</t>
  </si>
  <si>
    <t>STKP 2596</t>
  </si>
  <si>
    <t>EAST BUHL (CEDAR X'ING)</t>
  </si>
  <si>
    <t>00928</t>
  </si>
  <si>
    <t>STKP 2597</t>
  </si>
  <si>
    <t>SH 77</t>
  </si>
  <si>
    <t>ALBION</t>
  </si>
  <si>
    <t>00929</t>
  </si>
  <si>
    <t>STKP 3565</t>
  </si>
  <si>
    <t>KARCHER PIT</t>
  </si>
  <si>
    <t>00930</t>
  </si>
  <si>
    <t>STKP 3566</t>
  </si>
  <si>
    <t>00931</t>
  </si>
  <si>
    <t>STKP 3567</t>
  </si>
  <si>
    <t>SH 71</t>
  </si>
  <si>
    <t>CAMBRIDGE</t>
  </si>
  <si>
    <t>00932</t>
  </si>
  <si>
    <t>STKP 4601</t>
  </si>
  <si>
    <t>LOWELL &amp; BALD MOUNTAIN</t>
  </si>
  <si>
    <t>00933</t>
  </si>
  <si>
    <t>BR-RS-4808(005)</t>
  </si>
  <si>
    <t>SH 9</t>
  </si>
  <si>
    <t>E FORK BEAR CR &amp; BIG BEAR CR</t>
  </si>
  <si>
    <t>00934</t>
  </si>
  <si>
    <t>STKP 4599</t>
  </si>
  <si>
    <t>GRANGEVILLE</t>
  </si>
  <si>
    <t>00935</t>
  </si>
  <si>
    <t>STKP 4598</t>
  </si>
  <si>
    <t>WEIPPE</t>
  </si>
  <si>
    <t>00936</t>
  </si>
  <si>
    <t>STKP 5601</t>
  </si>
  <si>
    <t>MICA HILL</t>
  </si>
  <si>
    <t>00937</t>
  </si>
  <si>
    <t>STKP 5596</t>
  </si>
  <si>
    <t>SANTA</t>
  </si>
  <si>
    <t>00938</t>
  </si>
  <si>
    <t>STKP 5599</t>
  </si>
  <si>
    <t>HARRISON JCT</t>
  </si>
  <si>
    <t>00939</t>
  </si>
  <si>
    <t>STKP 5600</t>
  </si>
  <si>
    <t>OLDTOWN</t>
  </si>
  <si>
    <t>00940</t>
  </si>
  <si>
    <t>STKP 5597</t>
  </si>
  <si>
    <t>CEDARS</t>
  </si>
  <si>
    <t>00941</t>
  </si>
  <si>
    <t>STKP 6596</t>
  </si>
  <si>
    <t>9 MI S SALMON</t>
  </si>
  <si>
    <t>00942</t>
  </si>
  <si>
    <t>STKP 6599</t>
  </si>
  <si>
    <t>GIBBONSVILLE YARD</t>
  </si>
  <si>
    <t>00943</t>
  </si>
  <si>
    <t>STKP 6598</t>
  </si>
  <si>
    <t>SALMON YARD</t>
  </si>
  <si>
    <t>00944</t>
  </si>
  <si>
    <t>STKP 6597</t>
  </si>
  <si>
    <t>BOYLE CREEK</t>
  </si>
  <si>
    <t>00945</t>
  </si>
  <si>
    <t>S-5810(004)</t>
  </si>
  <si>
    <t>SANTA BR &amp; APPRS</t>
  </si>
  <si>
    <t>00946</t>
  </si>
  <si>
    <t>BLDG 11101</t>
  </si>
  <si>
    <t>COEUR D'ALENE OFFICE ADDITION</t>
  </si>
  <si>
    <t>00947</t>
  </si>
  <si>
    <t>DP-RF-6471(071)</t>
  </si>
  <si>
    <t>SO. RIGBY - THORNTON (STAGE I)</t>
  </si>
  <si>
    <t>00948</t>
  </si>
  <si>
    <t>RF-6471(040)</t>
  </si>
  <si>
    <t>SOUTH RIGBY to THORNTON</t>
  </si>
  <si>
    <t>00949</t>
  </si>
  <si>
    <t>BLDG 62200</t>
  </si>
  <si>
    <t>MACKS INN</t>
  </si>
  <si>
    <t>00950</t>
  </si>
  <si>
    <t>F-5152(009)</t>
  </si>
  <si>
    <t>ST. MARIES RIVER BR., ST. MARIES</t>
  </si>
  <si>
    <t>00951</t>
  </si>
  <si>
    <t>BLDG 61201</t>
  </si>
  <si>
    <t>DRIGGS MTCE BLDG</t>
  </si>
  <si>
    <t>00952</t>
  </si>
  <si>
    <t>ST-2821(505)</t>
  </si>
  <si>
    <t>00953</t>
  </si>
  <si>
    <t>CJF-15-1(001)</t>
  </si>
  <si>
    <t>DEL CONE'S JUNKYARD (PRINCETON)</t>
  </si>
  <si>
    <t>00954</t>
  </si>
  <si>
    <t>RRP-7076(001)</t>
  </si>
  <si>
    <t>FAU-7076</t>
  </si>
  <si>
    <t>UTAH AVE,BROADWAY &amp; HOUSTON, IF</t>
  </si>
  <si>
    <t>00956</t>
  </si>
  <si>
    <t>BR-M-7166(001)</t>
  </si>
  <si>
    <t>FAU-7166</t>
  </si>
  <si>
    <t>1ST ST, ST.CLAIR &amp; BONNEVILLE DR, ID.FALLS</t>
  </si>
  <si>
    <t>00957</t>
  </si>
  <si>
    <t>M-7166(002)</t>
  </si>
  <si>
    <t>IDAHO FALLS - 1ST &amp; CASCADE</t>
  </si>
  <si>
    <t>00959</t>
  </si>
  <si>
    <t>RRP-1880(001)</t>
  </si>
  <si>
    <t>1 MI N. SHELLEY @ US-91</t>
  </si>
  <si>
    <t>00960</t>
  </si>
  <si>
    <t>BLDG 1377</t>
  </si>
  <si>
    <t>OSBURN</t>
  </si>
  <si>
    <t>00961</t>
  </si>
  <si>
    <t>SRS-9013(001)</t>
  </si>
  <si>
    <t>ADA COUNTY HIGHWAY DISTRICT</t>
  </si>
  <si>
    <t>00962</t>
  </si>
  <si>
    <t>RS-6755(005)</t>
  </si>
  <si>
    <t>FAS-6755</t>
  </si>
  <si>
    <t>MONTEVIEW ROAD (NORTH HALF)</t>
  </si>
  <si>
    <t>00963</t>
  </si>
  <si>
    <t>HHS-7122(001)</t>
  </si>
  <si>
    <t>FAU-7122</t>
  </si>
  <si>
    <t>TWIN FALLS - ADDISON AVE. E. &amp; LOCUST AVE.</t>
  </si>
  <si>
    <t>00964</t>
  </si>
  <si>
    <t>HHS-7122(002)</t>
  </si>
  <si>
    <t>TWIN FALLS - ADDISON AVE. E. &amp; EASTLAND DR.</t>
  </si>
  <si>
    <t>00965</t>
  </si>
  <si>
    <t>STKP 6637</t>
  </si>
  <si>
    <t>WEST ARCO</t>
  </si>
  <si>
    <t>00966</t>
  </si>
  <si>
    <t>HHS-2705(002)</t>
  </si>
  <si>
    <t>FAS-2706</t>
  </si>
  <si>
    <t>BUHL - WASCO CORNER</t>
  </si>
  <si>
    <t>00967</t>
  </si>
  <si>
    <t>HHS-4759(001)</t>
  </si>
  <si>
    <t>FAS-4759</t>
  </si>
  <si>
    <t>LAPWAI VALLEY H.D. - WEBB RD</t>
  </si>
  <si>
    <t>00968</t>
  </si>
  <si>
    <t>BR-F-4201(031)</t>
  </si>
  <si>
    <t>BIG CANYON CREEK</t>
  </si>
  <si>
    <t>00969</t>
  </si>
  <si>
    <t>PMS-L16(003)A</t>
  </si>
  <si>
    <t>CITY OF TWIN FALLS</t>
  </si>
  <si>
    <t>00970</t>
  </si>
  <si>
    <t>PMS-L16(003)B</t>
  </si>
  <si>
    <t>CITY OF POCATELLO</t>
  </si>
  <si>
    <t>00971</t>
  </si>
  <si>
    <t>PMS-L16(003)C</t>
  </si>
  <si>
    <t>WEST POINT HD - VARIOUS LOC</t>
  </si>
  <si>
    <t>00972</t>
  </si>
  <si>
    <t>PMS-L16(003)D</t>
  </si>
  <si>
    <t>BONNEVILLE COUNTY</t>
  </si>
  <si>
    <t>00973</t>
  </si>
  <si>
    <t>BR-SOS-2600(004)</t>
  </si>
  <si>
    <t>ISLAND CANAL BRIDGE</t>
  </si>
  <si>
    <t>00974</t>
  </si>
  <si>
    <t>PMS-L16(003)F</t>
  </si>
  <si>
    <t>00975</t>
  </si>
  <si>
    <t>PMS-L16(007)G 1 &amp; 2</t>
  </si>
  <si>
    <t>00976</t>
  </si>
  <si>
    <t>PMS-L16(003)X</t>
  </si>
  <si>
    <t>DIST 1 - VARIOUS</t>
  </si>
  <si>
    <t>00977</t>
  </si>
  <si>
    <t>DIST 6 - VARIOUS</t>
  </si>
  <si>
    <t>00978</t>
  </si>
  <si>
    <t>PMS-L16(003)Y</t>
  </si>
  <si>
    <t>DIST 2 - VARIOUS</t>
  </si>
  <si>
    <t>00979</t>
  </si>
  <si>
    <t>DIST 3 - VARIOUS</t>
  </si>
  <si>
    <t>00980</t>
  </si>
  <si>
    <t>PMS-L16(003)Z</t>
  </si>
  <si>
    <t>DIST 4 - VARIOUS</t>
  </si>
  <si>
    <t>00981</t>
  </si>
  <si>
    <t>DIST 5 - VARIOUS</t>
  </si>
  <si>
    <t>00982</t>
  </si>
  <si>
    <t>I-90-1(108)60</t>
  </si>
  <si>
    <t>ECL OSBURN TO W WALLACE,STAGE 2</t>
  </si>
  <si>
    <t>00983</t>
  </si>
  <si>
    <t>M-1045(001)</t>
  </si>
  <si>
    <t>STATE/JEFFERSON ST CPLT,BOISE</t>
  </si>
  <si>
    <t>00984</t>
  </si>
  <si>
    <t>ER-4113(066)</t>
  </si>
  <si>
    <t>00985</t>
  </si>
  <si>
    <t>ERFO-3908(001)</t>
  </si>
  <si>
    <t>FAS-3908</t>
  </si>
  <si>
    <t>LICK CREEK SUMMIT - YELLOWPINE</t>
  </si>
  <si>
    <t>00986</t>
  </si>
  <si>
    <t>RRS-7386(005)</t>
  </si>
  <si>
    <t>BROADWAY AVE, IDAHO FALLS</t>
  </si>
  <si>
    <t>00987</t>
  </si>
  <si>
    <t>SRS-000S(001)</t>
  </si>
  <si>
    <t>DIST 1 76 VARIOUS</t>
  </si>
  <si>
    <t>00988</t>
  </si>
  <si>
    <t>RRS-6501(019)</t>
  </si>
  <si>
    <t>YELLOW'STONE NR SUNNYSIDE, IDAHO FALLS</t>
  </si>
  <si>
    <t>00989</t>
  </si>
  <si>
    <t>DIST 2, 76 LOCATIONS</t>
  </si>
  <si>
    <t>00990</t>
  </si>
  <si>
    <t>RRS-6501(020)</t>
  </si>
  <si>
    <t>YELLOWSTONE NR SHORT ST, IDAHO FALLS</t>
  </si>
  <si>
    <t>00991</t>
  </si>
  <si>
    <t>DIST 3 76 VARIOUS</t>
  </si>
  <si>
    <t>00992</t>
  </si>
  <si>
    <t>RRS-6501(021)</t>
  </si>
  <si>
    <t>YELLOWSTONE NR CLIFF ST, IDAHO FALLS</t>
  </si>
  <si>
    <t>00993</t>
  </si>
  <si>
    <t>DIST 4 76 VARIOUS</t>
  </si>
  <si>
    <t>00994</t>
  </si>
  <si>
    <t>RRS-7592(001)</t>
  </si>
  <si>
    <t>OVERLAND ST NEAR RR ST, BURLEY</t>
  </si>
  <si>
    <t>00995</t>
  </si>
  <si>
    <t>SRS-0005(001)</t>
  </si>
  <si>
    <t>DIST 5 76 VARIOUS</t>
  </si>
  <si>
    <t>00996</t>
  </si>
  <si>
    <t>RRS-7622(003)</t>
  </si>
  <si>
    <t>NEAR AIRPORT, BURLEY</t>
  </si>
  <si>
    <t>00997</t>
  </si>
  <si>
    <t>DIST 6 76 VARIOUS</t>
  </si>
  <si>
    <t>00998</t>
  </si>
  <si>
    <t>RRS-2391(038)</t>
  </si>
  <si>
    <t>CURRY X'ING, EAST OF FILER</t>
  </si>
  <si>
    <t>00999</t>
  </si>
  <si>
    <t>FH-50-2(005) &amp; ER-50(002)</t>
  </si>
  <si>
    <t>MARBLE CR WEST, ST JOE RV HWY</t>
  </si>
  <si>
    <t>01000</t>
  </si>
  <si>
    <t>HES-M-7386(002)</t>
  </si>
  <si>
    <t>JCT I 15 TO PARKWAY,IDAHO FALLS</t>
  </si>
  <si>
    <t>01001</t>
  </si>
  <si>
    <t>RS-3784(002)</t>
  </si>
  <si>
    <t>KUNA RD (2 MI. E. JCT. SH69) E. TO CLOVERDALE</t>
  </si>
  <si>
    <t>01002</t>
  </si>
  <si>
    <t>FH-26-2(001) &amp; FH-26-3(001)</t>
  </si>
  <si>
    <t>KETCHUM - CHALLIS, SALMON RV - STANLEY</t>
  </si>
  <si>
    <t>01003</t>
  </si>
  <si>
    <t>BR-RS-5760(003)</t>
  </si>
  <si>
    <t>BELL X'ING SOUTH OF BURKE</t>
  </si>
  <si>
    <t>01004</t>
  </si>
  <si>
    <t>DHP-NH-1568(001)</t>
  </si>
  <si>
    <t>SMITHS FERRY TO ROUND VALLEY</t>
  </si>
  <si>
    <t>01005</t>
  </si>
  <si>
    <t>RF-4114(030)</t>
  </si>
  <si>
    <t>CLEARWATER MEMORIAL BR (LEWISTON)</t>
  </si>
  <si>
    <t>01006</t>
  </si>
  <si>
    <t>I-80N-3(059)142</t>
  </si>
  <si>
    <t>E. BLISS I.C. (EXCL) - MALAD RIVER (STAGE 1)</t>
  </si>
  <si>
    <t>01007</t>
  </si>
  <si>
    <t>I-80N-3(060)142</t>
  </si>
  <si>
    <t>MALAD RIV. - 2 MI. E. OF TUTTLE (STAGE 2)</t>
  </si>
  <si>
    <t>01008</t>
  </si>
  <si>
    <t>I-80N-3(061)142</t>
  </si>
  <si>
    <t>E.BLISS I.C. (EXCL), 2 MI. E. OF TUTTLE (STAG</t>
  </si>
  <si>
    <t>01009</t>
  </si>
  <si>
    <t>I-80N-3(062)142</t>
  </si>
  <si>
    <t>E.BLISS I.C. (EXCL) - 2 MI. E. OF TUTTLE (STA</t>
  </si>
  <si>
    <t>01010</t>
  </si>
  <si>
    <t>I-15-1(072)70</t>
  </si>
  <si>
    <t>MONTE VISTA DRIVE O'PASS</t>
  </si>
  <si>
    <t>01011</t>
  </si>
  <si>
    <t>RF-5041(045)</t>
  </si>
  <si>
    <t>FAS-5735</t>
  </si>
  <si>
    <t>SPOKANE ST., POST FALLS</t>
  </si>
  <si>
    <t>01012</t>
  </si>
  <si>
    <t>RF-5735(002)</t>
  </si>
  <si>
    <t>CITY ST., SPOKANE ST., POST FALLS</t>
  </si>
  <si>
    <t>01013</t>
  </si>
  <si>
    <t>I-15-1(071)22</t>
  </si>
  <si>
    <t>COLTON ROAD NORTH</t>
  </si>
  <si>
    <t>01014</t>
  </si>
  <si>
    <t>IR-80N-4(020)252</t>
  </si>
  <si>
    <t>SWEETZER CAN.-UTAH S.L. #2</t>
  </si>
  <si>
    <t>01015</t>
  </si>
  <si>
    <t>I-IG-80N-2(050)120</t>
  </si>
  <si>
    <t>GLENNS F. IC - E. KING HILL IC (INC) (STG 2 -</t>
  </si>
  <si>
    <t>01016</t>
  </si>
  <si>
    <t>ST-3112(559)</t>
  </si>
  <si>
    <t>NEW MEADOWS, NORTH</t>
  </si>
  <si>
    <t>01017</t>
  </si>
  <si>
    <t>M-7963(001)</t>
  </si>
  <si>
    <t>WILSON DRAIN-KARCHER JCT.</t>
  </si>
  <si>
    <t>01018</t>
  </si>
  <si>
    <t>FH-5-1(013)</t>
  </si>
  <si>
    <t>CLARK FORK HWY., EAST CONN. DENTON CURVES</t>
  </si>
  <si>
    <t>01019</t>
  </si>
  <si>
    <t>IR-15-1(073)7</t>
  </si>
  <si>
    <t>CHERRY CREEK REST AREA</t>
  </si>
  <si>
    <t>01020</t>
  </si>
  <si>
    <t>RRS-M-7433(003)</t>
  </si>
  <si>
    <t>VISTA,RIDENBAUGH CANAL-US 30</t>
  </si>
  <si>
    <t>01021</t>
  </si>
  <si>
    <t>I-80N-1(068)0</t>
  </si>
  <si>
    <t>INTERSTATE, SNAKE RIVER BRIDGE, ONTARIO</t>
  </si>
  <si>
    <t>01022</t>
  </si>
  <si>
    <t>M-7151(001)</t>
  </si>
  <si>
    <t>BENTON ST O'PASS, POCATELLO</t>
  </si>
  <si>
    <t>01023</t>
  </si>
  <si>
    <t>M-7231(004)</t>
  </si>
  <si>
    <t>4TH &amp; 5TH AVE, POCATELLO</t>
  </si>
  <si>
    <t>01024</t>
  </si>
  <si>
    <t>M-STP-7411(001)</t>
  </si>
  <si>
    <t>STP-7411</t>
  </si>
  <si>
    <t>OLYMPUS DR, POCATELLO, STAGE 1</t>
  </si>
  <si>
    <t>01025</t>
  </si>
  <si>
    <t>BR-RRS-MG-7231(005)</t>
  </si>
  <si>
    <t>QUINN RD O'PASS, POCATELLO</t>
  </si>
  <si>
    <t>01026</t>
  </si>
  <si>
    <t>M-7231(002)</t>
  </si>
  <si>
    <t>CEDAR ST. - CHAPEL ST. &amp; ALAMEDA E &amp; W</t>
  </si>
  <si>
    <t>01027</t>
  </si>
  <si>
    <t>M-7071(001)</t>
  </si>
  <si>
    <t>FAU-7071</t>
  </si>
  <si>
    <t>POLELINE ROAD, POCATELLO</t>
  </si>
  <si>
    <t>01028</t>
  </si>
  <si>
    <t>M-7101(001)</t>
  </si>
  <si>
    <t>ALAMEDA RD,GARRETT WAY-UPRR,POCATELLO</t>
  </si>
  <si>
    <t>01029</t>
  </si>
  <si>
    <t>M-7242(003)</t>
  </si>
  <si>
    <t>2ND AVE, N &amp; E, TWIN FALLS</t>
  </si>
  <si>
    <t>01030</t>
  </si>
  <si>
    <t>M-7323(001)</t>
  </si>
  <si>
    <t>FAIRVIEW AVE, GARDEN ST INT - 27TH ST, BOISE</t>
  </si>
  <si>
    <t>01031</t>
  </si>
  <si>
    <t>U-3021(036)</t>
  </si>
  <si>
    <t>CHINDEN BLVD. - GARDEN ST., BOISE</t>
  </si>
  <si>
    <t>01032</t>
  </si>
  <si>
    <t>HHS-7323(002)</t>
  </si>
  <si>
    <t>US 30 &amp; CLOVERDALE, BOISE</t>
  </si>
  <si>
    <t>01033</t>
  </si>
  <si>
    <t>M-7563(001)</t>
  </si>
  <si>
    <t>FAU-7563</t>
  </si>
  <si>
    <t>OVERLAND RD, CURTIS - COLE, BOISE</t>
  </si>
  <si>
    <t>01034</t>
  </si>
  <si>
    <t>F-U-FF-4114(041)</t>
  </si>
  <si>
    <t>LEWISTON HILL I.C. (SEC. 1)</t>
  </si>
  <si>
    <t>01035</t>
  </si>
  <si>
    <t>STS-4114(571)</t>
  </si>
  <si>
    <t>MOSCOW MTN, REISENHAUR HILL - VIOLA HILL</t>
  </si>
  <si>
    <t>01036</t>
  </si>
  <si>
    <t>F-4201(028)</t>
  </si>
  <si>
    <t>ARROW TO OROFINO</t>
  </si>
  <si>
    <t>01037</t>
  </si>
  <si>
    <t>RS-5810(008)</t>
  </si>
  <si>
    <t>01038</t>
  </si>
  <si>
    <t>ST-6393(505)</t>
  </si>
  <si>
    <t>PAHSIMEROI RIV. BR. &amp; APPRS. NEAR ELLIS</t>
  </si>
  <si>
    <t>01039</t>
  </si>
  <si>
    <t>RF-6471(073)</t>
  </si>
  <si>
    <t>01040</t>
  </si>
  <si>
    <t>RRS-5152(019)</t>
  </si>
  <si>
    <t>01041</t>
  </si>
  <si>
    <t>TQ-RS-1721(020)</t>
  </si>
  <si>
    <t>STERLING RD. - SPRINGFIELD</t>
  </si>
  <si>
    <t>01042</t>
  </si>
  <si>
    <t>M-7561(001)</t>
  </si>
  <si>
    <t>I-15B &amp; PARKWAY DR, BLACKFOOT</t>
  </si>
  <si>
    <t>01043</t>
  </si>
  <si>
    <t>M-7121(002)</t>
  </si>
  <si>
    <t>ALAMEDA,WARREN-JEFFERSON,POCA.</t>
  </si>
  <si>
    <t>01044</t>
  </si>
  <si>
    <t>STP-7101(005)</t>
  </si>
  <si>
    <t>ALAMEDA,HAWTHORNE TO POLELINE,POC</t>
  </si>
  <si>
    <t>01045</t>
  </si>
  <si>
    <t>NH-STP-F-2391(055)</t>
  </si>
  <si>
    <t>JCT US 30/93 TO TWIN FALLS</t>
  </si>
  <si>
    <t>01046</t>
  </si>
  <si>
    <t>M-7363(002)</t>
  </si>
  <si>
    <t>15TH ST EXTENTION, BOISE</t>
  </si>
  <si>
    <t>01047</t>
  </si>
  <si>
    <t>PW-3 VARIOUS 1976</t>
  </si>
  <si>
    <t>01048</t>
  </si>
  <si>
    <t>RRS-2740(001)</t>
  </si>
  <si>
    <t>BROADWAY AVENUE, BUHL (X'ING 819225W)</t>
  </si>
  <si>
    <t>01050</t>
  </si>
  <si>
    <t>RRS-2852(001)</t>
  </si>
  <si>
    <t>SCHOW X'ING¬ NEAR RUPERT (X'ING 819044S)</t>
  </si>
  <si>
    <t>01051</t>
  </si>
  <si>
    <t>PW-6 VARIOUS 1976</t>
  </si>
  <si>
    <t>01053</t>
  </si>
  <si>
    <t>RS-1786(007)</t>
  </si>
  <si>
    <t>SODA SPRINGS-MONSANTO</t>
  </si>
  <si>
    <t>01054</t>
  </si>
  <si>
    <t>I-15W-4(039)89</t>
  </si>
  <si>
    <t>IGO O'PASS - ROCKLAND JCT.</t>
  </si>
  <si>
    <t>01055</t>
  </si>
  <si>
    <t>M-8673(003)</t>
  </si>
  <si>
    <t>CHERRY LN - US-30 INT</t>
  </si>
  <si>
    <t>01056</t>
  </si>
  <si>
    <t>RS-5724(002)</t>
  </si>
  <si>
    <t>ROCK CREEK BRIDGE APPROACHES</t>
  </si>
  <si>
    <t>01057</t>
  </si>
  <si>
    <t>STKP 6600</t>
  </si>
  <si>
    <t>IRWIN MTCE YARD</t>
  </si>
  <si>
    <t>01058</t>
  </si>
  <si>
    <t>STP-7063(004)</t>
  </si>
  <si>
    <t>BIKE PATH JCT SH 55 TO 36TH,BOISE</t>
  </si>
  <si>
    <t>01059</t>
  </si>
  <si>
    <t>ST-7263(502)</t>
  </si>
  <si>
    <t>FAU-7263</t>
  </si>
  <si>
    <t>6TH ST TO AVE A ON IDAHO ST, BOISE</t>
  </si>
  <si>
    <t>01060</t>
  </si>
  <si>
    <t>ST-1803(608)</t>
  </si>
  <si>
    <t>E NF BOUNDARY TO LIBERTY</t>
  </si>
  <si>
    <t>01061</t>
  </si>
  <si>
    <t>BR-RS-1786(011)</t>
  </si>
  <si>
    <t>BLACKFOOT RIVER BRIDGE &amp; APPRS.</t>
  </si>
  <si>
    <t>01062</t>
  </si>
  <si>
    <t>ST-3271(556)</t>
  </si>
  <si>
    <t>SILVER BR TO COUGAR MTN LODGE</t>
  </si>
  <si>
    <t>01063</t>
  </si>
  <si>
    <t>F-FR-3341(009)</t>
  </si>
  <si>
    <t>N GRASMERE,NORTH</t>
  </si>
  <si>
    <t>01064</t>
  </si>
  <si>
    <t>STKP 3568</t>
  </si>
  <si>
    <t>01065</t>
  </si>
  <si>
    <t>STS-4211(518)</t>
  </si>
  <si>
    <t>INT MAIN &amp; IDAHO STS, GRANGEVILLE</t>
  </si>
  <si>
    <t>01066</t>
  </si>
  <si>
    <t>F-BR-5101(002)</t>
  </si>
  <si>
    <t>MOYIE RV BR TO MONTANA ST LN</t>
  </si>
  <si>
    <t>01067</t>
  </si>
  <si>
    <t>ST-5726(515)</t>
  </si>
  <si>
    <t>JCT SH 3 TO SPRINGSTON RD</t>
  </si>
  <si>
    <t>01068</t>
  </si>
  <si>
    <t>LWC-5115(550)</t>
  </si>
  <si>
    <t>CHIEF MOC-TEL-ME R.A.</t>
  </si>
  <si>
    <t>01069</t>
  </si>
  <si>
    <t>SOS-2200(002)</t>
  </si>
  <si>
    <t>BUTTERMILK CAMPGROUND RD</t>
  </si>
  <si>
    <t>01070</t>
  </si>
  <si>
    <t>ST-6830(513)</t>
  </si>
  <si>
    <t>MAIN STREET, DRIGGS</t>
  </si>
  <si>
    <t>01071</t>
  </si>
  <si>
    <t>RS-6801(004)</t>
  </si>
  <si>
    <t>SH 47</t>
  </si>
  <si>
    <t>MAIN STREET, ASHTON</t>
  </si>
  <si>
    <t>01072</t>
  </si>
  <si>
    <t>FH-ERFO-50(001)</t>
  </si>
  <si>
    <t>ST MARIES TO FISHHOOK CR, ST JOE RV RD</t>
  </si>
  <si>
    <t>01073</t>
  </si>
  <si>
    <t>FH-ERFO-9(003)</t>
  </si>
  <si>
    <t>ENAVILLE - THOMPSON PASS</t>
  </si>
  <si>
    <t>01074</t>
  </si>
  <si>
    <t>M-7406(002)</t>
  </si>
  <si>
    <t>17TH ST, IDAHO FALLS - AMMON</t>
  </si>
  <si>
    <t>01075</t>
  </si>
  <si>
    <t>RRP-1847(005)</t>
  </si>
  <si>
    <t>FIR ST RR X'ING, SHELLEY</t>
  </si>
  <si>
    <t>01076</t>
  </si>
  <si>
    <t>HHS-4114(044)</t>
  </si>
  <si>
    <t>3RD AVE N TO US 12,LEWISTON</t>
  </si>
  <si>
    <t>01077</t>
  </si>
  <si>
    <t>HHS-5116(035)</t>
  </si>
  <si>
    <t>LINCOLN WAY &amp; APPLEWAY, COEUR D'ALENE</t>
  </si>
  <si>
    <t>01078</t>
  </si>
  <si>
    <t>M-7593(001)</t>
  </si>
  <si>
    <t>FAU-7593</t>
  </si>
  <si>
    <t>BROADWAY AVE, RICHMOND ST - BOISE AVE</t>
  </si>
  <si>
    <t>01079</t>
  </si>
  <si>
    <t>FL-16-1(011)</t>
  </si>
  <si>
    <t>01080</t>
  </si>
  <si>
    <t>RRP-6742(014)</t>
  </si>
  <si>
    <t>1ST SOUTH STREET, RIGBY (X'ING 807341B)</t>
  </si>
  <si>
    <t>01081</t>
  </si>
  <si>
    <t>RS-6870(004)</t>
  </si>
  <si>
    <t>01082</t>
  </si>
  <si>
    <t>HHS-7063(001)</t>
  </si>
  <si>
    <t>STATE ST. &amp; COLLISTER, BOISE</t>
  </si>
  <si>
    <t>01083</t>
  </si>
  <si>
    <t>I-IR-80N-3(070)197</t>
  </si>
  <si>
    <t>CRESTVIEW GRADE SEPARATION</t>
  </si>
  <si>
    <t>01084</t>
  </si>
  <si>
    <t>M-7551(001)</t>
  </si>
  <si>
    <t>FAU-7551</t>
  </si>
  <si>
    <t>MERICIAN ST., BLACKFOOT</t>
  </si>
  <si>
    <t>01085</t>
  </si>
  <si>
    <t>US-2862(008)</t>
  </si>
  <si>
    <t>01087</t>
  </si>
  <si>
    <t>M-7433(005)</t>
  </si>
  <si>
    <t>VISTA AVE LANDSCAPING; NY CANAL to CANAL ST</t>
  </si>
  <si>
    <t>01088</t>
  </si>
  <si>
    <t>M-8673(001)</t>
  </si>
  <si>
    <t>INT E 1ST ST &amp; FRANKLIN RD, MERIDIAN</t>
  </si>
  <si>
    <t>01089</t>
  </si>
  <si>
    <t>BWM-7243(002)</t>
  </si>
  <si>
    <t>ECKERT RD-URBAN BOUNDARY,BOISE</t>
  </si>
  <si>
    <t>01090</t>
  </si>
  <si>
    <t>HHS-7323(004)</t>
  </si>
  <si>
    <t>FAIRVIEW &amp; CURTIS, BOISE</t>
  </si>
  <si>
    <t>01091</t>
  </si>
  <si>
    <t>MG-7046(002)</t>
  </si>
  <si>
    <t>ANDERSON ST RRXING SIGNALS, ID FALLS</t>
  </si>
  <si>
    <t>01092</t>
  </si>
  <si>
    <t>RF-6471(074)</t>
  </si>
  <si>
    <t>N &amp; S RIGBY INTERCHANGE</t>
  </si>
  <si>
    <t>01093</t>
  </si>
  <si>
    <t>RRP-7551(002)</t>
  </si>
  <si>
    <t>MERIDIAN ST RRXING, BLACKFOOT (813006M)</t>
  </si>
  <si>
    <t>01094</t>
  </si>
  <si>
    <t>RS-1775(004)</t>
  </si>
  <si>
    <t>FAS-1775</t>
  </si>
  <si>
    <t>W. TURNER - GRACE W.C.L.</t>
  </si>
  <si>
    <t>01095</t>
  </si>
  <si>
    <t>M-7046(001)</t>
  </si>
  <si>
    <t>ANDERSON ST, BUTTE BR RR X'ING - YELLOWSTONE</t>
  </si>
  <si>
    <t>01096</t>
  </si>
  <si>
    <t>T-4060(001)</t>
  </si>
  <si>
    <t>LEWISVILLE RD - ANDERSON ST XING</t>
  </si>
  <si>
    <t>01097</t>
  </si>
  <si>
    <t>BR-RS-5724(001)</t>
  </si>
  <si>
    <t>ROCK CREEK BRIDGE</t>
  </si>
  <si>
    <t>01098</t>
  </si>
  <si>
    <t>M-7153(001)</t>
  </si>
  <si>
    <t>ORCHARD ST. &amp; EMERALD ST. INTERSECTION, BOISE</t>
  </si>
  <si>
    <t>01099</t>
  </si>
  <si>
    <t>M-7403(001)</t>
  </si>
  <si>
    <t>FAU-7403</t>
  </si>
  <si>
    <t>ROSEHILL,HARDING - CLEVELAND,BOISE</t>
  </si>
  <si>
    <t>01100</t>
  </si>
  <si>
    <t>RRP-0139(001)</t>
  </si>
  <si>
    <t>STATEWIDE - RR-HWY X'INGS (ON SYSTEMS)</t>
  </si>
  <si>
    <t>01102</t>
  </si>
  <si>
    <t>BR-RS-3712(015)</t>
  </si>
  <si>
    <t>01103</t>
  </si>
  <si>
    <t>RS-3856(006)</t>
  </si>
  <si>
    <t>SH 52, PAYETTE RIV. BRIDGE APPROACHES</t>
  </si>
  <si>
    <t>01104</t>
  </si>
  <si>
    <t>F-5152(018)</t>
  </si>
  <si>
    <t>ST MARIES RV BR APPRS, ST MARIES</t>
  </si>
  <si>
    <t>01105</t>
  </si>
  <si>
    <t>BR-RF-6471(075)</t>
  </si>
  <si>
    <t>EGIN CANAL, ST. ANTHONY</t>
  </si>
  <si>
    <t>01106</t>
  </si>
  <si>
    <t>RRS-RSG-1786(006)</t>
  </si>
  <si>
    <t>SODA SPRINGS OP</t>
  </si>
  <si>
    <t>01107</t>
  </si>
  <si>
    <t>RS-2814(001)</t>
  </si>
  <si>
    <t>FAS-2814</t>
  </si>
  <si>
    <t>LITTLE WOOD RIVER BRIDGE</t>
  </si>
  <si>
    <t>01108</t>
  </si>
  <si>
    <t>SR-2739(005)</t>
  </si>
  <si>
    <t>ROCK CREEK ROAD</t>
  </si>
  <si>
    <t>01109</t>
  </si>
  <si>
    <t>M-7406(001)</t>
  </si>
  <si>
    <t>17TH ST,ROLLENDET - S BLVD,ID FALLS</t>
  </si>
  <si>
    <t>01110</t>
  </si>
  <si>
    <t>ST-5116(580)</t>
  </si>
  <si>
    <t>SANDPOINT BRIDGE REPAIR</t>
  </si>
  <si>
    <t>01111</t>
  </si>
  <si>
    <t>MG-7253(001)</t>
  </si>
  <si>
    <t>FAU-7253</t>
  </si>
  <si>
    <t>ROOSEVELT, ALPINE ST. RR X'ING SIGNAL</t>
  </si>
  <si>
    <t>01112</t>
  </si>
  <si>
    <t>RS-1777(003)</t>
  </si>
  <si>
    <t>01113</t>
  </si>
  <si>
    <t>HHS-7152(001)</t>
  </si>
  <si>
    <t>FAU-7152</t>
  </si>
  <si>
    <t>SHOSHONE @ 4TH AV N&amp;E &amp; 6TH AV N&amp;E</t>
  </si>
  <si>
    <t>01114</t>
  </si>
  <si>
    <t>ST-6767(501)</t>
  </si>
  <si>
    <t>SO FORK TETON RIV-NORTH</t>
  </si>
  <si>
    <t>01115</t>
  </si>
  <si>
    <t>ST-6381(503)</t>
  </si>
  <si>
    <t>JCT SH-88, EAST &amp; WEST</t>
  </si>
  <si>
    <t>01116</t>
  </si>
  <si>
    <t>M-7634(002)</t>
  </si>
  <si>
    <t>FAU-7634</t>
  </si>
  <si>
    <t>HAYES &amp; "F" STREET, MOSCOW</t>
  </si>
  <si>
    <t>01117</t>
  </si>
  <si>
    <t>RS-BR-4780(016)</t>
  </si>
  <si>
    <t>JIM FORD CREEK BRIDGE</t>
  </si>
  <si>
    <t>01118</t>
  </si>
  <si>
    <t>RRP-7681(001)</t>
  </si>
  <si>
    <t>FAU-7681</t>
  </si>
  <si>
    <t>WALKER ST, BLACKFOOT</t>
  </si>
  <si>
    <t>01119</t>
  </si>
  <si>
    <t>RRP-4802(004)</t>
  </si>
  <si>
    <t>SH 99</t>
  </si>
  <si>
    <t>TROY S.C.L. (X'ING 58450K)</t>
  </si>
  <si>
    <t>01120</t>
  </si>
  <si>
    <t>ST-5116(579)</t>
  </si>
  <si>
    <t>SANDPOINT BRIDGE</t>
  </si>
  <si>
    <t>01121</t>
  </si>
  <si>
    <t>FH-24-1(002)</t>
  </si>
  <si>
    <t>BANKS-LOWMAN HWY, DEADWOOD RV EAST</t>
  </si>
  <si>
    <t>01122</t>
  </si>
  <si>
    <t>BLDG 51601</t>
  </si>
  <si>
    <t>SH 40</t>
  </si>
  <si>
    <t>DOWNEY</t>
  </si>
  <si>
    <t>01123</t>
  </si>
  <si>
    <t>BLDG 41501</t>
  </si>
  <si>
    <t>JEROME</t>
  </si>
  <si>
    <t>01124</t>
  </si>
  <si>
    <t>BLDG 61601</t>
  </si>
  <si>
    <t>1/2 MI WEST MUD LAKE</t>
  </si>
  <si>
    <t>01125</t>
  </si>
  <si>
    <t>BLDG 5141</t>
  </si>
  <si>
    <t>SPIRIT LAKE</t>
  </si>
  <si>
    <t>01126</t>
  </si>
  <si>
    <t>STS-1481(546)</t>
  </si>
  <si>
    <t>FOOT BR OVER PORTNEUF RV, LAVA HOT SPRGS</t>
  </si>
  <si>
    <t>01127</t>
  </si>
  <si>
    <t>I-90-1(120)45</t>
  </si>
  <si>
    <t>E. OF PINEHURST RD. G.S. - E.C.L. OF KELLOGG</t>
  </si>
  <si>
    <t>01128</t>
  </si>
  <si>
    <t>STS-8103(501)</t>
  </si>
  <si>
    <t>2ND ST (US-30) &amp; SH-68, MTN HOME</t>
  </si>
  <si>
    <t>01130</t>
  </si>
  <si>
    <t>STS-7323(502)</t>
  </si>
  <si>
    <t>FAIRVIEW &amp; MILWAUKEE, BOISE</t>
  </si>
  <si>
    <t>01131</t>
  </si>
  <si>
    <t>HES-7063(007)</t>
  </si>
  <si>
    <t>JCT SH44 &amp; SH55,W BOISE</t>
  </si>
  <si>
    <t>01133</t>
  </si>
  <si>
    <t>M-8103(002)</t>
  </si>
  <si>
    <t>INT 3RD N ST &amp; 10TH E ST, MTN HOME</t>
  </si>
  <si>
    <t>01134</t>
  </si>
  <si>
    <t>M-8123(001)</t>
  </si>
  <si>
    <t>INT MAIN &amp; 3RD N, MTN HOME</t>
  </si>
  <si>
    <t>01135</t>
  </si>
  <si>
    <t>M-7963(005)</t>
  </si>
  <si>
    <t>INT 10TH AVE &amp; E CHICAGO ST, CALDWELL</t>
  </si>
  <si>
    <t>01137</t>
  </si>
  <si>
    <t>HHS-7963(007)</t>
  </si>
  <si>
    <t>INTERSECTION US 30 &amp; CANYON ST., NAMPA</t>
  </si>
  <si>
    <t>01138</t>
  </si>
  <si>
    <t>HES-7963(008)</t>
  </si>
  <si>
    <t>KARCHER JCT - CANYON ST, NAMPA</t>
  </si>
  <si>
    <t>01139</t>
  </si>
  <si>
    <t>M-7963(009)</t>
  </si>
  <si>
    <t>INT 11TH AVE N &amp; 6TH ST N, NAMPA</t>
  </si>
  <si>
    <t>01140</t>
  </si>
  <si>
    <t>STS-3111(540)</t>
  </si>
  <si>
    <t>JCT US95 &amp; SH19,HOMEDALE</t>
  </si>
  <si>
    <t>01141</t>
  </si>
  <si>
    <t>F-5116(037)</t>
  </si>
  <si>
    <t>COPELAND, N.E.</t>
  </si>
  <si>
    <t>01142</t>
  </si>
  <si>
    <t>M-8673(002)</t>
  </si>
  <si>
    <t>INT 1ST ST &amp; IDAHO AVE, MERIDIAN</t>
  </si>
  <si>
    <t>01144</t>
  </si>
  <si>
    <t>M-7231(003)</t>
  </si>
  <si>
    <t>S POCATELLO IC-SIPHON ROAD</t>
  </si>
  <si>
    <t>01145</t>
  </si>
  <si>
    <t>RS-1767(001)</t>
  </si>
  <si>
    <t>SIPHON RD-S BLACKFOOT IC</t>
  </si>
  <si>
    <t>01146</t>
  </si>
  <si>
    <t>ST-7381(501)</t>
  </si>
  <si>
    <t>FAU-7381</t>
  </si>
  <si>
    <t>CENTER ST, ARTHUR - 5TH AVE, POCATELLO</t>
  </si>
  <si>
    <t>01147</t>
  </si>
  <si>
    <t>STP-7391(001)</t>
  </si>
  <si>
    <t>SMA-7391</t>
  </si>
  <si>
    <t>BANNOCK HWY,2ND TO LOVEJOY,POCATELLO</t>
  </si>
  <si>
    <t>01148</t>
  </si>
  <si>
    <t>ST-6873(518)</t>
  </si>
  <si>
    <t>01150</t>
  </si>
  <si>
    <t>I-IR-80N-1(074)44</t>
  </si>
  <si>
    <t>MERIDIAN, I-80N I.C., S.E. ON RAMP</t>
  </si>
  <si>
    <t>01152</t>
  </si>
  <si>
    <t>RS-2713(005)</t>
  </si>
  <si>
    <t>CASTLEFORD - KIMBERLY</t>
  </si>
  <si>
    <t>01153</t>
  </si>
  <si>
    <t>STKP 1594</t>
  </si>
  <si>
    <t>MONTPELIER</t>
  </si>
  <si>
    <t>01154</t>
  </si>
  <si>
    <t>STKP 1595</t>
  </si>
  <si>
    <t>BUIST JUNCTION</t>
  </si>
  <si>
    <t>01155</t>
  </si>
  <si>
    <t>STKP 1596</t>
  </si>
  <si>
    <t>01156</t>
  </si>
  <si>
    <t>STKP 1597</t>
  </si>
  <si>
    <t>POCATELLO MAIN YARD</t>
  </si>
  <si>
    <t>01157</t>
  </si>
  <si>
    <t>STKP 1598</t>
  </si>
  <si>
    <t>BLACKFOOT MAIN YARD</t>
  </si>
  <si>
    <t>01158</t>
  </si>
  <si>
    <t>STKP 1599</t>
  </si>
  <si>
    <t>01159</t>
  </si>
  <si>
    <t>F-4114(045)</t>
  </si>
  <si>
    <t>SPALDING JCT TO LEWISTON CL</t>
  </si>
  <si>
    <t>01160</t>
  </si>
  <si>
    <t>M-7063(002)</t>
  </si>
  <si>
    <t>STATE STREET, (23RD - 36TH), BOISE</t>
  </si>
  <si>
    <t>01161</t>
  </si>
  <si>
    <t>ROS-3(003)</t>
  </si>
  <si>
    <t>E. OF PARMA AT JCT. 20-26 &amp; US-95</t>
  </si>
  <si>
    <t>01162</t>
  </si>
  <si>
    <t>NFLE-2(001)</t>
  </si>
  <si>
    <t>DISTRICT 4 - VARIOUS</t>
  </si>
  <si>
    <t>01163</t>
  </si>
  <si>
    <t>SOS-0100(001)</t>
  </si>
  <si>
    <t>8TH ST - LINDER RD, MERIDIAN</t>
  </si>
  <si>
    <t>01164</t>
  </si>
  <si>
    <t>OS-4200(001)</t>
  </si>
  <si>
    <t>3 MI SE OF BUHL</t>
  </si>
  <si>
    <t>01165</t>
  </si>
  <si>
    <t>OS-4000(003)</t>
  </si>
  <si>
    <t>HILL STREET BR, KELLOGG</t>
  </si>
  <si>
    <t>01166</t>
  </si>
  <si>
    <t>BR-SOS-4000(001)</t>
  </si>
  <si>
    <t>4TH ST BR, PINEHURST</t>
  </si>
  <si>
    <t>01167</t>
  </si>
  <si>
    <t>SOS-2800(002)</t>
  </si>
  <si>
    <t>LATOUR CR RD BR</t>
  </si>
  <si>
    <t>01168</t>
  </si>
  <si>
    <t>OS-2800(001)</t>
  </si>
  <si>
    <t>DALTON AVE;GOV'T WAY TO 4TH ST,DALTON GARDENS</t>
  </si>
  <si>
    <t>01169</t>
  </si>
  <si>
    <t>BR-F-4211(007)</t>
  </si>
  <si>
    <t>HARPSTER BR, S.FK.CL'WATER</t>
  </si>
  <si>
    <t>01170</t>
  </si>
  <si>
    <t>OS-1700(001)</t>
  </si>
  <si>
    <t>MEDICINE LODGE RD, CULVERTS</t>
  </si>
  <si>
    <t>01171</t>
  </si>
  <si>
    <t>BR-RS-4704(004)</t>
  </si>
  <si>
    <t>S.FRK.CLEARWATER R.BR.</t>
  </si>
  <si>
    <t>01172</t>
  </si>
  <si>
    <t>OS-0400(001)</t>
  </si>
  <si>
    <t>BEAR RV BR (PEGRAM ROAD)</t>
  </si>
  <si>
    <t>01173</t>
  </si>
  <si>
    <t>OS-0500(001)</t>
  </si>
  <si>
    <t>ST JOE BR, ST JOE</t>
  </si>
  <si>
    <t>01174</t>
  </si>
  <si>
    <t>CDIR-OS-0500(002)</t>
  </si>
  <si>
    <t>HANGMAN CR BRIDGES</t>
  </si>
  <si>
    <t>01175</t>
  </si>
  <si>
    <t>HHS-7756(003)</t>
  </si>
  <si>
    <t>REXBURG CANAL CULVERTS &amp; APPROACHES</t>
  </si>
  <si>
    <t>01176</t>
  </si>
  <si>
    <t>OS-0600(002)</t>
  </si>
  <si>
    <t>ABERDEEN,SPRINGFIELD &amp; PEOPLES CNL BRS</t>
  </si>
  <si>
    <t>01177</t>
  </si>
  <si>
    <t>SOS-1000(004)</t>
  </si>
  <si>
    <t>LITTLE SAND CR BR</t>
  </si>
  <si>
    <t>01178</t>
  </si>
  <si>
    <t>OS-SOS-0700(001)</t>
  </si>
  <si>
    <t>LITTLE WOOD RV BR, NW OF CAREY (DRY CR)</t>
  </si>
  <si>
    <t>01179</t>
  </si>
  <si>
    <t>SOS-0700(002)</t>
  </si>
  <si>
    <t>LITTLE WOOD RV BR, 0.9 MI NW OF CAREY</t>
  </si>
  <si>
    <t>01180</t>
  </si>
  <si>
    <t>BR-SOS-0900(001)</t>
  </si>
  <si>
    <t>PRIEST RV, LOWER WEST BR</t>
  </si>
  <si>
    <t>01181</t>
  </si>
  <si>
    <t>BR-SOS-0900(002)</t>
  </si>
  <si>
    <t>SAND CR BR, BONNER CO</t>
  </si>
  <si>
    <t>01182</t>
  </si>
  <si>
    <t>OS-0900(003)</t>
  </si>
  <si>
    <t>COUNTY-WIDE CULVERTS</t>
  </si>
  <si>
    <t>01183</t>
  </si>
  <si>
    <t>SOS-1000(001)</t>
  </si>
  <si>
    <t>SAND CR BR, BONNEVILLE CO</t>
  </si>
  <si>
    <t>01184</t>
  </si>
  <si>
    <t>OS-1000(002)</t>
  </si>
  <si>
    <t>COUNTRY CLUB RD BR, NE OF TAYLORVILLE</t>
  </si>
  <si>
    <t>01185</t>
  </si>
  <si>
    <t>OS-1000(003)</t>
  </si>
  <si>
    <t>AIRWAY RD BR, NW OF IDAHO FALLS</t>
  </si>
  <si>
    <t>01186</t>
  </si>
  <si>
    <t>OS-1200(001)</t>
  </si>
  <si>
    <t>SUNSET DRIVE, ARCO</t>
  </si>
  <si>
    <t>01187</t>
  </si>
  <si>
    <t>OS-1200(002)</t>
  </si>
  <si>
    <t>IDAHO ST;SUNSET DR TO GRAND AVE,ARCO</t>
  </si>
  <si>
    <t>01188</t>
  </si>
  <si>
    <t>SOS-3200(001)</t>
  </si>
  <si>
    <t>BURMA RD BR</t>
  </si>
  <si>
    <t>01189</t>
  </si>
  <si>
    <t>SOS-1800(001)</t>
  </si>
  <si>
    <t>JOHNSON AVE BR, OROFINO</t>
  </si>
  <si>
    <t>01190</t>
  </si>
  <si>
    <t>OS-1900(001)</t>
  </si>
  <si>
    <t>GRAY BRIDGE</t>
  </si>
  <si>
    <t>01191</t>
  </si>
  <si>
    <t>OS-1900(002)</t>
  </si>
  <si>
    <t>UPPER PAHSIMEROI RV BR</t>
  </si>
  <si>
    <t>01192</t>
  </si>
  <si>
    <t>OS-1900(003)</t>
  </si>
  <si>
    <t>MORGAN CR BR, 8 MI N OF CHALLIS</t>
  </si>
  <si>
    <t>01193</t>
  </si>
  <si>
    <t>ER-6770(012)</t>
  </si>
  <si>
    <t>COLORADO AV, ST. ANTHONY</t>
  </si>
  <si>
    <t>01194</t>
  </si>
  <si>
    <t>SOS-2100(001)</t>
  </si>
  <si>
    <t>8TH WEST STREET, PRESTON</t>
  </si>
  <si>
    <t>01195</t>
  </si>
  <si>
    <t>SOS-2100(002)</t>
  </si>
  <si>
    <t>8TH EAST STREET, PRESTON</t>
  </si>
  <si>
    <t>01196</t>
  </si>
  <si>
    <t>OS-2200(001)</t>
  </si>
  <si>
    <t>CHESTER BR, FALLS RV</t>
  </si>
  <si>
    <t>01197</t>
  </si>
  <si>
    <t>OS-2200(003)</t>
  </si>
  <si>
    <t>LOOSLI RD, 3 MI E OF ASHTON</t>
  </si>
  <si>
    <t>01198</t>
  </si>
  <si>
    <t>SOS-0100(002)</t>
  </si>
  <si>
    <t>1ST ST (US 30) - 8TH ST, MERIDIAN</t>
  </si>
  <si>
    <t>01199</t>
  </si>
  <si>
    <t>SOS-2500(001)</t>
  </si>
  <si>
    <t>RAPID RV RD BR</t>
  </si>
  <si>
    <t>01200</t>
  </si>
  <si>
    <t>SOS-1000(005)</t>
  </si>
  <si>
    <t>W FORK LITTLE SAND CR BR</t>
  </si>
  <si>
    <t>01201</t>
  </si>
  <si>
    <t>OS-2600(001)</t>
  </si>
  <si>
    <t>DRY BED BR, 0.5 MI N OF LEWISVILLE</t>
  </si>
  <si>
    <t>01202</t>
  </si>
  <si>
    <t>OS-1000(006)</t>
  </si>
  <si>
    <t>E FORK LITTLE SAND CR BR</t>
  </si>
  <si>
    <t>01203</t>
  </si>
  <si>
    <t>OS-2900(001)</t>
  </si>
  <si>
    <t>CEDAR RIDGE RD BR</t>
  </si>
  <si>
    <t>01204</t>
  </si>
  <si>
    <t>OS-3000(001)</t>
  </si>
  <si>
    <t>SEVENTEEN MILE BRIDGE</t>
  </si>
  <si>
    <t>01205</t>
  </si>
  <si>
    <t>OS-3000(002)</t>
  </si>
  <si>
    <t>BAKER BRIDGE</t>
  </si>
  <si>
    <t>01206</t>
  </si>
  <si>
    <t>OS-3000(003)</t>
  </si>
  <si>
    <t>MAIERS BR, 0.1 MI E OF INT SH 28 &amp; FAS 687</t>
  </si>
  <si>
    <t>01207</t>
  </si>
  <si>
    <t>OS-4200(003)</t>
  </si>
  <si>
    <t>LOW LINE CNL BR (3400 N ROAD)</t>
  </si>
  <si>
    <t>01208</t>
  </si>
  <si>
    <t>BR-SOS-3300(002)</t>
  </si>
  <si>
    <t>SOUTH FORK TETON RV BR</t>
  </si>
  <si>
    <t>01209</t>
  </si>
  <si>
    <t>SOS-3500(001)</t>
  </si>
  <si>
    <t>CHERRY LANE BR, NE OF SPALDING</t>
  </si>
  <si>
    <t>01210</t>
  </si>
  <si>
    <t>OS-SOS-3800(001)</t>
  </si>
  <si>
    <t>4TH LN EAST (BLACK CANYON A LINE CNL)</t>
  </si>
  <si>
    <t>01211</t>
  </si>
  <si>
    <t>OS-4000(002)</t>
  </si>
  <si>
    <t>MOLLY-B-DAMN BR</t>
  </si>
  <si>
    <t>01212</t>
  </si>
  <si>
    <t>BR-RS-4704(005)</t>
  </si>
  <si>
    <t>MEADOW CR, SILVER CR, &amp; ELK CR BRIDGES</t>
  </si>
  <si>
    <t>01213</t>
  </si>
  <si>
    <t>BR-F-5116(039)</t>
  </si>
  <si>
    <t>SANDPOINT BRIDGE (PEND ORIELLE LAKE)</t>
  </si>
  <si>
    <t>01214</t>
  </si>
  <si>
    <t>OS-4100(001)</t>
  </si>
  <si>
    <t>N LEIGH CR CULVERTS, W OF TETONIA</t>
  </si>
  <si>
    <t>01215</t>
  </si>
  <si>
    <t>OS-4100(002)</t>
  </si>
  <si>
    <t>S LEIGH CR CULVERTS, SW OF TETONIA</t>
  </si>
  <si>
    <t>01216</t>
  </si>
  <si>
    <t>OS-4200(002)</t>
  </si>
  <si>
    <t>KING HILL CNL BR, SW OF BLISS</t>
  </si>
  <si>
    <t>01217</t>
  </si>
  <si>
    <t>OS-4300(001)</t>
  </si>
  <si>
    <t>CABARTON BR, N FORK OF PAYETTE RV</t>
  </si>
  <si>
    <t>01218</t>
  </si>
  <si>
    <t>OS-4200(004)</t>
  </si>
  <si>
    <t>LOW LINE CNL BR (3700 E ROAD)</t>
  </si>
  <si>
    <t>01219</t>
  </si>
  <si>
    <t>SOS-1500(002)</t>
  </si>
  <si>
    <t>BANCROFT WEST STRUCTURES</t>
  </si>
  <si>
    <t>01221</t>
  </si>
  <si>
    <t>STM-1481(574)</t>
  </si>
  <si>
    <t>BENNINGTON - MONTPELIER SCL</t>
  </si>
  <si>
    <t>01222</t>
  </si>
  <si>
    <t>A001(222)</t>
  </si>
  <si>
    <t>DOVER BR, BONNER CO</t>
  </si>
  <si>
    <t>01223</t>
  </si>
  <si>
    <t>RRS-2392(025)</t>
  </si>
  <si>
    <t>SHOSHONE - GREENWOOD ST RR X'ING</t>
  </si>
  <si>
    <t>01224</t>
  </si>
  <si>
    <t>M-7111(001)</t>
  </si>
  <si>
    <t>INT GARRETT WAY &amp; POLE LINE RD, POCATELLO</t>
  </si>
  <si>
    <t>01228</t>
  </si>
  <si>
    <t>M-7152(002)</t>
  </si>
  <si>
    <t>SHOSHONE ST, ROCK CR - 2 AVE N&amp;E, TWIN FALLS</t>
  </si>
  <si>
    <t>01229</t>
  </si>
  <si>
    <t>HHS-7151(004)</t>
  </si>
  <si>
    <t>BENTON &amp; ARTHUR STS, POCATELLO</t>
  </si>
  <si>
    <t>01230</t>
  </si>
  <si>
    <t>ST-5732(512)</t>
  </si>
  <si>
    <t>RATHDRUM - BLANCHARD</t>
  </si>
  <si>
    <t>01231</t>
  </si>
  <si>
    <t>DP-F-6471(081)</t>
  </si>
  <si>
    <t>SH 33 - SALEM ROAD, STAGE 1</t>
  </si>
  <si>
    <t>01232</t>
  </si>
  <si>
    <t>RRS-7316(003)</t>
  </si>
  <si>
    <t>FAU-7316</t>
  </si>
  <si>
    <t>LEWISVILLE RD-ANDERSON ST, I.F. (RRXING 811</t>
  </si>
  <si>
    <t>01233</t>
  </si>
  <si>
    <t>MG-7064(003)</t>
  </si>
  <si>
    <t>5TH &amp; 18TH ST INTERSECTIONS, LEWISTON</t>
  </si>
  <si>
    <t>01234</t>
  </si>
  <si>
    <t>ST-4113(576)</t>
  </si>
  <si>
    <t>WHITE BIRD HILL</t>
  </si>
  <si>
    <t>01235</t>
  </si>
  <si>
    <t>RRS-1721(024)</t>
  </si>
  <si>
    <t>MAIN ST, ABERDEEN</t>
  </si>
  <si>
    <t>01237</t>
  </si>
  <si>
    <t>HHS-7323(010)</t>
  </si>
  <si>
    <t>FAIRVIEW AV &amp; LIBERTY ST, BOISE</t>
  </si>
  <si>
    <t>01238</t>
  </si>
  <si>
    <t>STKP 6601</t>
  </si>
  <si>
    <t>ARCO</t>
  </si>
  <si>
    <t>01239</t>
  </si>
  <si>
    <t>FH-26-3(002)</t>
  </si>
  <si>
    <t>KETCHUM - CHALLIS, SALMON RV - STANLEY, STG 2</t>
  </si>
  <si>
    <t>01240</t>
  </si>
  <si>
    <t>FR-6393(002)</t>
  </si>
  <si>
    <t>KETCHUM - CHALLIS, SALMON RV - STANLEY, STG 3</t>
  </si>
  <si>
    <t>01241</t>
  </si>
  <si>
    <t>M-7153(002)</t>
  </si>
  <si>
    <t>INT ORCHARD &amp; KOOTENAI, BOISE</t>
  </si>
  <si>
    <t>01242</t>
  </si>
  <si>
    <t>Q-RS-1777(003)</t>
  </si>
  <si>
    <t>01244</t>
  </si>
  <si>
    <t>FLH-38-1(002)</t>
  </si>
  <si>
    <t>JCT SH 88, EAST &amp; WEST</t>
  </si>
  <si>
    <t>01245</t>
  </si>
  <si>
    <t>BR-M-7622(001)</t>
  </si>
  <si>
    <t>01246</t>
  </si>
  <si>
    <t>F-2391(051)</t>
  </si>
  <si>
    <t>ADDISON &amp; MARTIN, TWIN FALLS</t>
  </si>
  <si>
    <t>01247</t>
  </si>
  <si>
    <t>F-4114(047)</t>
  </si>
  <si>
    <t>INT 8TH &amp; MAIN STS, LEWISTON</t>
  </si>
  <si>
    <t>01248</t>
  </si>
  <si>
    <t>M-7574(002)</t>
  </si>
  <si>
    <t>JACKSON ST (MOSCOW COUPLET, STAGE 1)</t>
  </si>
  <si>
    <t>01249</t>
  </si>
  <si>
    <t>M-7591(001)</t>
  </si>
  <si>
    <t>MAIN STREET &amp; BROADWAY, BLACKFOOT</t>
  </si>
  <si>
    <t>01250</t>
  </si>
  <si>
    <t>I-80N-1(069)35</t>
  </si>
  <si>
    <t>NAMPA BLVD IC</t>
  </si>
  <si>
    <t>01251</t>
  </si>
  <si>
    <t>I-80N-2(054)49</t>
  </si>
  <si>
    <t>MAPLE GROVE IC TO GOWEN SPUR UPRR</t>
  </si>
  <si>
    <t>01252</t>
  </si>
  <si>
    <t>ID-I-IR-15-3(051)181</t>
  </si>
  <si>
    <t>SPENCER IC TO MONTANA STATE LINE</t>
  </si>
  <si>
    <t>01253</t>
  </si>
  <si>
    <t>ER-5810(009)</t>
  </si>
  <si>
    <t>SANTA BRIDGE APPROACHES</t>
  </si>
  <si>
    <t>01254</t>
  </si>
  <si>
    <t>I-90-1(111)50</t>
  </si>
  <si>
    <t>ROSE LAKE - KELLOGG</t>
  </si>
  <si>
    <t>01255</t>
  </si>
  <si>
    <t>STP-RS-6755(006)</t>
  </si>
  <si>
    <t>STC-6755</t>
  </si>
  <si>
    <t>MONTEVIEW RD, JEFFERSON CO</t>
  </si>
  <si>
    <t>01257</t>
  </si>
  <si>
    <t>I-80N-2(051)114</t>
  </si>
  <si>
    <t>E HAMMETT IC (EX) - E GLENNS FERRY IC (EX</t>
  </si>
  <si>
    <t>01258</t>
  </si>
  <si>
    <t>I-80N-2(052)114</t>
  </si>
  <si>
    <t>E.HAMMETT I.C. (EX) - E.GLENNS FERRY I.C. (EX</t>
  </si>
  <si>
    <t>01259</t>
  </si>
  <si>
    <t>I-80N-2(053)114</t>
  </si>
  <si>
    <t>E HAMMETT IC (EX) - E GLENNS FERRY IC (EX)</t>
  </si>
  <si>
    <t>01260</t>
  </si>
  <si>
    <t>M-7151(002)</t>
  </si>
  <si>
    <t>POCATELLO DOWNTOWN SIGNALS</t>
  </si>
  <si>
    <t>01261</t>
  </si>
  <si>
    <t>M-7634(001)</t>
  </si>
  <si>
    <t>ORCHARD AVE, MOSCOW</t>
  </si>
  <si>
    <t>01262</t>
  </si>
  <si>
    <t>RRP-RRS-2779(009)</t>
  </si>
  <si>
    <t>MAIN ST, GOODING</t>
  </si>
  <si>
    <t>01263</t>
  </si>
  <si>
    <t>M-7151(003)</t>
  </si>
  <si>
    <t>BENTON &amp; MAIN STREETS, POCATELLO</t>
  </si>
  <si>
    <t>01264</t>
  </si>
  <si>
    <t>HHS-1720(001)</t>
  </si>
  <si>
    <t>FAS-1720</t>
  </si>
  <si>
    <t>N PLEASANT VALLEY RD INT WITH SH-</t>
  </si>
  <si>
    <t>01265</t>
  </si>
  <si>
    <t>PMS-S16(005)X</t>
  </si>
  <si>
    <t>DISTRICT 1, VARIOUS</t>
  </si>
  <si>
    <t>01266</t>
  </si>
  <si>
    <t>PMS-S16(005)Y</t>
  </si>
  <si>
    <t>DISTRICT 2, VARIOUS</t>
  </si>
  <si>
    <t>01267</t>
  </si>
  <si>
    <t>DISTRICT 3, VARIOUS</t>
  </si>
  <si>
    <t>01268</t>
  </si>
  <si>
    <t>PMS-S16(005)Z</t>
  </si>
  <si>
    <t>DISTRICT 4, VARIOUS</t>
  </si>
  <si>
    <t>01269</t>
  </si>
  <si>
    <t>DISTRICT 5, VARIOUS</t>
  </si>
  <si>
    <t>01270</t>
  </si>
  <si>
    <t>DISTRICT 6, VARIOUS</t>
  </si>
  <si>
    <t>01271</t>
  </si>
  <si>
    <t>ST-4704(516)</t>
  </si>
  <si>
    <t>ELK CITY HIGHWAY</t>
  </si>
  <si>
    <t>01272</t>
  </si>
  <si>
    <t>PMS-L16(006)</t>
  </si>
  <si>
    <t>01273</t>
  </si>
  <si>
    <t>RS-5730(003)</t>
  </si>
  <si>
    <t>WCL RATHDRUM to JCTSH 41</t>
  </si>
  <si>
    <t>01274</t>
  </si>
  <si>
    <t>STS-0001(502)</t>
  </si>
  <si>
    <t>CITYWIDE SIGNAL IMPROVEMENT, POCATELLO</t>
  </si>
  <si>
    <t>01275</t>
  </si>
  <si>
    <t>I-80N-3(064)207</t>
  </si>
  <si>
    <t>01276</t>
  </si>
  <si>
    <t>M-7152(003)</t>
  </si>
  <si>
    <t>JCT SH 74 &amp; S PARK AVE, TWIN FALLS</t>
  </si>
  <si>
    <t>01277</t>
  </si>
  <si>
    <t>M-7786(002)</t>
  </si>
  <si>
    <t>REXBURG WCL TO FREEWAY</t>
  </si>
  <si>
    <t>01278</t>
  </si>
  <si>
    <t>STS-4201(541)</t>
  </si>
  <si>
    <t>SUTTLER CR, 5 MI CR, 6 MI CR</t>
  </si>
  <si>
    <t>01279</t>
  </si>
  <si>
    <t>RS-3754(012)</t>
  </si>
  <si>
    <t>SH 78</t>
  </si>
  <si>
    <t>WALTERS FERRY TO RABBIT CR</t>
  </si>
  <si>
    <t>01280</t>
  </si>
  <si>
    <t>RS-3754(013)</t>
  </si>
  <si>
    <t>RABBIT CR TO MURPHY</t>
  </si>
  <si>
    <t>01281</t>
  </si>
  <si>
    <t>M-7046(004)</t>
  </si>
  <si>
    <t>LINCOLN RD, YELLOWSTONE - EAST</t>
  </si>
  <si>
    <t>01282</t>
  </si>
  <si>
    <t>STP-7243(005)</t>
  </si>
  <si>
    <t>SMA-7603</t>
  </si>
  <si>
    <t>BOISE AVE BIKE PATH, BOISE</t>
  </si>
  <si>
    <t>01283</t>
  </si>
  <si>
    <t>ER-6461(005)</t>
  </si>
  <si>
    <t>HENRY'S FORK BRIDGE REMOVAL</t>
  </si>
  <si>
    <t>01284</t>
  </si>
  <si>
    <t>M-7513(001)</t>
  </si>
  <si>
    <t>FAU-7513</t>
  </si>
  <si>
    <t>INT 13TH &amp; FORT ST, BOISE</t>
  </si>
  <si>
    <t>01285</t>
  </si>
  <si>
    <t>ST-3112(555)</t>
  </si>
  <si>
    <t>PAYETTE RIVER</t>
  </si>
  <si>
    <t>01286</t>
  </si>
  <si>
    <t>RRO-9061(001)</t>
  </si>
  <si>
    <t>RD 550 E AT US 191, S OF FIRTH</t>
  </si>
  <si>
    <t>01287</t>
  </si>
  <si>
    <t>RRO-9061(002)</t>
  </si>
  <si>
    <t>RD 1200 N, NR US 91</t>
  </si>
  <si>
    <t>01288</t>
  </si>
  <si>
    <t>RRO-9061(003)</t>
  </si>
  <si>
    <t>RD 900 N NR US 91, N OF FIRTH</t>
  </si>
  <si>
    <t>01289</t>
  </si>
  <si>
    <t>STM-6451(502)</t>
  </si>
  <si>
    <t>JCT SH 33 &amp; 28,EAST</t>
  </si>
  <si>
    <t>01290</t>
  </si>
  <si>
    <t>RRO-9391(001)</t>
  </si>
  <si>
    <t>MICHAUD RR CROSSING</t>
  </si>
  <si>
    <t>01291</t>
  </si>
  <si>
    <t>SRS-9272(001)</t>
  </si>
  <si>
    <t>JEROME (CITYWIDE)</t>
  </si>
  <si>
    <t>01292</t>
  </si>
  <si>
    <t>SRS-9342(001)</t>
  </si>
  <si>
    <t>RUPERT (CITYWIDE)</t>
  </si>
  <si>
    <t>01293</t>
  </si>
  <si>
    <t>M-7403(002)</t>
  </si>
  <si>
    <t>INT MAPLE GROVE &amp; FRANKLIN, BOISE</t>
  </si>
  <si>
    <t>01294</t>
  </si>
  <si>
    <t>SRS-9422(001)</t>
  </si>
  <si>
    <t>FILER HWY DIST, 2 LOCATIONS</t>
  </si>
  <si>
    <t>01296</t>
  </si>
  <si>
    <t>RRO-9203(001)</t>
  </si>
  <si>
    <t>JACKSON ST, MTN HOME</t>
  </si>
  <si>
    <t>01297</t>
  </si>
  <si>
    <t>SRS-9203(002)</t>
  </si>
  <si>
    <t>GLENNS FERRY HWY DIST (DISTRICTWIDE)</t>
  </si>
  <si>
    <t>01298</t>
  </si>
  <si>
    <t>SRS-9203(003)</t>
  </si>
  <si>
    <t>MOUNTAIN HOME (CITYWIDE)</t>
  </si>
  <si>
    <t>01299</t>
  </si>
  <si>
    <t>SRS-9383(002)</t>
  </si>
  <si>
    <t>PAYETTE (CITYWIDE)</t>
  </si>
  <si>
    <t>01300</t>
  </si>
  <si>
    <t>SRS-9383(001)</t>
  </si>
  <si>
    <t>FRUITLAND (CITYWIDE)</t>
  </si>
  <si>
    <t>01301</t>
  </si>
  <si>
    <t>SRS-9254(001)</t>
  </si>
  <si>
    <t>S 1ST ST, GRANGEVILLE</t>
  </si>
  <si>
    <t>01302</t>
  </si>
  <si>
    <t>SRS-9294(001)</t>
  </si>
  <si>
    <t>TAYLOR AVE;LAUDER TO JCT US 95,MOSCOW</t>
  </si>
  <si>
    <t>01303</t>
  </si>
  <si>
    <t>RRO-9294(002)</t>
  </si>
  <si>
    <t>8TH ST, MOSCOW</t>
  </si>
  <si>
    <t>01304</t>
  </si>
  <si>
    <t>SRS-9294(003)</t>
  </si>
  <si>
    <t>N LATAH HWY DIST (DISTRICTWIDE)</t>
  </si>
  <si>
    <t>01305</t>
  </si>
  <si>
    <t>SRS-9294(004)</t>
  </si>
  <si>
    <t>ALMON &amp; "E" ST, MOSCOW</t>
  </si>
  <si>
    <t>01306</t>
  </si>
  <si>
    <t>SOS-2900(002)</t>
  </si>
  <si>
    <t>SPOTSWOOD &amp; LOGAN, MOSCOW</t>
  </si>
  <si>
    <t>01307</t>
  </si>
  <si>
    <t>RRO-9095(001)</t>
  </si>
  <si>
    <t>SCHWEITZER BASIN RD, N OF SANDPOINT</t>
  </si>
  <si>
    <t>01308</t>
  </si>
  <si>
    <t>RRO-9095(002)</t>
  </si>
  <si>
    <t>LACLEDE RR X'ING, BONNER CO</t>
  </si>
  <si>
    <t>01309</t>
  </si>
  <si>
    <t>SRS-9095(003)</t>
  </si>
  <si>
    <t>SANDPOINT (CITYWIDE)</t>
  </si>
  <si>
    <t>01310</t>
  </si>
  <si>
    <t>SRS-9115(001)</t>
  </si>
  <si>
    <t>PARADISE HILL, NEAR BONNERS FERRY</t>
  </si>
  <si>
    <t>01311</t>
  </si>
  <si>
    <t>SRS-9285(001)</t>
  </si>
  <si>
    <t>WORLEY HWY DIST (DISTRICTWIDE)</t>
  </si>
  <si>
    <t>01312</t>
  </si>
  <si>
    <t>SRS-9285(002)</t>
  </si>
  <si>
    <t>4TH AVE &amp; SPOKANE ST, POST FALLS</t>
  </si>
  <si>
    <t>01313</t>
  </si>
  <si>
    <t>SRS-9285(003)</t>
  </si>
  <si>
    <t>EAST SIDE HWY DIST (DISTRICTWIDE)</t>
  </si>
  <si>
    <t>01314</t>
  </si>
  <si>
    <t>SRS-9285(004)</t>
  </si>
  <si>
    <t>KOOTENAI CO (COUNTYWIDE)</t>
  </si>
  <si>
    <t>01315</t>
  </si>
  <si>
    <t>SRS-9285(005)</t>
  </si>
  <si>
    <t>POST FALLS HWY DIST (DISTRICTWIDE)</t>
  </si>
  <si>
    <t>01316</t>
  </si>
  <si>
    <t>SRS-9285(006)</t>
  </si>
  <si>
    <t>COEUR D'ALENE (CITYWIDE)</t>
  </si>
  <si>
    <t>01317</t>
  </si>
  <si>
    <t>STM-6471(641)</t>
  </si>
  <si>
    <t>UCON - RIGBY</t>
  </si>
  <si>
    <t>01318</t>
  </si>
  <si>
    <t>STM-6471(642)</t>
  </si>
  <si>
    <t>THORNTON - REXBURG</t>
  </si>
  <si>
    <t>01319</t>
  </si>
  <si>
    <t>FL-38-1(003)</t>
  </si>
  <si>
    <t>JCT US-20, EAST</t>
  </si>
  <si>
    <t>01320</t>
  </si>
  <si>
    <t>F-FR-1382(005)</t>
  </si>
  <si>
    <t>6.67 MI E JCT US20,EAST</t>
  </si>
  <si>
    <t>01321</t>
  </si>
  <si>
    <t>SRS-9405(004)</t>
  </si>
  <si>
    <t>KELLOGG (CITYWIDE)</t>
  </si>
  <si>
    <t>01322</t>
  </si>
  <si>
    <t>SRS-9405(005)</t>
  </si>
  <si>
    <t>PINEHURST (CITYWIDE)</t>
  </si>
  <si>
    <t>01324</t>
  </si>
  <si>
    <t>ST-4800(520)</t>
  </si>
  <si>
    <t>POTLATCH CREEK BR</t>
  </si>
  <si>
    <t>01325</t>
  </si>
  <si>
    <t>STM-4780(527)</t>
  </si>
  <si>
    <t>GREER BR, CLEARWATER RV</t>
  </si>
  <si>
    <t>01326</t>
  </si>
  <si>
    <t>BR-NBIS(801)</t>
  </si>
  <si>
    <t>INSPECTION OF BRIDGES, LOCAL FAS, DIST 1</t>
  </si>
  <si>
    <t>01327</t>
  </si>
  <si>
    <t>RRP-RRS-7591(004)</t>
  </si>
  <si>
    <t>S BROADWAY ST, BLACKFOOT</t>
  </si>
  <si>
    <t>01328</t>
  </si>
  <si>
    <t>ST-4749(512)</t>
  </si>
  <si>
    <t>US 95 NORTH - COTTONWOOD CREEK</t>
  </si>
  <si>
    <t>01329</t>
  </si>
  <si>
    <t>STS-2391(555)</t>
  </si>
  <si>
    <t>NORTH 5-POINTS INTERIM PROJECT</t>
  </si>
  <si>
    <t>01330</t>
  </si>
  <si>
    <t>PMS-L16(010)</t>
  </si>
  <si>
    <t>PAVING MARKING - DIST 3</t>
  </si>
  <si>
    <t>01331</t>
  </si>
  <si>
    <t>RS-RSG-6763(001)</t>
  </si>
  <si>
    <t>FAU-7756</t>
  </si>
  <si>
    <t>SOUTH REXBURG CONNECTOR</t>
  </si>
  <si>
    <t>01332</t>
  </si>
  <si>
    <t>M-2510(001)</t>
  </si>
  <si>
    <t>FAU-7552</t>
  </si>
  <si>
    <t>PARKE AVE, 27TH ST, 27TH ST - OVERLAND AVE, B</t>
  </si>
  <si>
    <t>01333</t>
  </si>
  <si>
    <t>PW-3 '79</t>
  </si>
  <si>
    <t>ID ST SCHOOL &amp; HOSP</t>
  </si>
  <si>
    <t>01334</t>
  </si>
  <si>
    <t>PW-5</t>
  </si>
  <si>
    <t>1977 VARIOUS INSTITUTIONAL ROADS</t>
  </si>
  <si>
    <t>01337</t>
  </si>
  <si>
    <t>RRP-RRS-7592(002)</t>
  </si>
  <si>
    <t>OVERLAND NR RAILROAD AVE, BURLEY</t>
  </si>
  <si>
    <t>01338</t>
  </si>
  <si>
    <t>ST-4113(580)</t>
  </si>
  <si>
    <t>LAPWAI CREEK</t>
  </si>
  <si>
    <t>01339</t>
  </si>
  <si>
    <t>I-90-1(114)72</t>
  </si>
  <si>
    <t>MULLAN TO MONTANA ST LN</t>
  </si>
  <si>
    <t>01340</t>
  </si>
  <si>
    <t>BR-RS-1853(001)</t>
  </si>
  <si>
    <t>FAS-1853</t>
  </si>
  <si>
    <t>SNAKE RV BR, NEW SWEDEN HWY</t>
  </si>
  <si>
    <t>01341</t>
  </si>
  <si>
    <t>ST-4113(577)</t>
  </si>
  <si>
    <t>FENN NORTH &amp; SOUTH</t>
  </si>
  <si>
    <t>01342</t>
  </si>
  <si>
    <t>FR-4114(056)</t>
  </si>
  <si>
    <t>MAIN STREET, MOSCOW</t>
  </si>
  <si>
    <t>01343</t>
  </si>
  <si>
    <t>ST-4749(513)</t>
  </si>
  <si>
    <t>JCT US 95 TO COTTONWOOD CR</t>
  </si>
  <si>
    <t>01345</t>
  </si>
  <si>
    <t>ST-3112(551)</t>
  </si>
  <si>
    <t>E &amp; W FORKS GOOSE CR</t>
  </si>
  <si>
    <t>01346</t>
  </si>
  <si>
    <t>ST-3112(552)</t>
  </si>
  <si>
    <t>NEW MEADOWS - NORTH (STAGE 1)</t>
  </si>
  <si>
    <t>01347</t>
  </si>
  <si>
    <t>F-FR-3112(045)</t>
  </si>
  <si>
    <t>NEW MEADOWS NORTH, STAGE 2</t>
  </si>
  <si>
    <t>01348</t>
  </si>
  <si>
    <t>ER-6774(008)</t>
  </si>
  <si>
    <t>MOODY ROAD</t>
  </si>
  <si>
    <t>01349</t>
  </si>
  <si>
    <t>STS-8102(501)</t>
  </si>
  <si>
    <t>MAIN STREET, JEROME</t>
  </si>
  <si>
    <t>01350</t>
  </si>
  <si>
    <t>F-FR-4211(010)</t>
  </si>
  <si>
    <t>MAIN STREET, GRANGEVILLE</t>
  </si>
  <si>
    <t>01351</t>
  </si>
  <si>
    <t>STS-8072(501)</t>
  </si>
  <si>
    <t>LINCOLN STREET, JEROME</t>
  </si>
  <si>
    <t>01352</t>
  </si>
  <si>
    <t>IR-90-1(121)7</t>
  </si>
  <si>
    <t>I-90 BRIDGE DECKS MODIFICATION</t>
  </si>
  <si>
    <t>01353</t>
  </si>
  <si>
    <t>FH-24-2(003)</t>
  </si>
  <si>
    <t>E OF HOT SPRS CAMP GRND EAST, BANKS-LOWMAN</t>
  </si>
  <si>
    <t>01354</t>
  </si>
  <si>
    <t>RRP-7152(004)</t>
  </si>
  <si>
    <t>SHOSHONE ST RR X'ING, TWIN FALLS</t>
  </si>
  <si>
    <t>01355</t>
  </si>
  <si>
    <t>ER-6461(001)</t>
  </si>
  <si>
    <t>HENRY'S FORK - REXBURG</t>
  </si>
  <si>
    <t>01356</t>
  </si>
  <si>
    <t>ER-6461(002)</t>
  </si>
  <si>
    <t>HENRY'S FORK BRIDGE</t>
  </si>
  <si>
    <t>01357</t>
  </si>
  <si>
    <t>ER-7786(001)</t>
  </si>
  <si>
    <t>MAIN ST &amp; 2ND EAST, REXBURG</t>
  </si>
  <si>
    <t>01358</t>
  </si>
  <si>
    <t>ER-6767(001)</t>
  </si>
  <si>
    <t>SUGAR TO N FORK TETON RV</t>
  </si>
  <si>
    <t>01359</t>
  </si>
  <si>
    <t>ER-6830(008)</t>
  </si>
  <si>
    <t>SUGAR - SOUTH FORK TETON RV</t>
  </si>
  <si>
    <t>01360</t>
  </si>
  <si>
    <t>ER-6767(002)</t>
  </si>
  <si>
    <t>S FORK TETON RV TO SUGAR CITY</t>
  </si>
  <si>
    <t>01361</t>
  </si>
  <si>
    <t>ER-6742(015)</t>
  </si>
  <si>
    <t>ROBERTS - EAST 3 MILES</t>
  </si>
  <si>
    <t>01362</t>
  </si>
  <si>
    <t>ER-I-15-3(052)130</t>
  </si>
  <si>
    <t>3 MILES SOUTH OF ROBERTS I.C.</t>
  </si>
  <si>
    <t>01363</t>
  </si>
  <si>
    <t>F-6471(082)</t>
  </si>
  <si>
    <t>SH 33 - SALEM ROAD, STAGE 2</t>
  </si>
  <si>
    <t>01364</t>
  </si>
  <si>
    <t>ER-6767(004)</t>
  </si>
  <si>
    <t>RR X'ING, NORTH FORK BR</t>
  </si>
  <si>
    <t>01365</t>
  </si>
  <si>
    <t>ER-6461(004)</t>
  </si>
  <si>
    <t>SH-88 DETOUR</t>
  </si>
  <si>
    <t>01367</t>
  </si>
  <si>
    <t>ER-7386(004)</t>
  </si>
  <si>
    <t>BROADWAY BRIDGE</t>
  </si>
  <si>
    <t>01368</t>
  </si>
  <si>
    <t>ER-6742(016)</t>
  </si>
  <si>
    <t>ROBERTS - SNAKE RIVER</t>
  </si>
  <si>
    <t>01369</t>
  </si>
  <si>
    <t>ER-6461(003)</t>
  </si>
  <si>
    <t>01370</t>
  </si>
  <si>
    <t>ER-6767(005)</t>
  </si>
  <si>
    <t>REXBURG - 3 MI. NO. MADISON COUNTY LINE</t>
  </si>
  <si>
    <t>01371</t>
  </si>
  <si>
    <t>ER-6830(009)</t>
  </si>
  <si>
    <t>SUGAR - TETON</t>
  </si>
  <si>
    <t>01372</t>
  </si>
  <si>
    <t>ER-6764(005)</t>
  </si>
  <si>
    <t>N HIBBARD RD TO S SALEM</t>
  </si>
  <si>
    <t>01373</t>
  </si>
  <si>
    <t>ER-6759(003)</t>
  </si>
  <si>
    <t>THORNTON - NORTH</t>
  </si>
  <si>
    <t>01374</t>
  </si>
  <si>
    <t>ER-6760(008)</t>
  </si>
  <si>
    <t>01375</t>
  </si>
  <si>
    <t>ER-6774(007)A</t>
  </si>
  <si>
    <t>TETON - NORTH</t>
  </si>
  <si>
    <t>01376</t>
  </si>
  <si>
    <t>ER-6800(002)"A"</t>
  </si>
  <si>
    <t>NEWDALE - NORTH</t>
  </si>
  <si>
    <t>01377</t>
  </si>
  <si>
    <t>ER-6770(007)A&amp;B</t>
  </si>
  <si>
    <t>REXBURG - NORTH</t>
  </si>
  <si>
    <t>01378</t>
  </si>
  <si>
    <t>LT-148</t>
  </si>
  <si>
    <t>HARVARD AREA</t>
  </si>
  <si>
    <t>01379</t>
  </si>
  <si>
    <t>ER-6731(005)</t>
  </si>
  <si>
    <t>FAS-6731</t>
  </si>
  <si>
    <t>COUNTY LINE ROAD</t>
  </si>
  <si>
    <t>01380</t>
  </si>
  <si>
    <t>ER-6749(003)</t>
  </si>
  <si>
    <t>JCT OLD US 91, WEST</t>
  </si>
  <si>
    <t>01381</t>
  </si>
  <si>
    <t>ER-7716(001)</t>
  </si>
  <si>
    <t>FAU-7716</t>
  </si>
  <si>
    <t>FIFTH W, REXBURG</t>
  </si>
  <si>
    <t>01382</t>
  </si>
  <si>
    <t>ER-6766(001)</t>
  </si>
  <si>
    <t>3RD NORTH, SUGAR CITY</t>
  </si>
  <si>
    <t>01383</t>
  </si>
  <si>
    <t>ER-6772(002)</t>
  </si>
  <si>
    <t>JCT FAS 6770 - JCT US-20</t>
  </si>
  <si>
    <t>01384</t>
  </si>
  <si>
    <t>ER-6764(006)</t>
  </si>
  <si>
    <t>N. HIBBARD - S. SALEM</t>
  </si>
  <si>
    <t>01385</t>
  </si>
  <si>
    <t>ER-6759(004)</t>
  </si>
  <si>
    <t>01386</t>
  </si>
  <si>
    <t>ER-6760(009)</t>
  </si>
  <si>
    <t>01387</t>
  </si>
  <si>
    <t>ER-6774(010)</t>
  </si>
  <si>
    <t>01388</t>
  </si>
  <si>
    <t>ER-6774(009)</t>
  </si>
  <si>
    <t>01389</t>
  </si>
  <si>
    <t>ER-6800(003)</t>
  </si>
  <si>
    <t>01390</t>
  </si>
  <si>
    <t>ER-6770(008)</t>
  </si>
  <si>
    <t>01391</t>
  </si>
  <si>
    <t>ER-6766(002)</t>
  </si>
  <si>
    <t>3RD NORTH¬ SUGAR CITY</t>
  </si>
  <si>
    <t>01392</t>
  </si>
  <si>
    <t>ER-6706(005)</t>
  </si>
  <si>
    <t>WEST RV RD</t>
  </si>
  <si>
    <t>01393</t>
  </si>
  <si>
    <t>01394</t>
  </si>
  <si>
    <t>ER-6731(006)</t>
  </si>
  <si>
    <t>01395</t>
  </si>
  <si>
    <t>ER-6718(004)</t>
  </si>
  <si>
    <t>EAST RV RD</t>
  </si>
  <si>
    <t>01396</t>
  </si>
  <si>
    <t>LW-73</t>
  </si>
  <si>
    <t>KAMIAH AREA</t>
  </si>
  <si>
    <t>01397</t>
  </si>
  <si>
    <t>ST-6423(504)</t>
  </si>
  <si>
    <t>W BROADWAY, IDAHO FALLS</t>
  </si>
  <si>
    <t>01398</t>
  </si>
  <si>
    <t>SRS-9405(007)</t>
  </si>
  <si>
    <t>SMELTERVILLE (CITYWIDE)</t>
  </si>
  <si>
    <t>01399</t>
  </si>
  <si>
    <t>SRS-9184(001)</t>
  </si>
  <si>
    <t>OROFINO (CITYWIDE)</t>
  </si>
  <si>
    <t>01400</t>
  </si>
  <si>
    <t>ER-6767(006)</t>
  </si>
  <si>
    <t>SALEM CANAL</t>
  </si>
  <si>
    <t>01401</t>
  </si>
  <si>
    <t>ER-I-15-2(034)92</t>
  </si>
  <si>
    <t>SNAKE RV DIKE, N &amp; W OF BLACKFOOT</t>
  </si>
  <si>
    <t>01403</t>
  </si>
  <si>
    <t>ER-1833(006)</t>
  </si>
  <si>
    <t>FAS-1833</t>
  </si>
  <si>
    <t>ROSE ROAD</t>
  </si>
  <si>
    <t>01404</t>
  </si>
  <si>
    <t>HES-7581(001)</t>
  </si>
  <si>
    <t>MERIDIAN ST CPLT,BLACKFOOT</t>
  </si>
  <si>
    <t>01405</t>
  </si>
  <si>
    <t>ER-1847(006)</t>
  </si>
  <si>
    <t>W. OF SHELLEY @ SNAKE RV</t>
  </si>
  <si>
    <t>01406</t>
  </si>
  <si>
    <t>I-90-1(125)69</t>
  </si>
  <si>
    <t>TRUCK ESCAPE RAMP, MP 69.53</t>
  </si>
  <si>
    <t>01408</t>
  </si>
  <si>
    <t>ST-7773(502)</t>
  </si>
  <si>
    <t>FAU-7773</t>
  </si>
  <si>
    <t>10TH ST O'PASS,CALDWELL</t>
  </si>
  <si>
    <t>01409</t>
  </si>
  <si>
    <t>ER-I-15-2(035)92</t>
  </si>
  <si>
    <t>NORTH &amp; WEST OF BLACKFOOT</t>
  </si>
  <si>
    <t>01410</t>
  </si>
  <si>
    <t>ER-1382(003)</t>
  </si>
  <si>
    <t>WEST OF BLACKFOOT</t>
  </si>
  <si>
    <t>01411</t>
  </si>
  <si>
    <t>ER-1721(021)</t>
  </si>
  <si>
    <t>RIVERSIDE - BLACKFOOT</t>
  </si>
  <si>
    <t>01412</t>
  </si>
  <si>
    <t>PMS-L16(011)</t>
  </si>
  <si>
    <t>01413</t>
  </si>
  <si>
    <t>TQF-RF-4113(071)"A"&amp;"B"</t>
  </si>
  <si>
    <t>WHITE BIRD BRIDGE (SUPERSTRUCTURE)</t>
  </si>
  <si>
    <t>01414</t>
  </si>
  <si>
    <t>SRS-9203(004)</t>
  </si>
  <si>
    <t>MOUNTAIN HOME MAINTENANCE</t>
  </si>
  <si>
    <t>01415</t>
  </si>
  <si>
    <t>PMS-L16(012)</t>
  </si>
  <si>
    <t>BONNEVILLE COUNTY (COUNTYWIDE)</t>
  </si>
  <si>
    <t>01416</t>
  </si>
  <si>
    <t>ER-1847(007)</t>
  </si>
  <si>
    <t>01417</t>
  </si>
  <si>
    <t>ER-1829(002)</t>
  </si>
  <si>
    <t>300 SO. INT. W/ROSE RD</t>
  </si>
  <si>
    <t>01418</t>
  </si>
  <si>
    <t>ER-1833(007)</t>
  </si>
  <si>
    <t>01419</t>
  </si>
  <si>
    <t>Q-RS-1778(019)</t>
  </si>
  <si>
    <t>01420</t>
  </si>
  <si>
    <t>ST-3782(507)</t>
  </si>
  <si>
    <t>CLEVELAND BLVD. (10TH - 23RD), CALDWELL</t>
  </si>
  <si>
    <t>01421</t>
  </si>
  <si>
    <t>ST-3712(516)</t>
  </si>
  <si>
    <t>CLEVELAND BLVD (2ND - 10TH), CALDWELL</t>
  </si>
  <si>
    <t>01422</t>
  </si>
  <si>
    <t>ST-7323(504)</t>
  </si>
  <si>
    <t>FAIRVIEW AVE (COLE - ORCHARD), BOISE</t>
  </si>
  <si>
    <t>01423</t>
  </si>
  <si>
    <t>ST-6767(502)</t>
  </si>
  <si>
    <t>SALEM ROAD - US 20B CONNECTION</t>
  </si>
  <si>
    <t>01424</t>
  </si>
  <si>
    <t>ST-6830(516)</t>
  </si>
  <si>
    <t>SH 33 EXT - NORTH SUGAR (INTERIM)</t>
  </si>
  <si>
    <t>01425</t>
  </si>
  <si>
    <t>ER-6742(017)</t>
  </si>
  <si>
    <t>ROBERTS STORM SEWER</t>
  </si>
  <si>
    <t>01426</t>
  </si>
  <si>
    <t>ER-7756(001)</t>
  </si>
  <si>
    <t>REXBURG STREETS, MAIN - SOUTH</t>
  </si>
  <si>
    <t>01427</t>
  </si>
  <si>
    <t>ER-2233(001)</t>
  </si>
  <si>
    <t>TETON DAM DISASTER MISC FAS CLEAN-UP</t>
  </si>
  <si>
    <t>01428</t>
  </si>
  <si>
    <t>HHS-1(003)</t>
  </si>
  <si>
    <t>PINE LATERAL CANAL</t>
  </si>
  <si>
    <t>01429</t>
  </si>
  <si>
    <t>F-4114(069)</t>
  </si>
  <si>
    <t>CLEARWATER MEMORIAL BR &amp; IC, LEWISTON</t>
  </si>
  <si>
    <t>01430</t>
  </si>
  <si>
    <t>RRP-8073(001)</t>
  </si>
  <si>
    <t>FAU-8073</t>
  </si>
  <si>
    <t>5TH STREET, MOUNTAIN HOME</t>
  </si>
  <si>
    <t>01431</t>
  </si>
  <si>
    <t>ROS-5(003)</t>
  </si>
  <si>
    <t>KOOTENAI &amp; BENEWAH COUNTIES</t>
  </si>
  <si>
    <t>01432</t>
  </si>
  <si>
    <t>HHS-6(002)</t>
  </si>
  <si>
    <t>ROLLANDET &amp; RODGERS, IDAHO FALLS</t>
  </si>
  <si>
    <t>01433</t>
  </si>
  <si>
    <t>FLH-38-1(001)B</t>
  </si>
  <si>
    <t>AEC JCT WEST EXTENSION</t>
  </si>
  <si>
    <t>01434</t>
  </si>
  <si>
    <t>RRP-1786(008)</t>
  </si>
  <si>
    <t>MAIN ST RRXING, SODA SPR. (807341)</t>
  </si>
  <si>
    <t>01435</t>
  </si>
  <si>
    <t>RRP-RRS-7096(002)</t>
  </si>
  <si>
    <t>FREMONT ST RR X'ING, IDAHO FALLS</t>
  </si>
  <si>
    <t>01436</t>
  </si>
  <si>
    <t>PMS-S16(025)</t>
  </si>
  <si>
    <t>DISTRICT 4 VARIOUS</t>
  </si>
  <si>
    <t>01437</t>
  </si>
  <si>
    <t>PMS-S16(026)</t>
  </si>
  <si>
    <t>DISTRICT 3 VARIOUS</t>
  </si>
  <si>
    <t>01438</t>
  </si>
  <si>
    <t>PMS-S16(027)</t>
  </si>
  <si>
    <t>DISTRICT 2 VARIOUS</t>
  </si>
  <si>
    <t>01439</t>
  </si>
  <si>
    <t>PMS-S16(028)</t>
  </si>
  <si>
    <t>DISTRICT 1 VARIOUS</t>
  </si>
  <si>
    <t>01440</t>
  </si>
  <si>
    <t>PMS-S16(029)</t>
  </si>
  <si>
    <t>DISTRICT 6 VARIOUS</t>
  </si>
  <si>
    <t>01441</t>
  </si>
  <si>
    <t>I-IG-90-1(115)60</t>
  </si>
  <si>
    <t>W WALLACE - E WALLACE</t>
  </si>
  <si>
    <t>01442</t>
  </si>
  <si>
    <t>BR-F-1382(002)</t>
  </si>
  <si>
    <t>SNAKE RIVER BRIDGES, BLACKFOOT</t>
  </si>
  <si>
    <t>01443</t>
  </si>
  <si>
    <t>ST-1531(524)</t>
  </si>
  <si>
    <t>WASHINGTON ST. RR BRIDGE, MONTPELIER</t>
  </si>
  <si>
    <t>01444</t>
  </si>
  <si>
    <t>BR-RS-1803(004)</t>
  </si>
  <si>
    <t>NORTH CREEK BRIDGE</t>
  </si>
  <si>
    <t>01445</t>
  </si>
  <si>
    <t>PMS-L16(030)</t>
  </si>
  <si>
    <t>01446</t>
  </si>
  <si>
    <t>Q-M-7963(001)</t>
  </si>
  <si>
    <t>CALDWELL SCL - KARCHER JCT</t>
  </si>
  <si>
    <t>01447</t>
  </si>
  <si>
    <t>Q-M-7963(002)</t>
  </si>
  <si>
    <t>WILSON DRAIN - CALDWELL SCL</t>
  </si>
  <si>
    <t>01448</t>
  </si>
  <si>
    <t>RS-5742(001)</t>
  </si>
  <si>
    <t>MC GUIRE UNDERPASS</t>
  </si>
  <si>
    <t>01449</t>
  </si>
  <si>
    <t>STS-2392(554)</t>
  </si>
  <si>
    <t>HAILEY TO KETCHUM BIKEPATH</t>
  </si>
  <si>
    <t>01450</t>
  </si>
  <si>
    <t>ST-6830(514)</t>
  </si>
  <si>
    <t>SUGAR TO S FK TETON RV</t>
  </si>
  <si>
    <t>01451</t>
  </si>
  <si>
    <t>ST-2779(512)</t>
  </si>
  <si>
    <t>N PRINCE CORNER TO CAMAS CO LN</t>
  </si>
  <si>
    <t>01452</t>
  </si>
  <si>
    <t>I-IR-80N-3(065)208</t>
  </si>
  <si>
    <t>BURLEY IC</t>
  </si>
  <si>
    <t>01453</t>
  </si>
  <si>
    <t>I-IR-80N-1(071)26</t>
  </si>
  <si>
    <t>PARMA IC</t>
  </si>
  <si>
    <t>01454</t>
  </si>
  <si>
    <t>ST-3331(501)</t>
  </si>
  <si>
    <t>I-80N - EMMETT - MESA</t>
  </si>
  <si>
    <t>01455</t>
  </si>
  <si>
    <t>STM-4113(579)</t>
  </si>
  <si>
    <t>NPRR, CLEARWATER RIVER</t>
  </si>
  <si>
    <t>01456</t>
  </si>
  <si>
    <t>ST-4114(597)</t>
  </si>
  <si>
    <t>FOUR MILE CR BR</t>
  </si>
  <si>
    <t>01457</t>
  </si>
  <si>
    <t>I-IR-90-1(116)34</t>
  </si>
  <si>
    <t>ROSE LAKE INTERCHANGE BRIDGES</t>
  </si>
  <si>
    <t>01458</t>
  </si>
  <si>
    <t>BR-F-6471(093)</t>
  </si>
  <si>
    <t>LINDSAY BLVD IC, ID FALLS</t>
  </si>
  <si>
    <t>01459</t>
  </si>
  <si>
    <t>ST-6471(633)</t>
  </si>
  <si>
    <t>PORTER CANAL &amp; SNAKE RIV. JOHN'S HOLE BRIDGE</t>
  </si>
  <si>
    <t>01460</t>
  </si>
  <si>
    <t>ST-2846(502)</t>
  </si>
  <si>
    <t>TWIN FALLS MAIN CNLS &amp; BICKEL O'PASS</t>
  </si>
  <si>
    <t>01461</t>
  </si>
  <si>
    <t>ST-2740(504)</t>
  </si>
  <si>
    <t>MALAD RIVER BRIDGE</t>
  </si>
  <si>
    <t>01462</t>
  </si>
  <si>
    <t>SR-RS-2779(005)</t>
  </si>
  <si>
    <t>CURVES NORTH OF GOODING</t>
  </si>
  <si>
    <t>01463</t>
  </si>
  <si>
    <t>RS-2854(001)</t>
  </si>
  <si>
    <t>STRS SOUTH OF DECLO</t>
  </si>
  <si>
    <t>01465</t>
  </si>
  <si>
    <t>FR-2352(017)</t>
  </si>
  <si>
    <t>E FISH CR TO TOM CAT HILL</t>
  </si>
  <si>
    <t>01466</t>
  </si>
  <si>
    <t>SR-RS-2779(010)</t>
  </si>
  <si>
    <t>GOODING NORTH</t>
  </si>
  <si>
    <t>01467</t>
  </si>
  <si>
    <t>F-FR-2392(031)</t>
  </si>
  <si>
    <t>RAILROAD XING TO JCT US 20</t>
  </si>
  <si>
    <t>01468</t>
  </si>
  <si>
    <t>ST-7151(502)</t>
  </si>
  <si>
    <t>MAIN, GOULD - WHITMAN, POCATELLO</t>
  </si>
  <si>
    <t>01469</t>
  </si>
  <si>
    <t>ST-7151(501)</t>
  </si>
  <si>
    <t>ARTHUR, GOULD - BONNEVILLE, POCATELLO</t>
  </si>
  <si>
    <t>01470</t>
  </si>
  <si>
    <t>ST-7231(502)</t>
  </si>
  <si>
    <t>5TH AVE, LOGAN - SUBLETTE, POCATELLO</t>
  </si>
  <si>
    <t>01472</t>
  </si>
  <si>
    <t>BLDG 41502</t>
  </si>
  <si>
    <t>01473</t>
  </si>
  <si>
    <t>ST-0001(506)</t>
  </si>
  <si>
    <t>01474</t>
  </si>
  <si>
    <t>ST-1481(571)</t>
  </si>
  <si>
    <t>ALEXANDER JCT - SODA SPRINGS</t>
  </si>
  <si>
    <t>01475</t>
  </si>
  <si>
    <t>SR-1836(003)</t>
  </si>
  <si>
    <t>BLACKFOOT CL TO SHELLEY</t>
  </si>
  <si>
    <t>01476</t>
  </si>
  <si>
    <t>I-15-3(061)147</t>
  </si>
  <si>
    <t>HAMER SOUTH O'PASS &amp; HAMER IC</t>
  </si>
  <si>
    <t>01477</t>
  </si>
  <si>
    <t>BLDG 52601</t>
  </si>
  <si>
    <t>GEORGETOWN</t>
  </si>
  <si>
    <t>01479</t>
  </si>
  <si>
    <t>STP-F-1531(013)</t>
  </si>
  <si>
    <t>GENEVA TO JCT SH 61</t>
  </si>
  <si>
    <t>01483</t>
  </si>
  <si>
    <t>YARD 61500</t>
  </si>
  <si>
    <t>NORTH OF ASHTON</t>
  </si>
  <si>
    <t>01484</t>
  </si>
  <si>
    <t>STP-1491(012)</t>
  </si>
  <si>
    <t>DOWNEY TO VIRIGINIA</t>
  </si>
  <si>
    <t>01485</t>
  </si>
  <si>
    <t>ST-1490(601)</t>
  </si>
  <si>
    <t>UTAH ST LN, NORTH</t>
  </si>
  <si>
    <t>01486</t>
  </si>
  <si>
    <t>I-86-2(002)17</t>
  </si>
  <si>
    <t>01487</t>
  </si>
  <si>
    <t>ST-4780(526)</t>
  </si>
  <si>
    <t>GREER HILL</t>
  </si>
  <si>
    <t>01489</t>
  </si>
  <si>
    <t>F-FR-3112(049)</t>
  </si>
  <si>
    <t>N CAMBRIDGE, NORTH</t>
  </si>
  <si>
    <t>01490</t>
  </si>
  <si>
    <t>BRS-RS-3782(009)</t>
  </si>
  <si>
    <t>KUNA TO I84, STRUCTURES</t>
  </si>
  <si>
    <t>01491</t>
  </si>
  <si>
    <t>ST-3331(502)</t>
  </si>
  <si>
    <t>ADA CO LN TO JCT SH 52</t>
  </si>
  <si>
    <t>01492</t>
  </si>
  <si>
    <t>F-BRF-3291(024)</t>
  </si>
  <si>
    <t>MORES CR (6 STR),N OF BOISE</t>
  </si>
  <si>
    <t>01493</t>
  </si>
  <si>
    <t>RRP-4780(017)</t>
  </si>
  <si>
    <t>RRXING N OF PIERCE</t>
  </si>
  <si>
    <t>01494</t>
  </si>
  <si>
    <t>FL-34-1(001)</t>
  </si>
  <si>
    <t>NEVADA ST LN TO DUCK VALLEY,IN RES</t>
  </si>
  <si>
    <t>01495</t>
  </si>
  <si>
    <t>STM-80N-1(506)</t>
  </si>
  <si>
    <t>CALDWELL - NAMPA</t>
  </si>
  <si>
    <t>01497</t>
  </si>
  <si>
    <t>ST-5708(502)</t>
  </si>
  <si>
    <t>PEDEE HILL</t>
  </si>
  <si>
    <t>01498</t>
  </si>
  <si>
    <t>ST-5152(544)</t>
  </si>
  <si>
    <t>THORN CREEK - ST. MARIES</t>
  </si>
  <si>
    <t>01499</t>
  </si>
  <si>
    <t>ST-5181(501)</t>
  </si>
  <si>
    <t>01502</t>
  </si>
  <si>
    <t>I-86-1(002)15</t>
  </si>
  <si>
    <t>RAFT RIVER - POWER COUNTY LINE</t>
  </si>
  <si>
    <t>01503</t>
  </si>
  <si>
    <t>HES-5767(001)</t>
  </si>
  <si>
    <t>WALLACE CITY</t>
  </si>
  <si>
    <t>01504</t>
  </si>
  <si>
    <t>RS-5760(008)</t>
  </si>
  <si>
    <t>WALLACE TO BURKE</t>
  </si>
  <si>
    <t>01505</t>
  </si>
  <si>
    <t>ST-5760(505)</t>
  </si>
  <si>
    <t>01506</t>
  </si>
  <si>
    <t>I-86-2(003)22</t>
  </si>
  <si>
    <t>ROCK CR TO WARM CR</t>
  </si>
  <si>
    <t>01507</t>
  </si>
  <si>
    <t>ST-5116(586)</t>
  </si>
  <si>
    <t>SANDPOINT BR - SOUTH</t>
  </si>
  <si>
    <t>01508</t>
  </si>
  <si>
    <t>SOS-4100(003)</t>
  </si>
  <si>
    <t>WHITE BR, SW OF DRIGGS</t>
  </si>
  <si>
    <t>01509</t>
  </si>
  <si>
    <t>NH-IR-F-5116(049)</t>
  </si>
  <si>
    <t>SANDPOINT TO KOOTENAI CUTOFF</t>
  </si>
  <si>
    <t>01511</t>
  </si>
  <si>
    <t>F-4171(005)</t>
  </si>
  <si>
    <t>TOP PORTION BEAR RIDGE GRADE</t>
  </si>
  <si>
    <t>01512</t>
  </si>
  <si>
    <t>F-4201(037)</t>
  </si>
  <si>
    <t>WARM SPRINGS - MONTANA STATE LINE</t>
  </si>
  <si>
    <t>01513</t>
  </si>
  <si>
    <t>ST-4201(540)</t>
  </si>
  <si>
    <t>KAMIAH - GREER</t>
  </si>
  <si>
    <t>01515</t>
  </si>
  <si>
    <t>HES-2852(002)</t>
  </si>
  <si>
    <t>WAYSIDE INN</t>
  </si>
  <si>
    <t>01516</t>
  </si>
  <si>
    <t>ST-7243(503)</t>
  </si>
  <si>
    <t>WARM SPRINGS AVE, AVE "B" - COSTON ST, BOISE</t>
  </si>
  <si>
    <t>01517</t>
  </si>
  <si>
    <t>ST-6354(541)</t>
  </si>
  <si>
    <t>NORTH FORK - SOUTH</t>
  </si>
  <si>
    <t>01518</t>
  </si>
  <si>
    <t>F-FR-6471(088)</t>
  </si>
  <si>
    <t>LAST CHANCE, NORTH &amp; SOUTH</t>
  </si>
  <si>
    <t>01519</t>
  </si>
  <si>
    <t>ST-6354(540)</t>
  </si>
  <si>
    <t>BRINEY CR, NORTH &amp; SOUTH</t>
  </si>
  <si>
    <t>01520</t>
  </si>
  <si>
    <t>TQ-BR-7622(002)</t>
  </si>
  <si>
    <t>HEYBURN BR, STAGE 2</t>
  </si>
  <si>
    <t>01521</t>
  </si>
  <si>
    <t>ST-5121(551)</t>
  </si>
  <si>
    <t>DRY CREEK DRAINAGE</t>
  </si>
  <si>
    <t>01522</t>
  </si>
  <si>
    <t>STS-5116(584)</t>
  </si>
  <si>
    <t>BONNERS FERRY - NORTH HILL</t>
  </si>
  <si>
    <t>01523</t>
  </si>
  <si>
    <t>STS-177(501)</t>
  </si>
  <si>
    <t>PORTA RAIL</t>
  </si>
  <si>
    <t>01524</t>
  </si>
  <si>
    <t>STS-277(501)</t>
  </si>
  <si>
    <t>01525</t>
  </si>
  <si>
    <t>STS-377(501)</t>
  </si>
  <si>
    <t>01526</t>
  </si>
  <si>
    <t>STS-477(504)</t>
  </si>
  <si>
    <t>01527</t>
  </si>
  <si>
    <t>STS-577(501)</t>
  </si>
  <si>
    <t>01528</t>
  </si>
  <si>
    <t>STS-677(501)</t>
  </si>
  <si>
    <t>01529</t>
  </si>
  <si>
    <t>RRS-1786(009)</t>
  </si>
  <si>
    <t>MAIN ST RRXING, SODA SPRINGS</t>
  </si>
  <si>
    <t>01530</t>
  </si>
  <si>
    <t>IR-15-1(077)69</t>
  </si>
  <si>
    <t>CENTER IC, POCATELLO</t>
  </si>
  <si>
    <t>01531</t>
  </si>
  <si>
    <t>ST-5115(553)</t>
  </si>
  <si>
    <t>SKYLINE DRIVE APPROACH</t>
  </si>
  <si>
    <t>01532</t>
  </si>
  <si>
    <t>BOR-3341(501)</t>
  </si>
  <si>
    <t>CAT CREEK SNOWMOBILE AREA</t>
  </si>
  <si>
    <t>01533</t>
  </si>
  <si>
    <t>PMS-L16(013)</t>
  </si>
  <si>
    <t>DIST 1 VAR (LOCAL RR X'INGS)</t>
  </si>
  <si>
    <t>01534</t>
  </si>
  <si>
    <t>PMS-L16(014)</t>
  </si>
  <si>
    <t>DIST 2 VAR (LOCAL RR X'INGS)</t>
  </si>
  <si>
    <t>01535</t>
  </si>
  <si>
    <t>PMS-L16(015)</t>
  </si>
  <si>
    <t>DIST 3 VAR (LOCAL RR X'INGS)</t>
  </si>
  <si>
    <t>01536</t>
  </si>
  <si>
    <t>PMS-L16(016)</t>
  </si>
  <si>
    <t>DIST 4 VAR (LOCAL RR X'INGS)</t>
  </si>
  <si>
    <t>01537</t>
  </si>
  <si>
    <t>PMS-L16(017)</t>
  </si>
  <si>
    <t>DIST 5 VAR (LOCAL RR X'INGS)</t>
  </si>
  <si>
    <t>01538</t>
  </si>
  <si>
    <t>PMS-L16(018)</t>
  </si>
  <si>
    <t>DIST 6 VAR (LOCAL RR X'INGS)</t>
  </si>
  <si>
    <t>01539</t>
  </si>
  <si>
    <t>RRP-RRS-5755(002)</t>
  </si>
  <si>
    <t>US 10</t>
  </si>
  <si>
    <t>DIVISION ST,KELLOGG</t>
  </si>
  <si>
    <t>01540</t>
  </si>
  <si>
    <t>F-FR-4201(036)</t>
  </si>
  <si>
    <t>OROFINO-GREER</t>
  </si>
  <si>
    <t>01541</t>
  </si>
  <si>
    <t>RRP-RRS-9242(002)</t>
  </si>
  <si>
    <t>COLORADO ST,GOODING</t>
  </si>
  <si>
    <t>01542</t>
  </si>
  <si>
    <t>RRP-9242(003)</t>
  </si>
  <si>
    <t>OREGON ST,GOODING</t>
  </si>
  <si>
    <t>01543</t>
  </si>
  <si>
    <t>FR-4211(009)</t>
  </si>
  <si>
    <t>GRANGEVILLE TO HARPSTER GRADE</t>
  </si>
  <si>
    <t>01544</t>
  </si>
  <si>
    <t>PMS-L16(043)</t>
  </si>
  <si>
    <t>CANYON COUNTY (COUNTYWIDE)</t>
  </si>
  <si>
    <t>01545</t>
  </si>
  <si>
    <t>PMS-L16(032)</t>
  </si>
  <si>
    <t>DIST 2 VARIOUS LOCAL ROUTES</t>
  </si>
  <si>
    <t>01546</t>
  </si>
  <si>
    <t>PMS-L16(033)</t>
  </si>
  <si>
    <t>DIST. 3 VARIOUS LOCAL ROUTES</t>
  </si>
  <si>
    <t>01547</t>
  </si>
  <si>
    <t>BR-NBIS(802)</t>
  </si>
  <si>
    <t>INSPECTION OF BRIDGES, LOCAL FAS, DIST 2</t>
  </si>
  <si>
    <t>01548</t>
  </si>
  <si>
    <t>PMS-L16(035)</t>
  </si>
  <si>
    <t>DIST 1 VARIOUS LOCAL ROUTES</t>
  </si>
  <si>
    <t>01549</t>
  </si>
  <si>
    <t>PMS-L16(031)</t>
  </si>
  <si>
    <t>N 5-POINTS, TWIN FALLS</t>
  </si>
  <si>
    <t>01550</t>
  </si>
  <si>
    <t>PMS-L16(036)</t>
  </si>
  <si>
    <t>01551</t>
  </si>
  <si>
    <t>PMS-L16(037)</t>
  </si>
  <si>
    <t>DIST 6 VARIOUS LOCAL ROUTES</t>
  </si>
  <si>
    <t>01552</t>
  </si>
  <si>
    <t>RRP-7273(001)</t>
  </si>
  <si>
    <t>FAU-7273</t>
  </si>
  <si>
    <t>LATAH &amp; ALPINE RRXING, BOISE</t>
  </si>
  <si>
    <t>01553</t>
  </si>
  <si>
    <t>RRO-9143(002)</t>
  </si>
  <si>
    <t>3RD STREET, PARMA</t>
  </si>
  <si>
    <t>01554</t>
  </si>
  <si>
    <t>RRO-9143(003)</t>
  </si>
  <si>
    <t>ROSEWELL BLVD, PARMA</t>
  </si>
  <si>
    <t>01555</t>
  </si>
  <si>
    <t>RRP-RRS-7041(001)</t>
  </si>
  <si>
    <t>FAU-7041</t>
  </si>
  <si>
    <t>CHUBBUCK RD, CHUBBUCK</t>
  </si>
  <si>
    <t>01556</t>
  </si>
  <si>
    <t>ER-7786(003)</t>
  </si>
  <si>
    <t>REXBURG STREETS, MAIN - NORTH</t>
  </si>
  <si>
    <t>01557</t>
  </si>
  <si>
    <t>F-4114(049)</t>
  </si>
  <si>
    <t>01558</t>
  </si>
  <si>
    <t>DP-F-4114(048)</t>
  </si>
  <si>
    <t>01559</t>
  </si>
  <si>
    <t>TQM-MG-7064(004)</t>
  </si>
  <si>
    <t>"D" ST, SNAKE RV AVE CONN &amp; RRXINGS</t>
  </si>
  <si>
    <t>01561</t>
  </si>
  <si>
    <t>FR-6353(004)</t>
  </si>
  <si>
    <t>CRATERS OF THE MOON, EAST</t>
  </si>
  <si>
    <t>01562</t>
  </si>
  <si>
    <t>PMS-L16(038)</t>
  </si>
  <si>
    <t>SODA SPRINGS (VAR. LOCATIONS)</t>
  </si>
  <si>
    <t>01565</t>
  </si>
  <si>
    <t>BR-RS-3770(002)</t>
  </si>
  <si>
    <t>FAS-3770</t>
  </si>
  <si>
    <t>STAR BR OVER BOISE RV</t>
  </si>
  <si>
    <t>01566</t>
  </si>
  <si>
    <t>RRP-9143(001)</t>
  </si>
  <si>
    <t>STP-7983</t>
  </si>
  <si>
    <t>USTICK RD, CANYON CO</t>
  </si>
  <si>
    <t>01567</t>
  </si>
  <si>
    <t>F-6451(001)</t>
  </si>
  <si>
    <t>SALMON MAIN ST, CHALLIS - LEMHI</t>
  </si>
  <si>
    <t>01568</t>
  </si>
  <si>
    <t>F-6354(005)</t>
  </si>
  <si>
    <t>SALMON MAIN ST, CHALLIS - SALMON RV</t>
  </si>
  <si>
    <t>01569</t>
  </si>
  <si>
    <t>I-90-1(118)60</t>
  </si>
  <si>
    <t>ECL OSBURN TO W WALLACE, STAGE 2</t>
  </si>
  <si>
    <t>01570</t>
  </si>
  <si>
    <t>STP-403(501)</t>
  </si>
  <si>
    <t>MALAD GORGE STATE PARK</t>
  </si>
  <si>
    <t>01571</t>
  </si>
  <si>
    <t>BRF-3261(008)</t>
  </si>
  <si>
    <t>NOBLE &amp; B LATERAL CANALS</t>
  </si>
  <si>
    <t>01573</t>
  </si>
  <si>
    <t>ST-6354(542)</t>
  </si>
  <si>
    <t>COW CREEK, NORTH &amp; SOUTH</t>
  </si>
  <si>
    <t>01574</t>
  </si>
  <si>
    <t>PMS-L16(039)</t>
  </si>
  <si>
    <t>JACKSON ST, MOSCOW</t>
  </si>
  <si>
    <t>01575</t>
  </si>
  <si>
    <t>ER-6765(001)</t>
  </si>
  <si>
    <t>BURTON RD TO HIBBARD RD</t>
  </si>
  <si>
    <t>01576</t>
  </si>
  <si>
    <t>RRP-4780(019)</t>
  </si>
  <si>
    <t>RRXING S OF HEADQUARTERS</t>
  </si>
  <si>
    <t>01577</t>
  </si>
  <si>
    <t>F-3341(002)</t>
  </si>
  <si>
    <t>TOLLGATE, SOUTH</t>
  </si>
  <si>
    <t>01578</t>
  </si>
  <si>
    <t>RS-STP-1721(022)</t>
  </si>
  <si>
    <t>STC-1717</t>
  </si>
  <si>
    <t>IDAHO ST TO I 86B, AMERICAN FALLS</t>
  </si>
  <si>
    <t>01579</t>
  </si>
  <si>
    <t>RRP-6763(002)</t>
  </si>
  <si>
    <t>01580</t>
  </si>
  <si>
    <t>ST-4113(583)</t>
  </si>
  <si>
    <t>COX'S RANCH - GOFF BRIDGE</t>
  </si>
  <si>
    <t>01581</t>
  </si>
  <si>
    <t>BRS-5726(009)</t>
  </si>
  <si>
    <t>TURNER CR BR, KOOTENAI CO</t>
  </si>
  <si>
    <t>01582</t>
  </si>
  <si>
    <t>I-EST-9(001)</t>
  </si>
  <si>
    <t>INTERSTATE COST ESTIMATE</t>
  </si>
  <si>
    <t>01583</t>
  </si>
  <si>
    <t>BR-F-4201(034)</t>
  </si>
  <si>
    <t>COTTONWOOD CREEK</t>
  </si>
  <si>
    <t>01584</t>
  </si>
  <si>
    <t>BR-NBIS(803)</t>
  </si>
  <si>
    <t>INSPECTION OF BRIDGES, LOCAL FAS, DIST 3</t>
  </si>
  <si>
    <t>01585</t>
  </si>
  <si>
    <t>BR-NBIS(804)</t>
  </si>
  <si>
    <t>INSPECTION OF BRIDGES, LOCAL FAS, DIST 4</t>
  </si>
  <si>
    <t>01586</t>
  </si>
  <si>
    <t>BR-NBIS(805)</t>
  </si>
  <si>
    <t>INSPECTION OF BRIDGES, LOCAL FAS, DIST 5</t>
  </si>
  <si>
    <t>01587</t>
  </si>
  <si>
    <t>BR-NBIS(806)</t>
  </si>
  <si>
    <t>INSPECTION OF BRIDGES, LOCAL FAS, DIST 6</t>
  </si>
  <si>
    <t>01588</t>
  </si>
  <si>
    <t>TQ-F-6471(036)"B"</t>
  </si>
  <si>
    <t>ST ANTHONY TO TWIN GROVES</t>
  </si>
  <si>
    <t>01589</t>
  </si>
  <si>
    <t>RS-3804(007)</t>
  </si>
  <si>
    <t>CHATTIN HILL, 3 MI N OF GRANDVIEW, NORTH</t>
  </si>
  <si>
    <t>01590</t>
  </si>
  <si>
    <t>LT-147</t>
  </si>
  <si>
    <t>01591</t>
  </si>
  <si>
    <t>BRF-5121(032)</t>
  </si>
  <si>
    <t>TRESTLE, LIGHTNING &amp; MOSQUITO CR BRS</t>
  </si>
  <si>
    <t>01592</t>
  </si>
  <si>
    <t>F-FR-6353(007)</t>
  </si>
  <si>
    <t>MACKEY RESERVOIR, NORTH</t>
  </si>
  <si>
    <t>01593</t>
  </si>
  <si>
    <t>HHS-1721(025)</t>
  </si>
  <si>
    <t>FT. HALL &amp; IDAHO, AMERICAN FALLS</t>
  </si>
  <si>
    <t>01594</t>
  </si>
  <si>
    <t>HES-7756(002)</t>
  </si>
  <si>
    <t>2ND W &amp; 2ND S STS, REXBURG</t>
  </si>
  <si>
    <t>01596</t>
  </si>
  <si>
    <t>F-FR-6353(006)</t>
  </si>
  <si>
    <t>TRAIL CREEK RD, N &amp; S</t>
  </si>
  <si>
    <t>01597</t>
  </si>
  <si>
    <t>HES-1836(002)</t>
  </si>
  <si>
    <t>CENTER STREET, SHELLEY</t>
  </si>
  <si>
    <t>01599</t>
  </si>
  <si>
    <t>F-FR-1481(051)</t>
  </si>
  <si>
    <t>.25 MI W OF SODA SPRINGS</t>
  </si>
  <si>
    <t>01600</t>
  </si>
  <si>
    <t>HES-3782(007)</t>
  </si>
  <si>
    <t>JCT SH-69 &amp; OVERLAND RD #1</t>
  </si>
  <si>
    <t>01601</t>
  </si>
  <si>
    <t>F-BR-5116(044)</t>
  </si>
  <si>
    <t>COLBURN BR &amp; BNRR O'PASS</t>
  </si>
  <si>
    <t>01602</t>
  </si>
  <si>
    <t>STKP 1629</t>
  </si>
  <si>
    <t>01603</t>
  </si>
  <si>
    <t>IM-15-3(082)119</t>
  </si>
  <si>
    <t>IDAHO FALLS TO OSGOOD</t>
  </si>
  <si>
    <t>01605</t>
  </si>
  <si>
    <t>HES-7231(009)</t>
  </si>
  <si>
    <t>5TH, FREDRIGILL-LOGAN,POCA.</t>
  </si>
  <si>
    <t>01607</t>
  </si>
  <si>
    <t>HES-4780(020)</t>
  </si>
  <si>
    <t>PIERCE TO GRANGEMONT RD</t>
  </si>
  <si>
    <t>01609</t>
  </si>
  <si>
    <t>STP-5121(029)</t>
  </si>
  <si>
    <t>5TH ST,CEDAR TO LARCH,SANDPOINT</t>
  </si>
  <si>
    <t>01611</t>
  </si>
  <si>
    <t>RRP-RRS-8673(004)</t>
  </si>
  <si>
    <t>BETWEEN BROADWAY &amp; BOWER, MERIDIAN</t>
  </si>
  <si>
    <t>01615</t>
  </si>
  <si>
    <t>RRP-4114(050)</t>
  </si>
  <si>
    <t>MOSCOW, ONE-WAY COUPLET</t>
  </si>
  <si>
    <t>01617</t>
  </si>
  <si>
    <t>RRP-RRS-5738(007)</t>
  </si>
  <si>
    <t>MAIN ST, ATHOL</t>
  </si>
  <si>
    <t>01618</t>
  </si>
  <si>
    <t>RRP-2779(004)</t>
  </si>
  <si>
    <t>SH 46 SPUR, WENDELL</t>
  </si>
  <si>
    <t>01619</t>
  </si>
  <si>
    <t>RRP-7664(002)</t>
  </si>
  <si>
    <t>FAU-7664</t>
  </si>
  <si>
    <t>6TH ST, MOSCOW</t>
  </si>
  <si>
    <t>01620</t>
  </si>
  <si>
    <t>RRP-2751(004)</t>
  </si>
  <si>
    <t>S OF JEROME</t>
  </si>
  <si>
    <t>01621</t>
  </si>
  <si>
    <t>RRP-5116(042)</t>
  </si>
  <si>
    <t>S OF EASTPORT</t>
  </si>
  <si>
    <t>01622</t>
  </si>
  <si>
    <t>CJF-17-2(001)</t>
  </si>
  <si>
    <t>SULLIVAN JUNKYARD</t>
  </si>
  <si>
    <t>01623</t>
  </si>
  <si>
    <t>STS-2864(528)</t>
  </si>
  <si>
    <t>ONEIDA &amp; F ST., RUPERT</t>
  </si>
  <si>
    <t>01624</t>
  </si>
  <si>
    <t>M-MG-RRP-RRS-7101(007)</t>
  </si>
  <si>
    <t>ALAMEDA RD &amp; POLE LINE RD RRXINGS</t>
  </si>
  <si>
    <t>01625</t>
  </si>
  <si>
    <t>RRP-RRS-9352(001)</t>
  </si>
  <si>
    <t>MILL RD, LEWISTON</t>
  </si>
  <si>
    <t>01626</t>
  </si>
  <si>
    <t>NH-STP-F-5115(029)</t>
  </si>
  <si>
    <t>WORLEY, SOUTH</t>
  </si>
  <si>
    <t>01627</t>
  </si>
  <si>
    <t>STS-179(501)</t>
  </si>
  <si>
    <t>01628</t>
  </si>
  <si>
    <t>STS-2392(559)</t>
  </si>
  <si>
    <t>TRAIL CREEK BRIDGE</t>
  </si>
  <si>
    <t>01629</t>
  </si>
  <si>
    <t>RS-6820(004)</t>
  </si>
  <si>
    <t>FAS-6820</t>
  </si>
  <si>
    <t>BATES ROAD</t>
  </si>
  <si>
    <t>01630</t>
  </si>
  <si>
    <t>SR-RS-5705(004)</t>
  </si>
  <si>
    <t>01631</t>
  </si>
  <si>
    <t>BRS-RS-3879(001)</t>
  </si>
  <si>
    <t>STC-3879</t>
  </si>
  <si>
    <t>BURTON RD BR, WASHINGTON CO</t>
  </si>
  <si>
    <t>01632</t>
  </si>
  <si>
    <t>CJF-11-4(004)</t>
  </si>
  <si>
    <t>MECKEL JUNKYARD</t>
  </si>
  <si>
    <t>01633</t>
  </si>
  <si>
    <t>CJF-45-1(001)</t>
  </si>
  <si>
    <t>GNEITING REPAIR (JUNKYARD)</t>
  </si>
  <si>
    <t>01634</t>
  </si>
  <si>
    <t>BLDG 61501</t>
  </si>
  <si>
    <t>01635</t>
  </si>
  <si>
    <t>BLDG 31012</t>
  </si>
  <si>
    <t>BOISE (DIST. 3 YARD)</t>
  </si>
  <si>
    <t>01636</t>
  </si>
  <si>
    <t>BLDG 32201</t>
  </si>
  <si>
    <t>CALDWELL</t>
  </si>
  <si>
    <t>01637</t>
  </si>
  <si>
    <t>YARD 33400</t>
  </si>
  <si>
    <t>WEISER MTCE BLDG</t>
  </si>
  <si>
    <t>01638</t>
  </si>
  <si>
    <t>BLDG 31004</t>
  </si>
  <si>
    <t>DISTRICT OFFICE</t>
  </si>
  <si>
    <t>01639</t>
  </si>
  <si>
    <t>BLDG 22601</t>
  </si>
  <si>
    <t>KOOSKIA</t>
  </si>
  <si>
    <t>01640</t>
  </si>
  <si>
    <t>BLDG 11301</t>
  </si>
  <si>
    <t>CLARK FORK MTCE &amp; SAND</t>
  </si>
  <si>
    <t>01641</t>
  </si>
  <si>
    <t>I-15-1(010)40</t>
  </si>
  <si>
    <t>ARIMO - MERRILL ROAD</t>
  </si>
  <si>
    <t>01642</t>
  </si>
  <si>
    <t>FR-2352(016)</t>
  </si>
  <si>
    <t>N CAREY TO E FISH CREEK</t>
  </si>
  <si>
    <t>01643</t>
  </si>
  <si>
    <t>HES-2862(009)</t>
  </si>
  <si>
    <t>CONNERS CAFE</t>
  </si>
  <si>
    <t>01644</t>
  </si>
  <si>
    <t>SR-RS-2727(005)</t>
  </si>
  <si>
    <t>JCT US 93 TO TWIN FALLS UL</t>
  </si>
  <si>
    <t>01645</t>
  </si>
  <si>
    <t>FR-2391(045)</t>
  </si>
  <si>
    <t>ROCK CR TO W 5 POINTS</t>
  </si>
  <si>
    <t>01646</t>
  </si>
  <si>
    <t>STP-RS-SR-2779(006)</t>
  </si>
  <si>
    <t>CAMAS CO LN TO N JOHNSON HILL</t>
  </si>
  <si>
    <t>01647</t>
  </si>
  <si>
    <t>RS-2864(014)</t>
  </si>
  <si>
    <t>PAUL - RUPERT</t>
  </si>
  <si>
    <t>01648</t>
  </si>
  <si>
    <t>F-FR-2352(015)</t>
  </si>
  <si>
    <t>TIKURA-JCT US 20</t>
  </si>
  <si>
    <t>01649</t>
  </si>
  <si>
    <t>STP-F-2392(032)</t>
  </si>
  <si>
    <t>N KETCHUM TO NORTH FORK</t>
  </si>
  <si>
    <t>01655</t>
  </si>
  <si>
    <t>STS-379(501)</t>
  </si>
  <si>
    <t>01656</t>
  </si>
  <si>
    <t>STS-380(501)</t>
  </si>
  <si>
    <t>01657</t>
  </si>
  <si>
    <t>STS-381(501)</t>
  </si>
  <si>
    <t>01658</t>
  </si>
  <si>
    <t>STS-382(501)</t>
  </si>
  <si>
    <t>01659</t>
  </si>
  <si>
    <t>STS-383(501)</t>
  </si>
  <si>
    <t>01660</t>
  </si>
  <si>
    <t>STS-384(501)</t>
  </si>
  <si>
    <t>01661</t>
  </si>
  <si>
    <t>STS-479(501)</t>
  </si>
  <si>
    <t>01662</t>
  </si>
  <si>
    <t>STS-480(501)</t>
  </si>
  <si>
    <t>01663</t>
  </si>
  <si>
    <t>STS-481(501)</t>
  </si>
  <si>
    <t>01664</t>
  </si>
  <si>
    <t>STS-482(501)</t>
  </si>
  <si>
    <t>01665</t>
  </si>
  <si>
    <t>STS-483(501)</t>
  </si>
  <si>
    <t>01666</t>
  </si>
  <si>
    <t>STS-484(501)</t>
  </si>
  <si>
    <t>01667</t>
  </si>
  <si>
    <t>STS-579(501)</t>
  </si>
  <si>
    <t>01668</t>
  </si>
  <si>
    <t>STS-580(501)</t>
  </si>
  <si>
    <t>01669</t>
  </si>
  <si>
    <t>STS-581(501)</t>
  </si>
  <si>
    <t>01670</t>
  </si>
  <si>
    <t>STS-582(501)</t>
  </si>
  <si>
    <t>01671</t>
  </si>
  <si>
    <t>STS-583(501)</t>
  </si>
  <si>
    <t>01672</t>
  </si>
  <si>
    <t>STS-584(501)</t>
  </si>
  <si>
    <t>01674</t>
  </si>
  <si>
    <t>BLDG 11503</t>
  </si>
  <si>
    <t>BONNERS FERRY</t>
  </si>
  <si>
    <t>01675</t>
  </si>
  <si>
    <t>F-FR-ER-4113(080)</t>
  </si>
  <si>
    <t>CRAIGMONT TO CULDESAC</t>
  </si>
  <si>
    <t>01678</t>
  </si>
  <si>
    <t>F-3022(032)</t>
  </si>
  <si>
    <t>BROADWAY IC RAMP MODIFICATION</t>
  </si>
  <si>
    <t>01679</t>
  </si>
  <si>
    <t>RS-1720(002)</t>
  </si>
  <si>
    <t>NORTH PLEASANT VALLEY ROAD</t>
  </si>
  <si>
    <t>01681</t>
  </si>
  <si>
    <t>M-8233(001)</t>
  </si>
  <si>
    <t>FAU-8233</t>
  </si>
  <si>
    <t>MIDLAND BOULEVARD, NAMPA</t>
  </si>
  <si>
    <t>01682</t>
  </si>
  <si>
    <t>RS-4742(001)</t>
  </si>
  <si>
    <t>FAS-4742</t>
  </si>
  <si>
    <t>SALLY ANN ROAD</t>
  </si>
  <si>
    <t>01683</t>
  </si>
  <si>
    <t>BR-RS-3840(005)</t>
  </si>
  <si>
    <t>FAS-3840</t>
  </si>
  <si>
    <t>SQUAW CR BR</t>
  </si>
  <si>
    <t>01684</t>
  </si>
  <si>
    <t>IR-15-1(079)40</t>
  </si>
  <si>
    <t>ARIMO - MC CAMMON</t>
  </si>
  <si>
    <t>01685</t>
  </si>
  <si>
    <t>IM-IR-15-1(080)63</t>
  </si>
  <si>
    <t>PORTNEUF IC TO S 5TH IC</t>
  </si>
  <si>
    <t>01686</t>
  </si>
  <si>
    <t>IR-15-2(037)80</t>
  </si>
  <si>
    <t>FORT HALL TO W BLACKFOOT IC</t>
  </si>
  <si>
    <t>01687</t>
  </si>
  <si>
    <t>BR-RS-2744(004)</t>
  </si>
  <si>
    <t>FAS-2744</t>
  </si>
  <si>
    <t>MURTAUGH BR</t>
  </si>
  <si>
    <t>01688</t>
  </si>
  <si>
    <t>RS-2754(001)</t>
  </si>
  <si>
    <t>FAS-2754</t>
  </si>
  <si>
    <t>OLD STATE HWY 79</t>
  </si>
  <si>
    <t>01689</t>
  </si>
  <si>
    <t>BR-F-5116(043)</t>
  </si>
  <si>
    <t>BONNERS FERRY BR &amp; APPROACHES</t>
  </si>
  <si>
    <t>01690</t>
  </si>
  <si>
    <t>STM-6501(550)</t>
  </si>
  <si>
    <t>YELLOWSTONE AVE, "E" ST - HOLMES AVE, I.FALLS</t>
  </si>
  <si>
    <t>01691</t>
  </si>
  <si>
    <t>BRS-3878(002)</t>
  </si>
  <si>
    <t>STC-3878</t>
  </si>
  <si>
    <t>MIDVALE BR</t>
  </si>
  <si>
    <t>01692</t>
  </si>
  <si>
    <t>ST-5041(569)</t>
  </si>
  <si>
    <t>23RD &amp; SHERMAN COMPLEX,C D'A</t>
  </si>
  <si>
    <t>01693</t>
  </si>
  <si>
    <t>ST-5116(590)</t>
  </si>
  <si>
    <t>SUPERIOR,5TH,1ST,PINE &amp; SAND CR BR,SANDPOINT</t>
  </si>
  <si>
    <t>01694</t>
  </si>
  <si>
    <t>ST-5121(554)</t>
  </si>
  <si>
    <t>BOYER AVE TO CEDAR, SANDPOINT</t>
  </si>
  <si>
    <t>01695</t>
  </si>
  <si>
    <t>I-86-2(001)61</t>
  </si>
  <si>
    <t>CHUBBUCK IC</t>
  </si>
  <si>
    <t>01696</t>
  </si>
  <si>
    <t>ST-6471(639)</t>
  </si>
  <si>
    <t>SH 48 OVERPASS</t>
  </si>
  <si>
    <t>01697</t>
  </si>
  <si>
    <t>STM-6353(510)</t>
  </si>
  <si>
    <t>CHALLIS TO WATTS BR, CHALLIS SPUR</t>
  </si>
  <si>
    <t>01698</t>
  </si>
  <si>
    <t>STM-6471(637)</t>
  </si>
  <si>
    <t>IDAHO FALLS - UCON</t>
  </si>
  <si>
    <t>01699</t>
  </si>
  <si>
    <t>STM-6471(638)</t>
  </si>
  <si>
    <t>SNAKE RV BR,NORTH OF ASHTON</t>
  </si>
  <si>
    <t>01700</t>
  </si>
  <si>
    <t>STKP 6625</t>
  </si>
  <si>
    <t>COW CREEK</t>
  </si>
  <si>
    <t>01701</t>
  </si>
  <si>
    <t>STKP 6626</t>
  </si>
  <si>
    <t>LEADORE MTCE YARD</t>
  </si>
  <si>
    <t>01702</t>
  </si>
  <si>
    <t>STKP 6627</t>
  </si>
  <si>
    <t>SOURCE SOUTH OF LEADORE</t>
  </si>
  <si>
    <t>01703</t>
  </si>
  <si>
    <t>STKP 6628</t>
  </si>
  <si>
    <t>SH-28 (LEMHI COUNTY)</t>
  </si>
  <si>
    <t>01704</t>
  </si>
  <si>
    <t>STKP 6629</t>
  </si>
  <si>
    <t>CHALLIS MTCE YARD</t>
  </si>
  <si>
    <t>01705</t>
  </si>
  <si>
    <t>STKP 6630</t>
  </si>
  <si>
    <t>SH-75 (CUSTER COUNTY)</t>
  </si>
  <si>
    <t>01706</t>
  </si>
  <si>
    <t>STKP 6631</t>
  </si>
  <si>
    <t>US 93 (CUSTER COUNTY)</t>
  </si>
  <si>
    <t>01707</t>
  </si>
  <si>
    <t>RS-1829(003)</t>
  </si>
  <si>
    <t>FAS-1829</t>
  </si>
  <si>
    <t>PARKS ROAD</t>
  </si>
  <si>
    <t>01708</t>
  </si>
  <si>
    <t>STKP 4610</t>
  </si>
  <si>
    <t>REED'S BAR</t>
  </si>
  <si>
    <t>01709</t>
  </si>
  <si>
    <t>STM-1481(573)</t>
  </si>
  <si>
    <t>LAVA HOT SPRINGS - BANCROFT</t>
  </si>
  <si>
    <t>01710</t>
  </si>
  <si>
    <t>STM-15W-4(509)</t>
  </si>
  <si>
    <t>IGO IC TO ARBON IC</t>
  </si>
  <si>
    <t>01711</t>
  </si>
  <si>
    <t>STM-1765(501)</t>
  </si>
  <si>
    <t>W POCATELLO IC TO PHILBIN</t>
  </si>
  <si>
    <t>01712</t>
  </si>
  <si>
    <t>STM-7111(501)</t>
  </si>
  <si>
    <t>PHILBIN RD TO GOULD ST,POCATELLO</t>
  </si>
  <si>
    <t>01713</t>
  </si>
  <si>
    <t>STM-7151(503)</t>
  </si>
  <si>
    <t>GOULD ST; N MAIN TO HAWTHORNE, POCATELLO</t>
  </si>
  <si>
    <t>01714</t>
  </si>
  <si>
    <t>STM-0001(509)</t>
  </si>
  <si>
    <t>DIST 1 - FY 79</t>
  </si>
  <si>
    <t>01715</t>
  </si>
  <si>
    <t>STM-1491(526)</t>
  </si>
  <si>
    <t>PRESTON - DOWNEY</t>
  </si>
  <si>
    <t>01716</t>
  </si>
  <si>
    <t>STM-1481(575)</t>
  </si>
  <si>
    <t>01718</t>
  </si>
  <si>
    <t>STM-1836(502)</t>
  </si>
  <si>
    <t>NCL BLACKFOOT-NCL SHELLEY</t>
  </si>
  <si>
    <t>01719</t>
  </si>
  <si>
    <t>STM-15W-4(508)</t>
  </si>
  <si>
    <t>ARBON IC TO JCT I 15</t>
  </si>
  <si>
    <t>01720</t>
  </si>
  <si>
    <t>STKP 1611</t>
  </si>
  <si>
    <t>01721</t>
  </si>
  <si>
    <t>STKP 1612</t>
  </si>
  <si>
    <t>SUBSTATION WEST OF BLACKFOOT</t>
  </si>
  <si>
    <t>01722</t>
  </si>
  <si>
    <t>STKP 1613</t>
  </si>
  <si>
    <t>POCATELLO HEADQUARTERS YARD</t>
  </si>
  <si>
    <t>01723</t>
  </si>
  <si>
    <t>STKP 1614</t>
  </si>
  <si>
    <t>MC CAMMON MTCE SITE</t>
  </si>
  <si>
    <t>01724</t>
  </si>
  <si>
    <t>STKP 1615</t>
  </si>
  <si>
    <t>BLACKFOOT YARD</t>
  </si>
  <si>
    <t>01725</t>
  </si>
  <si>
    <t>STKP 1616</t>
  </si>
  <si>
    <t>POCATELLO HEADQUARTERS</t>
  </si>
  <si>
    <t>01726</t>
  </si>
  <si>
    <t>BLDG 91003</t>
  </si>
  <si>
    <t>LAW ENFORCEMENT HDQTRS WAREHOUSE</t>
  </si>
  <si>
    <t>01727</t>
  </si>
  <si>
    <t>STKP 1618</t>
  </si>
  <si>
    <t>SODA SPRINGS MTCE YARD</t>
  </si>
  <si>
    <t>01728</t>
  </si>
  <si>
    <t>STKP 1619</t>
  </si>
  <si>
    <t>DHP-NH-IR-CM-F-5116(068)</t>
  </si>
  <si>
    <t>SANDPOINT, NORTH &amp; SOUTH</t>
  </si>
  <si>
    <t>01730</t>
  </si>
  <si>
    <t>STKP 1621</t>
  </si>
  <si>
    <t>CLEVELAND SITE</t>
  </si>
  <si>
    <t>01731</t>
  </si>
  <si>
    <t>STKP 1622</t>
  </si>
  <si>
    <t>3.4 MI SOUTH OF ROCKLAND</t>
  </si>
  <si>
    <t>01732</t>
  </si>
  <si>
    <t>STKP 1623</t>
  </si>
  <si>
    <t>01733</t>
  </si>
  <si>
    <t>STKP 1624</t>
  </si>
  <si>
    <t>MALAD MTCE SITE</t>
  </si>
  <si>
    <t>01734</t>
  </si>
  <si>
    <t>STKP 1625</t>
  </si>
  <si>
    <t>MC CAMMON MTCE</t>
  </si>
  <si>
    <t>01735</t>
  </si>
  <si>
    <t>STKP 1626</t>
  </si>
  <si>
    <t>BLACKFOOT MTCE YARD</t>
  </si>
  <si>
    <t>01736</t>
  </si>
  <si>
    <t>STKP 1627</t>
  </si>
  <si>
    <t>AMERICAN FALLS MTCE YD</t>
  </si>
  <si>
    <t>01738</t>
  </si>
  <si>
    <t>STM-5115(554)</t>
  </si>
  <si>
    <t>HANGMAN CREEK BRIDGE</t>
  </si>
  <si>
    <t>01739</t>
  </si>
  <si>
    <t>F-IR-3112(043)</t>
  </si>
  <si>
    <t>KEITHLY CR BR, N OF MIDVALE</t>
  </si>
  <si>
    <t>01740</t>
  </si>
  <si>
    <t>ST-3112(557)</t>
  </si>
  <si>
    <t>KEITHLY CRK (CULVERTS)</t>
  </si>
  <si>
    <t>01741</t>
  </si>
  <si>
    <t>BR-F-3111(030)</t>
  </si>
  <si>
    <t>JUMP CREEK</t>
  </si>
  <si>
    <t>01742</t>
  </si>
  <si>
    <t>F-3111(042)</t>
  </si>
  <si>
    <t>"B" LINE CNL, 3 MI S OF HOMEDALE</t>
  </si>
  <si>
    <t>01743</t>
  </si>
  <si>
    <t>BR-F-3271(031)</t>
  </si>
  <si>
    <t>LAKE FORK CREEK</t>
  </si>
  <si>
    <t>01744</t>
  </si>
  <si>
    <t>BR-F-3112(044)</t>
  </si>
  <si>
    <t>BOULDER CREEK</t>
  </si>
  <si>
    <t>01745</t>
  </si>
  <si>
    <t>F-3112(046)</t>
  </si>
  <si>
    <t>FALL CR BR</t>
  </si>
  <si>
    <t>01747</t>
  </si>
  <si>
    <t>SR-RS-1769(002)</t>
  </si>
  <si>
    <t>THATCHER BRIDGE</t>
  </si>
  <si>
    <t>01748</t>
  </si>
  <si>
    <t>BRF-4114(051)</t>
  </si>
  <si>
    <t>W I &amp; M RAILROAD</t>
  </si>
  <si>
    <t>01749</t>
  </si>
  <si>
    <t>ST-4743(603)</t>
  </si>
  <si>
    <t>LONG HOLLOW CR BR, NEZ PERCE</t>
  </si>
  <si>
    <t>01750</t>
  </si>
  <si>
    <t>ST-5152(545)</t>
  </si>
  <si>
    <t>WILLOW CR &amp; JENSEN CR STRUCTURES</t>
  </si>
  <si>
    <t>01751</t>
  </si>
  <si>
    <t>BR-RS-6801(003)</t>
  </si>
  <si>
    <t>ROBINSON CR &amp; WARM RV BRS</t>
  </si>
  <si>
    <t>01754</t>
  </si>
  <si>
    <t>BRF-5152(020)</t>
  </si>
  <si>
    <t>EVANS CR BR, KOOTENAI CO</t>
  </si>
  <si>
    <t>01755</t>
  </si>
  <si>
    <t>CJF-11-5(001)</t>
  </si>
  <si>
    <t>MEREDITH'S REPAIR &amp; JUNKYARD</t>
  </si>
  <si>
    <t>01756</t>
  </si>
  <si>
    <t>CJF-45-1(002)</t>
  </si>
  <si>
    <t>STODDARD JUNKYARD</t>
  </si>
  <si>
    <t>01757</t>
  </si>
  <si>
    <t>CJF-27-1(003)</t>
  </si>
  <si>
    <t>RONALD N. THOMSEN JUNKYARD</t>
  </si>
  <si>
    <t>01759</t>
  </si>
  <si>
    <t>STM-6292(502)</t>
  </si>
  <si>
    <t>CUSTER CO LN TO STANLEY</t>
  </si>
  <si>
    <t>01760</t>
  </si>
  <si>
    <t>STM-2846(504)</t>
  </si>
  <si>
    <t>W BURLEY - WCL BURLEY</t>
  </si>
  <si>
    <t>01761</t>
  </si>
  <si>
    <t>STM-7622(501)</t>
  </si>
  <si>
    <t>WCL BURLEY - HEYBURN BRIDGE</t>
  </si>
  <si>
    <t>01762</t>
  </si>
  <si>
    <t>STM-7592(501)</t>
  </si>
  <si>
    <t>S BURLEY TO JCT I 80N</t>
  </si>
  <si>
    <t>01763</t>
  </si>
  <si>
    <t>STM-2862(521)</t>
  </si>
  <si>
    <t>JCT I 80N TO JCT SH 25</t>
  </si>
  <si>
    <t>01764</t>
  </si>
  <si>
    <t>STKP 2605</t>
  </si>
  <si>
    <t>N OAKLEY, WEST &amp; NORTH BURLEY</t>
  </si>
  <si>
    <t>01765</t>
  </si>
  <si>
    <t>STKP 2606</t>
  </si>
  <si>
    <t>KIMAMA</t>
  </si>
  <si>
    <t>01766</t>
  </si>
  <si>
    <t>STKP 2607</t>
  </si>
  <si>
    <t>JOHNSON HILL, FAIRFIELD, HILL CITY</t>
  </si>
  <si>
    <t>01767</t>
  </si>
  <si>
    <t>STKP 2614</t>
  </si>
  <si>
    <t>01768</t>
  </si>
  <si>
    <t>BLDG 41006</t>
  </si>
  <si>
    <t>SHOSHONE (PHASE 1)</t>
  </si>
  <si>
    <t>01770</t>
  </si>
  <si>
    <t>STM-80N-4(508)</t>
  </si>
  <si>
    <t>SALT LAKE IC TO COTTERELL POE</t>
  </si>
  <si>
    <t>01771</t>
  </si>
  <si>
    <t>STM-80N-3(512)156</t>
  </si>
  <si>
    <t>S WENDELL IC TO W JEROME IC</t>
  </si>
  <si>
    <t>01772</t>
  </si>
  <si>
    <t>STM-80N-4(506)</t>
  </si>
  <si>
    <t>SWEETZER - UTAH LINE</t>
  </si>
  <si>
    <t>01773</t>
  </si>
  <si>
    <t>STM-80N-2(510)</t>
  </si>
  <si>
    <t>E KING HILL TO GOODING CO LN</t>
  </si>
  <si>
    <t>01774</t>
  </si>
  <si>
    <t>STM-80N-3(511)</t>
  </si>
  <si>
    <t>GOODING CO LN TO W BLISS</t>
  </si>
  <si>
    <t>01776</t>
  </si>
  <si>
    <t>STKP 2610</t>
  </si>
  <si>
    <t>SH 50</t>
  </si>
  <si>
    <t>HANSEN BRIDGE</t>
  </si>
  <si>
    <t>01779</t>
  </si>
  <si>
    <t>STKP 1630</t>
  </si>
  <si>
    <t>GEORGETOWN SUMMIT</t>
  </si>
  <si>
    <t>01780</t>
  </si>
  <si>
    <t>STKP 2608</t>
  </si>
  <si>
    <t>TWIN FALLS</t>
  </si>
  <si>
    <t>01781</t>
  </si>
  <si>
    <t>STKP 2609</t>
  </si>
  <si>
    <t>BLISS</t>
  </si>
  <si>
    <t>01782</t>
  </si>
  <si>
    <t>STKP 2615</t>
  </si>
  <si>
    <t>WEST JEROME</t>
  </si>
  <si>
    <t>01783</t>
  </si>
  <si>
    <t>BLDG 41009</t>
  </si>
  <si>
    <t>SHOSHONE</t>
  </si>
  <si>
    <t>01784</t>
  </si>
  <si>
    <t>BRF-2785(001)</t>
  </si>
  <si>
    <t>UPRR O'PASS, BLISS</t>
  </si>
  <si>
    <t>01785</t>
  </si>
  <si>
    <t>PMS-L16(046)</t>
  </si>
  <si>
    <t>WARM SPR, 1ST &amp; 2ND AVES, 5TH ST,KETCHUM</t>
  </si>
  <si>
    <t>01786</t>
  </si>
  <si>
    <t>RS-3811(003)</t>
  </si>
  <si>
    <t>FAS-3811</t>
  </si>
  <si>
    <t>LIME CR BR</t>
  </si>
  <si>
    <t>01787</t>
  </si>
  <si>
    <t>STKP 1631</t>
  </si>
  <si>
    <t>01792</t>
  </si>
  <si>
    <t>LE-147</t>
  </si>
  <si>
    <t>SALMON, SOUTH</t>
  </si>
  <si>
    <t>01793</t>
  </si>
  <si>
    <t>LE-146</t>
  </si>
  <si>
    <t>NORTH FORK to STATE LINE</t>
  </si>
  <si>
    <t>01794</t>
  </si>
  <si>
    <t>SR-RS-STP-5771(001)</t>
  </si>
  <si>
    <t>SMA-7745</t>
  </si>
  <si>
    <t>DIVISION ST, SANDPOINT</t>
  </si>
  <si>
    <t>01795</t>
  </si>
  <si>
    <t>STM-3271(559)</t>
  </si>
  <si>
    <t>SILVER BRIDGE, NORTH</t>
  </si>
  <si>
    <t>01796</t>
  </si>
  <si>
    <t>M-7963(010)</t>
  </si>
  <si>
    <t>KARCHER - CALDWELL</t>
  </si>
  <si>
    <t>01797</t>
  </si>
  <si>
    <t>STM-3803(501)</t>
  </si>
  <si>
    <t>SH 67</t>
  </si>
  <si>
    <t>MOUNTAIN HOME, WEST</t>
  </si>
  <si>
    <t>01798</t>
  </si>
  <si>
    <t>STM-8183(501)</t>
  </si>
  <si>
    <t>JCT SH-67 - US-30, MOUNTAIN HOME</t>
  </si>
  <si>
    <t>01799</t>
  </si>
  <si>
    <t>STM-3768(503)</t>
  </si>
  <si>
    <t>CALDWELL ECL - BOISE URBAN BOUNDARY</t>
  </si>
  <si>
    <t>01800</t>
  </si>
  <si>
    <t>STM-3271(561)</t>
  </si>
  <si>
    <t>JCT SH-44 &amp; I-80N TO EAGLE</t>
  </si>
  <si>
    <t>01801</t>
  </si>
  <si>
    <t>HES-3271(034)</t>
  </si>
  <si>
    <t>BANKS TO SMITHS FERRY</t>
  </si>
  <si>
    <t>01802</t>
  </si>
  <si>
    <t>STKP 3577</t>
  </si>
  <si>
    <t>MOUNTAIN HOME</t>
  </si>
  <si>
    <t>01803</t>
  </si>
  <si>
    <t>STKP 3578</t>
  </si>
  <si>
    <t>SOUTH MOUNTAIN HOME</t>
  </si>
  <si>
    <t>01804</t>
  </si>
  <si>
    <t>STKP 3581</t>
  </si>
  <si>
    <t>EMMETT</t>
  </si>
  <si>
    <t>01805</t>
  </si>
  <si>
    <t>STKP 3579</t>
  </si>
  <si>
    <t>01806</t>
  </si>
  <si>
    <t>STKP 3580</t>
  </si>
  <si>
    <t>PARMA</t>
  </si>
  <si>
    <t>01807</t>
  </si>
  <si>
    <t>STKP 3582</t>
  </si>
  <si>
    <t>NEW MEADOWS</t>
  </si>
  <si>
    <t>01808</t>
  </si>
  <si>
    <t>STKP 3583</t>
  </si>
  <si>
    <t>MC CALL</t>
  </si>
  <si>
    <t>01809</t>
  </si>
  <si>
    <t>STKP 3584</t>
  </si>
  <si>
    <t>01810</t>
  </si>
  <si>
    <t>STKP 3585</t>
  </si>
  <si>
    <t>HORSESHOE BEND</t>
  </si>
  <si>
    <t>01811</t>
  </si>
  <si>
    <t>RRO-RRP-9999(002)</t>
  </si>
  <si>
    <t>STATEWIDE HWY RRXING'S (OFF-SYSTEM)</t>
  </si>
  <si>
    <t>01812</t>
  </si>
  <si>
    <t>M-7391(002)</t>
  </si>
  <si>
    <t>INT JOHNNY CR RD &amp; BANNOCK HWY</t>
  </si>
  <si>
    <t>01816</t>
  </si>
  <si>
    <t>HES-1767(003)</t>
  </si>
  <si>
    <t>US 91 &amp; RESERVATION ROAD</t>
  </si>
  <si>
    <t>01817</t>
  </si>
  <si>
    <t>BR-SOS-0600(003)</t>
  </si>
  <si>
    <t>W BRANCH SNAKE RV VALLEY CNL</t>
  </si>
  <si>
    <t>01818</t>
  </si>
  <si>
    <t>BR-SOS-0600(004)</t>
  </si>
  <si>
    <t>SAND CR BR, SE OF SHELLEY</t>
  </si>
  <si>
    <t>01819</t>
  </si>
  <si>
    <t>BR-SOS-0600(005)</t>
  </si>
  <si>
    <t>SAND CR BR, 3 MI S OF SHELLEY</t>
  </si>
  <si>
    <t>01820</t>
  </si>
  <si>
    <t>BR-SOS-0600(006)</t>
  </si>
  <si>
    <t>DANSKIN CNL BR, NR GROVELAND</t>
  </si>
  <si>
    <t>01821</t>
  </si>
  <si>
    <t>BR-SOS-1100(003)</t>
  </si>
  <si>
    <t>EARL LANE BR, 2.5 MI S OF ADDIE</t>
  </si>
  <si>
    <t>01823</t>
  </si>
  <si>
    <t>SOS-1400(003)</t>
  </si>
  <si>
    <t>9TH AVE BR, NAMPA</t>
  </si>
  <si>
    <t>01827</t>
  </si>
  <si>
    <t>ST-1786(533)</t>
  </si>
  <si>
    <t>MONSANTO - CONDA</t>
  </si>
  <si>
    <t>01828</t>
  </si>
  <si>
    <t>BR-SOS-1500(003)</t>
  </si>
  <si>
    <t>BAILEY CR BR, SODA SPRINGS</t>
  </si>
  <si>
    <t>01829</t>
  </si>
  <si>
    <t>STS-3853(502)</t>
  </si>
  <si>
    <t>MILL SLOUGH,0.1 MI S OF PAYETTE</t>
  </si>
  <si>
    <t>01830</t>
  </si>
  <si>
    <t>SOS-1600(002)</t>
  </si>
  <si>
    <t>MARSH CR BR (880 EAST 100 SOUTH)</t>
  </si>
  <si>
    <t>01831</t>
  </si>
  <si>
    <t>SOS-1600(003)</t>
  </si>
  <si>
    <t>MARSH CR BR (50 SOUTH 750 EAST)</t>
  </si>
  <si>
    <t>01832</t>
  </si>
  <si>
    <t>SOS-1700(002)</t>
  </si>
  <si>
    <t>W CAMAS CR BR, .8 MI W OF KILGORE</t>
  </si>
  <si>
    <t>01833</t>
  </si>
  <si>
    <t>SOS-1700(003)</t>
  </si>
  <si>
    <t>E CAMAS CR BR, .2 MI E OF KILGORE</t>
  </si>
  <si>
    <t>01834</t>
  </si>
  <si>
    <t>HES-7963(017)</t>
  </si>
  <si>
    <t>I-84B &amp; 5TH AV,CALDWELL</t>
  </si>
  <si>
    <t>01842</t>
  </si>
  <si>
    <t>ST-80N-4(509)</t>
  </si>
  <si>
    <t>COTTERELL POE</t>
  </si>
  <si>
    <t>01843</t>
  </si>
  <si>
    <t>SR-RS-6862(005)</t>
  </si>
  <si>
    <t>FAS-6862</t>
  </si>
  <si>
    <t>DUBOIS TO KILGORE</t>
  </si>
  <si>
    <t>01844</t>
  </si>
  <si>
    <t>RS-2788(002)</t>
  </si>
  <si>
    <t>FAS-2788</t>
  </si>
  <si>
    <t>TUPPER GRADE, 1.5 MI EAST OF HAGERMAN</t>
  </si>
  <si>
    <t>01845</t>
  </si>
  <si>
    <t>SOS-4200(008)</t>
  </si>
  <si>
    <t>INT CLEAR LAKES &amp; JUNIPER, BUHL</t>
  </si>
  <si>
    <t>01847</t>
  </si>
  <si>
    <t>BR-SOS-2500(003)</t>
  </si>
  <si>
    <t>LOLO CR BR, SE OF WOODLAND</t>
  </si>
  <si>
    <t>01849</t>
  </si>
  <si>
    <t>SOS-2600(003)</t>
  </si>
  <si>
    <t>RIGBY CNL BR, STATE ST,RIGBY</t>
  </si>
  <si>
    <t>01850</t>
  </si>
  <si>
    <t>BR-SOS-2700(001)</t>
  </si>
  <si>
    <t>U CNL BR, 3 MI N &amp; E OF JEROME</t>
  </si>
  <si>
    <t>01851</t>
  </si>
  <si>
    <t>ROS-16(002)</t>
  </si>
  <si>
    <t>STATEWIDE</t>
  </si>
  <si>
    <t>01852</t>
  </si>
  <si>
    <t>SOS-3200(002)</t>
  </si>
  <si>
    <t>BURMA ROAD</t>
  </si>
  <si>
    <t>01853</t>
  </si>
  <si>
    <t>TQ-SRS-SOS-4200(005)</t>
  </si>
  <si>
    <t>FAIR AVENUE, FILER</t>
  </si>
  <si>
    <t>01854</t>
  </si>
  <si>
    <t>OS-4200(006)</t>
  </si>
  <si>
    <t>01855</t>
  </si>
  <si>
    <t>F-FR-5152(026)</t>
  </si>
  <si>
    <t>4TH OF JULY CREEK</t>
  </si>
  <si>
    <t>01856</t>
  </si>
  <si>
    <t>RRP-RRS-7631(001)</t>
  </si>
  <si>
    <t>FAU-7631</t>
  </si>
  <si>
    <t>SHILLING AVE, BLACKFOOT</t>
  </si>
  <si>
    <t>01857</t>
  </si>
  <si>
    <t>STKP 4611</t>
  </si>
  <si>
    <t>BOVILL</t>
  </si>
  <si>
    <t>01858</t>
  </si>
  <si>
    <t>STKP 4612</t>
  </si>
  <si>
    <t>01859</t>
  </si>
  <si>
    <t>STKP 4613</t>
  </si>
  <si>
    <t>DEARY</t>
  </si>
  <si>
    <t>01860</t>
  </si>
  <si>
    <t>BALD MOUNTAIN</t>
  </si>
  <si>
    <t>01861</t>
  </si>
  <si>
    <t>STM-5116(595)</t>
  </si>
  <si>
    <t>GARWOOD TO BONNER CO LN</t>
  </si>
  <si>
    <t>01862</t>
  </si>
  <si>
    <t>STM-5116(596)</t>
  </si>
  <si>
    <t>WESTMOND - SAGLE JCT</t>
  </si>
  <si>
    <t>01863</t>
  </si>
  <si>
    <t>STM-5738(510)</t>
  </si>
  <si>
    <t>ATHOL - PARK ENTRANCE</t>
  </si>
  <si>
    <t>01864</t>
  </si>
  <si>
    <t>STM-5116(597)</t>
  </si>
  <si>
    <t>DEEP CR, SPOKANE RV, NW BLVD BRIDGES</t>
  </si>
  <si>
    <t>01865</t>
  </si>
  <si>
    <t>STM-5121(556)</t>
  </si>
  <si>
    <t>PRIEST RIVER BR, PRIEST RIVER</t>
  </si>
  <si>
    <t>01866</t>
  </si>
  <si>
    <t>STM-5116(598)</t>
  </si>
  <si>
    <t>BONNER CO LN TO BONNERS FERRY</t>
  </si>
  <si>
    <t>01867</t>
  </si>
  <si>
    <t>STM-5732(514)</t>
  </si>
  <si>
    <t>JCT I-90 - TWIN LAKES</t>
  </si>
  <si>
    <t>01868</t>
  </si>
  <si>
    <t>STKP 5625</t>
  </si>
  <si>
    <t>01869</t>
  </si>
  <si>
    <t>STKP 5626</t>
  </si>
  <si>
    <t>01870</t>
  </si>
  <si>
    <t>STKP 5615</t>
  </si>
  <si>
    <t>ATHOL</t>
  </si>
  <si>
    <t>01871</t>
  </si>
  <si>
    <t>STKP 5627</t>
  </si>
  <si>
    <t>01873</t>
  </si>
  <si>
    <t>STKP 5629</t>
  </si>
  <si>
    <t>CEDARS &amp; TUNNEL</t>
  </si>
  <si>
    <t>01874</t>
  </si>
  <si>
    <t>STKP 5630</t>
  </si>
  <si>
    <t>BONNERS FERRY YARD</t>
  </si>
  <si>
    <t>01875</t>
  </si>
  <si>
    <t>STKP 5631</t>
  </si>
  <si>
    <t>01878</t>
  </si>
  <si>
    <t>STKP 2617</t>
  </si>
  <si>
    <t>POWELL</t>
  </si>
  <si>
    <t>01879</t>
  </si>
  <si>
    <t>STM-4201(543)</t>
  </si>
  <si>
    <t>LOLO PASS - WEST</t>
  </si>
  <si>
    <t>01880</t>
  </si>
  <si>
    <t>STM-6501(551)</t>
  </si>
  <si>
    <t>RIRIE - GRANITE HILL</t>
  </si>
  <si>
    <t>01881</t>
  </si>
  <si>
    <t>STM-6742(518)</t>
  </si>
  <si>
    <t>RIRIE SCL - JCT US 26</t>
  </si>
  <si>
    <t>01882</t>
  </si>
  <si>
    <t>STM-6353(511)</t>
  </si>
  <si>
    <t>BLAINE CO LN, NORTH</t>
  </si>
  <si>
    <t>01885</t>
  </si>
  <si>
    <t>STKP 6632</t>
  </si>
  <si>
    <t>DUBOIS YARD</t>
  </si>
  <si>
    <t>01886</t>
  </si>
  <si>
    <t>STKP 6633</t>
  </si>
  <si>
    <t>SAGE JUNCTION</t>
  </si>
  <si>
    <t>01887</t>
  </si>
  <si>
    <t>STKP 6634</t>
  </si>
  <si>
    <t>UCON</t>
  </si>
  <si>
    <t>01888</t>
  </si>
  <si>
    <t>BR-F-2391(025)"B"</t>
  </si>
  <si>
    <t>PERRINE BRIDGE VIBRATION ABSORBERS</t>
  </si>
  <si>
    <t>01889</t>
  </si>
  <si>
    <t>PMS-S16(059)</t>
  </si>
  <si>
    <t>01890</t>
  </si>
  <si>
    <t>ST-3782(511)</t>
  </si>
  <si>
    <t>1ST STREET, KUNA</t>
  </si>
  <si>
    <t>01891</t>
  </si>
  <si>
    <t>BR-M-7744(001)</t>
  </si>
  <si>
    <t>PARADISE CREEK, MOSCOW</t>
  </si>
  <si>
    <t>01893</t>
  </si>
  <si>
    <t>IR-15-1(081)39</t>
  </si>
  <si>
    <t>ARIMO - FLYING "Y"</t>
  </si>
  <si>
    <t>01894</t>
  </si>
  <si>
    <t>IR-15-2(038)71</t>
  </si>
  <si>
    <t>FLYING "Y"-BONNEVILLE CO LINE</t>
  </si>
  <si>
    <t>01895</t>
  </si>
  <si>
    <t>F-FR-FG-6471(095)</t>
  </si>
  <si>
    <t>UCON TO RIGBY</t>
  </si>
  <si>
    <t>01896</t>
  </si>
  <si>
    <t>BR-SOS-0600(007)</t>
  </si>
  <si>
    <t>01898</t>
  </si>
  <si>
    <t>ST-6451(501)</t>
  </si>
  <si>
    <t>SOUTH LEADORE</t>
  </si>
  <si>
    <t>01899</t>
  </si>
  <si>
    <t>ST-2391(561)</t>
  </si>
  <si>
    <t>BLUE LAKES BLVD, NORTH, TWIN FALLS</t>
  </si>
  <si>
    <t>01900</t>
  </si>
  <si>
    <t>STKP 0061</t>
  </si>
  <si>
    <t>DIST 1, STOCKPILES '79</t>
  </si>
  <si>
    <t>01901</t>
  </si>
  <si>
    <t>BL-85-S</t>
  </si>
  <si>
    <t>DINGLE, S OF MONTPELIER</t>
  </si>
  <si>
    <t>01902</t>
  </si>
  <si>
    <t>FK-68-S</t>
  </si>
  <si>
    <t>RIVERDALE</t>
  </si>
  <si>
    <t>01905</t>
  </si>
  <si>
    <t>CR-1004</t>
  </si>
  <si>
    <t>GRAYS LAKE</t>
  </si>
  <si>
    <t>01908</t>
  </si>
  <si>
    <t>JR-38-S</t>
  </si>
  <si>
    <t>MURTAUGH BRIDGE</t>
  </si>
  <si>
    <t>01909</t>
  </si>
  <si>
    <t>BE-75</t>
  </si>
  <si>
    <t>POVERTY FLATS</t>
  </si>
  <si>
    <t>01910</t>
  </si>
  <si>
    <t>GD-60</t>
  </si>
  <si>
    <t>01911</t>
  </si>
  <si>
    <t>BE-116</t>
  </si>
  <si>
    <t>01912</t>
  </si>
  <si>
    <t>BE-117</t>
  </si>
  <si>
    <t>FISH CREEK</t>
  </si>
  <si>
    <t>01913</t>
  </si>
  <si>
    <t>ST-0002(511)</t>
  </si>
  <si>
    <t>OAKLEY, HAGERMAN</t>
  </si>
  <si>
    <t>01914</t>
  </si>
  <si>
    <t>ST-0002(512)</t>
  </si>
  <si>
    <t>LOWER SALMON RIVER</t>
  </si>
  <si>
    <t>01915</t>
  </si>
  <si>
    <t>CN-115-S</t>
  </si>
  <si>
    <t>WCL CALDWELL - WILDER</t>
  </si>
  <si>
    <t>01916</t>
  </si>
  <si>
    <t>ST-0003(504)</t>
  </si>
  <si>
    <t>I80N-SIMCO RD,E CALDWELL(S BOISE RV),SAND HL</t>
  </si>
  <si>
    <t>01917</t>
  </si>
  <si>
    <t>ST-0003(505)</t>
  </si>
  <si>
    <t>ELEPHANT BTTE, GIVENS HOT SPR, DVIR, S. MER</t>
  </si>
  <si>
    <t>01918</t>
  </si>
  <si>
    <t>ST-0003(506)</t>
  </si>
  <si>
    <t>NEW PLYMOUTH, BRUNEAU DUNES</t>
  </si>
  <si>
    <t>01919</t>
  </si>
  <si>
    <t>ST-0003(507)</t>
  </si>
  <si>
    <t>IDAHO CITY,IDAHO CO LN,US95, BRUNEAU,W CAMB</t>
  </si>
  <si>
    <t>01920</t>
  </si>
  <si>
    <t>ST-0003(508)</t>
  </si>
  <si>
    <t>S WEISER,PARMA,WILDER,N WEISER,S NAMPA,N CNCL</t>
  </si>
  <si>
    <t>01921</t>
  </si>
  <si>
    <t>ST-0003(509)</t>
  </si>
  <si>
    <t>GLNS FRRY,N NEW MEADWS,INDIAN VLLY,S MTN HOME</t>
  </si>
  <si>
    <t>01922</t>
  </si>
  <si>
    <t>ID-176</t>
  </si>
  <si>
    <t>COTTONWOOD</t>
  </si>
  <si>
    <t>01923</t>
  </si>
  <si>
    <t>CW-81</t>
  </si>
  <si>
    <t>OROFINO AREA</t>
  </si>
  <si>
    <t>01924</t>
  </si>
  <si>
    <t>ST-0004(506)</t>
  </si>
  <si>
    <t>RIGGINS</t>
  </si>
  <si>
    <t>01925</t>
  </si>
  <si>
    <t>ST-0004(507)</t>
  </si>
  <si>
    <t>ARROW</t>
  </si>
  <si>
    <t>01926</t>
  </si>
  <si>
    <t>ST-0004(508)</t>
  </si>
  <si>
    <t>PIERCE</t>
  </si>
  <si>
    <t>01927</t>
  </si>
  <si>
    <t>ST-0004(509)</t>
  </si>
  <si>
    <t>US 95 AT BENEWAH CO LINE</t>
  </si>
  <si>
    <t>01928</t>
  </si>
  <si>
    <t>ST-0004(510)</t>
  </si>
  <si>
    <t>SH 3 AT CLEARWATER CO LN</t>
  </si>
  <si>
    <t>01929</t>
  </si>
  <si>
    <t>ST-0005(503)</t>
  </si>
  <si>
    <t>NAPLES,BONNERS FERRY,ALGOMA,SANDPOINT</t>
  </si>
  <si>
    <t>01930</t>
  </si>
  <si>
    <t>BY-5-S</t>
  </si>
  <si>
    <t>BRANNON PIT, NR MOYIE SPRINGS</t>
  </si>
  <si>
    <t>01931</t>
  </si>
  <si>
    <t>ST-0005(505)</t>
  </si>
  <si>
    <t>HEYBURN W ENTRANCE, PARKER PASS</t>
  </si>
  <si>
    <t>01932</t>
  </si>
  <si>
    <t>KT-174-S</t>
  </si>
  <si>
    <t>SPIRIT LAKE EXTENSION</t>
  </si>
  <si>
    <t>01933</t>
  </si>
  <si>
    <t>ST-0005(507)</t>
  </si>
  <si>
    <t>DOVER</t>
  </si>
  <si>
    <t>01934</t>
  </si>
  <si>
    <t>ST-0005(508)</t>
  </si>
  <si>
    <t>COEUR D'ALENE EAST</t>
  </si>
  <si>
    <t>01935</t>
  </si>
  <si>
    <t>ST-0005(509)</t>
  </si>
  <si>
    <t>WALLACE</t>
  </si>
  <si>
    <t>01936</t>
  </si>
  <si>
    <t>MA-54</t>
  </si>
  <si>
    <t>RIGBY - SUGAR</t>
  </si>
  <si>
    <t>01937</t>
  </si>
  <si>
    <t>FR-90</t>
  </si>
  <si>
    <t>JCT US20 - TETONIA</t>
  </si>
  <si>
    <t>01938</t>
  </si>
  <si>
    <t>JCT SH 32 - ASHTON</t>
  </si>
  <si>
    <t>01939</t>
  </si>
  <si>
    <t>CU-64</t>
  </si>
  <si>
    <t>CHALLIS - LEMHI CO LINE</t>
  </si>
  <si>
    <t>01940</t>
  </si>
  <si>
    <t>JF-95</t>
  </si>
  <si>
    <t>MUD LAKE - SAGE JCT</t>
  </si>
  <si>
    <t>01941</t>
  </si>
  <si>
    <t>TN-53</t>
  </si>
  <si>
    <t>TETONIA - WYOMING STATE LINE</t>
  </si>
  <si>
    <t>01942</t>
  </si>
  <si>
    <t>LE-135</t>
  </si>
  <si>
    <t>WILLIAMS LAKE RD,SOUTH</t>
  </si>
  <si>
    <t>01944</t>
  </si>
  <si>
    <t>STM-7181(501)</t>
  </si>
  <si>
    <t>N ARTHUR - GARRETT WAY, GOULD ST, POCATELLO</t>
  </si>
  <si>
    <t>01945</t>
  </si>
  <si>
    <t>RS-4717(007)</t>
  </si>
  <si>
    <t>FAS-4714</t>
  </si>
  <si>
    <t>COTTONWOOD - GREENCREEK</t>
  </si>
  <si>
    <t>01946</t>
  </si>
  <si>
    <t>F-3341(003)</t>
  </si>
  <si>
    <t>TOLLGATE, NORTH &amp; SOUTH</t>
  </si>
  <si>
    <t>01947</t>
  </si>
  <si>
    <t>M-3217(005)</t>
  </si>
  <si>
    <t>RIDESHARING</t>
  </si>
  <si>
    <t>01948</t>
  </si>
  <si>
    <t>M-3217(006)</t>
  </si>
  <si>
    <t>01951</t>
  </si>
  <si>
    <t>STP-M-MG-3217(007)</t>
  </si>
  <si>
    <t>STATEWIDE RIDESHARING COORDINATION</t>
  </si>
  <si>
    <t>01959</t>
  </si>
  <si>
    <t>ER-F-6471(080)</t>
  </si>
  <si>
    <t>SALEM ROAD - NORTH SUGAR, STAGE 2</t>
  </si>
  <si>
    <t>01960</t>
  </si>
  <si>
    <t>RS-5721(002)</t>
  </si>
  <si>
    <t>FAS-5721</t>
  </si>
  <si>
    <t>WORLEY NORTH (CAVE BAY ROAD)</t>
  </si>
  <si>
    <t>01962</t>
  </si>
  <si>
    <t>STM-90-1(510)52</t>
  </si>
  <si>
    <t>MONTGOMERY GULCH</t>
  </si>
  <si>
    <t>01964</t>
  </si>
  <si>
    <t>PMS-S16(048)</t>
  </si>
  <si>
    <t>WAYAN - FREEDOM HIGHWAY</t>
  </si>
  <si>
    <t>01967</t>
  </si>
  <si>
    <t>M-7716(003)</t>
  </si>
  <si>
    <t>REXBURG CNL BR, S 5TH W</t>
  </si>
  <si>
    <t>01968</t>
  </si>
  <si>
    <t>I-IR-80N-2(058)55</t>
  </si>
  <si>
    <t>UPRR, GOWAN SPUR</t>
  </si>
  <si>
    <t>01969</t>
  </si>
  <si>
    <t>I-IR-80N-2(059)57</t>
  </si>
  <si>
    <t>UPRR, MAIN LINE</t>
  </si>
  <si>
    <t>01970</t>
  </si>
  <si>
    <t>F-1481(040)</t>
  </si>
  <si>
    <t>LAVA - LUND</t>
  </si>
  <si>
    <t>01971</t>
  </si>
  <si>
    <t>STM-0005(510)</t>
  </si>
  <si>
    <t>MAINTENANCE TRAFFIC CONTROL DEVICES</t>
  </si>
  <si>
    <t>01972</t>
  </si>
  <si>
    <t>IR-80N-1(082)35</t>
  </si>
  <si>
    <t>NAMPA PARK-N-RIDE LOT</t>
  </si>
  <si>
    <t>01973</t>
  </si>
  <si>
    <t>ST-7592(502)</t>
  </si>
  <si>
    <t>01975</t>
  </si>
  <si>
    <t>ST-379(502)</t>
  </si>
  <si>
    <t>DIST 3,DISTRICTWIDE</t>
  </si>
  <si>
    <t>01976</t>
  </si>
  <si>
    <t>ST-90-1(511)0</t>
  </si>
  <si>
    <t>SPOKANE SCENIC RIVER LAND</t>
  </si>
  <si>
    <t>01977</t>
  </si>
  <si>
    <t>M-7185(002)</t>
  </si>
  <si>
    <t>FAU-7185</t>
  </si>
  <si>
    <t>APPLEWAY, RAMSEY - JULIA, COEUR D'ALENE</t>
  </si>
  <si>
    <t>01978</t>
  </si>
  <si>
    <t>RS-5738(100)</t>
  </si>
  <si>
    <t>SPIRIT LAKE TO ATHOL</t>
  </si>
  <si>
    <t>01979</t>
  </si>
  <si>
    <t>I-IR-F-80N-2(060)70</t>
  </si>
  <si>
    <t>REGINA TO CLEFT, I 80N</t>
  </si>
  <si>
    <t>01980</t>
  </si>
  <si>
    <t>FR-5121(030)</t>
  </si>
  <si>
    <t>PRIEST RIVER - THAMA ROCKS</t>
  </si>
  <si>
    <t>01981</t>
  </si>
  <si>
    <t>FR-4201(038)</t>
  </si>
  <si>
    <t>KOOSKIA - US FOREST SERVICE BOUNDARY</t>
  </si>
  <si>
    <t>01982</t>
  </si>
  <si>
    <t>M-8112(001)</t>
  </si>
  <si>
    <t>FAU-8112</t>
  </si>
  <si>
    <t>N FILLMORE ST, JEROME</t>
  </si>
  <si>
    <t>01983</t>
  </si>
  <si>
    <t>IR-80N-3(073)216</t>
  </si>
  <si>
    <t>TWIN BRIDGES - SALT LAKE IC</t>
  </si>
  <si>
    <t>01984</t>
  </si>
  <si>
    <t>IR-80N-3(074)200</t>
  </si>
  <si>
    <t>KASOTA RD - BURLEY IC</t>
  </si>
  <si>
    <t>01985</t>
  </si>
  <si>
    <t>IR-80N-4(024)221</t>
  </si>
  <si>
    <t>SALT LAKE IC-COTTEREL,WBL</t>
  </si>
  <si>
    <t>01986</t>
  </si>
  <si>
    <t>IR-86-1(001)0</t>
  </si>
  <si>
    <t>SALT LAKE IC - RAFT RV</t>
  </si>
  <si>
    <t>01987</t>
  </si>
  <si>
    <t>IM-15-3(059)128</t>
  </si>
  <si>
    <t>OSGOOD IC TO ROBERTS IC, NB</t>
  </si>
  <si>
    <t>01988</t>
  </si>
  <si>
    <t>IR-15-3(060)143</t>
  </si>
  <si>
    <t>SAGE JCT TO HAMER NBL</t>
  </si>
  <si>
    <t>01989</t>
  </si>
  <si>
    <t>IM-90-1(122)21</t>
  </si>
  <si>
    <t>WOLF LODGE TO CEDAR CANYON</t>
  </si>
  <si>
    <t>01990</t>
  </si>
  <si>
    <t>IM-IR-90-1(123)41</t>
  </si>
  <si>
    <t>SHOSHONE CO LN TO PINE CR</t>
  </si>
  <si>
    <t>01991</t>
  </si>
  <si>
    <t>IM-90-1(124)34</t>
  </si>
  <si>
    <t>ROSE LAKE IC TO SHOSHONE CL</t>
  </si>
  <si>
    <t>01993</t>
  </si>
  <si>
    <t>STM-0005(511)</t>
  </si>
  <si>
    <t>DIST 5, VAR BRIDGES, DISTRICTWIDE</t>
  </si>
  <si>
    <t>01994</t>
  </si>
  <si>
    <t>STM-0005(512)</t>
  </si>
  <si>
    <t>DIST. 5, DISTRICTWIDE</t>
  </si>
  <si>
    <t>01995</t>
  </si>
  <si>
    <t>STM-0001(520)</t>
  </si>
  <si>
    <t>DIST 1, DISTRICTWIDE BRIDGE DECKS</t>
  </si>
  <si>
    <t>01997</t>
  </si>
  <si>
    <t>TQ-M-7242(006)</t>
  </si>
  <si>
    <t>01998</t>
  </si>
  <si>
    <t>M-7072(001)</t>
  </si>
  <si>
    <t>WASHINGTON ST, TWIN FALLS</t>
  </si>
  <si>
    <t>02000</t>
  </si>
  <si>
    <t>BR-RS-2790(016)</t>
  </si>
  <si>
    <t>"B" CANAL (NO. OF RUPERT)</t>
  </si>
  <si>
    <t>02002</t>
  </si>
  <si>
    <t>CJF-11-2(004)</t>
  </si>
  <si>
    <t>FARRIS JUNKYARD, NR WEISER</t>
  </si>
  <si>
    <t>02003</t>
  </si>
  <si>
    <t>CJI-80N-3(002)</t>
  </si>
  <si>
    <t>SELLARS DUMP (NEAR TWIN FALLS)</t>
  </si>
  <si>
    <t>02004</t>
  </si>
  <si>
    <t>STM-0004(511)</t>
  </si>
  <si>
    <t>DISTRICTWIDE BRIDGES</t>
  </si>
  <si>
    <t>02005</t>
  </si>
  <si>
    <t>STKP 6635</t>
  </si>
  <si>
    <t>DIST 6, VARIOUS LOCATIONS</t>
  </si>
  <si>
    <t>02006</t>
  </si>
  <si>
    <t>ST-0003(511)</t>
  </si>
  <si>
    <t>02008</t>
  </si>
  <si>
    <t>CJF-11-6(013)</t>
  </si>
  <si>
    <t>TAYLOR JUNKYARD</t>
  </si>
  <si>
    <t>02009</t>
  </si>
  <si>
    <t>CJF-11-6(014)</t>
  </si>
  <si>
    <t>BRINKIN JUNKYARD</t>
  </si>
  <si>
    <t>02010</t>
  </si>
  <si>
    <t>STKP 5632</t>
  </si>
  <si>
    <t>02011</t>
  </si>
  <si>
    <t>STKP 4618</t>
  </si>
  <si>
    <t>DIST. 4, DISTRICTWIDE</t>
  </si>
  <si>
    <t>02012</t>
  </si>
  <si>
    <t>BRS-2727(006)</t>
  </si>
  <si>
    <t>ROCK CR, TWIN FALLS</t>
  </si>
  <si>
    <t>02014</t>
  </si>
  <si>
    <t>SOS-0680(001)</t>
  </si>
  <si>
    <t>STATEWIDE OFF-SYS BR INSPECT</t>
  </si>
  <si>
    <t>02016</t>
  </si>
  <si>
    <t>STS-0139(002)</t>
  </si>
  <si>
    <t>ST WIDE-AT-GR XINGS(ON&amp;OFF)</t>
  </si>
  <si>
    <t>02018</t>
  </si>
  <si>
    <t>SR-RS-4808(006)</t>
  </si>
  <si>
    <t>DEARY - YALE (STAGE 1)</t>
  </si>
  <si>
    <t>02019</t>
  </si>
  <si>
    <t>SR-RS-4808(007)</t>
  </si>
  <si>
    <t>YALE TO JCT SH 6</t>
  </si>
  <si>
    <t>02020</t>
  </si>
  <si>
    <t>FH-18-2(004) &amp; 3(005)</t>
  </si>
  <si>
    <t>WEST GOLDEN - RED RV JCT, ELK CITY HWY</t>
  </si>
  <si>
    <t>02021</t>
  </si>
  <si>
    <t>FH-50-1(008)</t>
  </si>
  <si>
    <t>02022</t>
  </si>
  <si>
    <t>BRF-STP-4200(101)</t>
  </si>
  <si>
    <t>KAMIAH BR</t>
  </si>
  <si>
    <t>02023</t>
  </si>
  <si>
    <t>IR-80N-2(064)54</t>
  </si>
  <si>
    <t>BROADWAY IC LOOP RAMP</t>
  </si>
  <si>
    <t>02027</t>
  </si>
  <si>
    <t>STP-F-3271(033)</t>
  </si>
  <si>
    <t>EAGLE ALTERNATE ROUTE</t>
  </si>
  <si>
    <t>02028</t>
  </si>
  <si>
    <t>HES-7103(003)</t>
  </si>
  <si>
    <t>CHINDEN - GLENWOOD, BOISE</t>
  </si>
  <si>
    <t>02029</t>
  </si>
  <si>
    <t>RRP-7141(002)</t>
  </si>
  <si>
    <t>STC-7141</t>
  </si>
  <si>
    <t>MAPLE ST, POCATELLO</t>
  </si>
  <si>
    <t>02034</t>
  </si>
  <si>
    <t>RRP-RRS-8233(002)</t>
  </si>
  <si>
    <t>MIDLAND BLVD, NAMPA (RRXING 819363K)</t>
  </si>
  <si>
    <t>02035</t>
  </si>
  <si>
    <t>M-7155(001)</t>
  </si>
  <si>
    <t>FAU-7155</t>
  </si>
  <si>
    <t>GOV.WAY AT APPLEWAY, C D'A</t>
  </si>
  <si>
    <t>02036</t>
  </si>
  <si>
    <t>AD-53</t>
  </si>
  <si>
    <t>NEAR I 80N &amp; GOWEN FIELD</t>
  </si>
  <si>
    <t>02037</t>
  </si>
  <si>
    <t>EL-29-S</t>
  </si>
  <si>
    <t>NEAR MOUNTAIN HOME</t>
  </si>
  <si>
    <t>02038</t>
  </si>
  <si>
    <t>AD-71</t>
  </si>
  <si>
    <t>1 MI WEST OF DIST 3 YARD</t>
  </si>
  <si>
    <t>02039</t>
  </si>
  <si>
    <t>EL-109</t>
  </si>
  <si>
    <t>MOUNTAIN HOME-TOLLGATE AREA</t>
  </si>
  <si>
    <t>02040</t>
  </si>
  <si>
    <t>PY-52</t>
  </si>
  <si>
    <t>GAYWAY JCT</t>
  </si>
  <si>
    <t>02041</t>
  </si>
  <si>
    <t>VY-52</t>
  </si>
  <si>
    <t>COUGAR MOUNTAIN</t>
  </si>
  <si>
    <t>02042</t>
  </si>
  <si>
    <t>AD-129</t>
  </si>
  <si>
    <t>ALDALPE (1/2 MI E OF BLACKCAT RD)</t>
  </si>
  <si>
    <t>02043</t>
  </si>
  <si>
    <t>AD-130</t>
  </si>
  <si>
    <t>BARBER DAM AREA</t>
  </si>
  <si>
    <t>02044</t>
  </si>
  <si>
    <t>BO-39</t>
  </si>
  <si>
    <t>NORTH OF HORSESHOE BEND</t>
  </si>
  <si>
    <t>02045</t>
  </si>
  <si>
    <t>AM-81</t>
  </si>
  <si>
    <t>NEAR MCCALL SKI HILL</t>
  </si>
  <si>
    <t>02046</t>
  </si>
  <si>
    <t>GM-39</t>
  </si>
  <si>
    <t>WEST OF EMMETT</t>
  </si>
  <si>
    <t>02047</t>
  </si>
  <si>
    <t>GM-38</t>
  </si>
  <si>
    <t>MONTOUR</t>
  </si>
  <si>
    <t>02048</t>
  </si>
  <si>
    <t>CN-89</t>
  </si>
  <si>
    <t>MIDDLETON, N SIDE OF BOISE RVR</t>
  </si>
  <si>
    <t>02049</t>
  </si>
  <si>
    <t>BO-48</t>
  </si>
  <si>
    <t>GARDEN VALLEY (E OF BANKS)</t>
  </si>
  <si>
    <t>02050</t>
  </si>
  <si>
    <t>EL-87</t>
  </si>
  <si>
    <t>TOLLGATE (1/4 MI FROM MP 126.7)</t>
  </si>
  <si>
    <t>02051</t>
  </si>
  <si>
    <t>OW-57</t>
  </si>
  <si>
    <t>SOUTHEAST OF MURPHY</t>
  </si>
  <si>
    <t>02052</t>
  </si>
  <si>
    <t>PY-51</t>
  </si>
  <si>
    <t>PALISADES JUNCTION</t>
  </si>
  <si>
    <t>02053</t>
  </si>
  <si>
    <t>I-15-1(082)20</t>
  </si>
  <si>
    <t>DEVIL CREEK SLIDE</t>
  </si>
  <si>
    <t>02054</t>
  </si>
  <si>
    <t>FR-4114(055)</t>
  </si>
  <si>
    <t>MAIN &amp; 'D' STREETS, LEWISTON</t>
  </si>
  <si>
    <t>02055</t>
  </si>
  <si>
    <t>M-7643(001)</t>
  </si>
  <si>
    <t>SMA-7643</t>
  </si>
  <si>
    <t>INT BOISE AVE &amp; ECKART RD,BOISE</t>
  </si>
  <si>
    <t>02056</t>
  </si>
  <si>
    <t>STP-8383(001)</t>
  </si>
  <si>
    <t>SMA-8383</t>
  </si>
  <si>
    <t>MIDLAND BLVD TO STATE ST,NAMPA</t>
  </si>
  <si>
    <t>02057</t>
  </si>
  <si>
    <t>M-8102(002)</t>
  </si>
  <si>
    <t>MAIN RR TRKS-BUCHANAN,JEROME</t>
  </si>
  <si>
    <t>02060</t>
  </si>
  <si>
    <t>ST-1481(576)</t>
  </si>
  <si>
    <t>NOUNAN RD TO SCL BENNINGTON</t>
  </si>
  <si>
    <t>02061</t>
  </si>
  <si>
    <t>STS-1786(532)</t>
  </si>
  <si>
    <t>HOOPER AV,4TH ST E TO NCL,SODA SPRGS</t>
  </si>
  <si>
    <t>02063</t>
  </si>
  <si>
    <t>STP-6707(004)</t>
  </si>
  <si>
    <t>STC-6707</t>
  </si>
  <si>
    <t>AMMON/LINCOLN,YORK RD TO SUL IF</t>
  </si>
  <si>
    <t>02064</t>
  </si>
  <si>
    <t>STP-M-7436(001)</t>
  </si>
  <si>
    <t>SMA-7436</t>
  </si>
  <si>
    <t>AMMON/LINCOLN RD,SUNNYSIDE RD TO 17TH ST,IF</t>
  </si>
  <si>
    <t>02067</t>
  </si>
  <si>
    <t>MA-55</t>
  </si>
  <si>
    <t>REXBURG - WEST</t>
  </si>
  <si>
    <t>02068</t>
  </si>
  <si>
    <t>BN-135</t>
  </si>
  <si>
    <t>SWAN VALLEY, E&amp;W (US26) &amp; SWAN VALLEY</t>
  </si>
  <si>
    <t>02069</t>
  </si>
  <si>
    <t>BU-76</t>
  </si>
  <si>
    <t>JCT SH22 - MUD LAKE</t>
  </si>
  <si>
    <t>02070</t>
  </si>
  <si>
    <t>BN-77</t>
  </si>
  <si>
    <t>WEST OF ARCO</t>
  </si>
  <si>
    <t>02071</t>
  </si>
  <si>
    <t>ST-0003(510)</t>
  </si>
  <si>
    <t>SOURCE RECLAMATION (EL-29S)</t>
  </si>
  <si>
    <t>02073</t>
  </si>
  <si>
    <t>BL-70-S</t>
  </si>
  <si>
    <t>W OF GEORGETOWN</t>
  </si>
  <si>
    <t>02074</t>
  </si>
  <si>
    <t>F-6501(024)</t>
  </si>
  <si>
    <t>US 20/26 CONN.,ID.FALLS</t>
  </si>
  <si>
    <t>02075</t>
  </si>
  <si>
    <t>ST-6350(618)</t>
  </si>
  <si>
    <t>TOMCAT HILL,NR CRATERS OF THE MOON</t>
  </si>
  <si>
    <t>02076</t>
  </si>
  <si>
    <t>DPI-0188(001)</t>
  </si>
  <si>
    <t>LOST TRAIL PASS, STAGE 1</t>
  </si>
  <si>
    <t>02077</t>
  </si>
  <si>
    <t>ST-3853(503)</t>
  </si>
  <si>
    <t>8TH ST, 3RD ST S - 3RD ST N, PAYETTE</t>
  </si>
  <si>
    <t>02079</t>
  </si>
  <si>
    <t>SR-RS-6774(013)</t>
  </si>
  <si>
    <t>ST.ANTHONY SCL-SO.2.5 MI.</t>
  </si>
  <si>
    <t>02080</t>
  </si>
  <si>
    <t>SOS-2800(003)</t>
  </si>
  <si>
    <t>DALTON AVE;4TH TO 15TH STS,COEUR D'ALENE</t>
  </si>
  <si>
    <t>02081</t>
  </si>
  <si>
    <t>STM-5115(558)</t>
  </si>
  <si>
    <t>BLACKWELL - I-90</t>
  </si>
  <si>
    <t>02082</t>
  </si>
  <si>
    <t>STM-5115(557)</t>
  </si>
  <si>
    <t>TENSED - MOCTILEME</t>
  </si>
  <si>
    <t>02083</t>
  </si>
  <si>
    <t>STM-5706(501)</t>
  </si>
  <si>
    <t>SH 60</t>
  </si>
  <si>
    <t>WASHINGTON LINE - US 95</t>
  </si>
  <si>
    <t>02084</t>
  </si>
  <si>
    <t>STM-5115(555)</t>
  </si>
  <si>
    <t>SPOKANE RV BR, COEUR D'ALENE</t>
  </si>
  <si>
    <t>02085</t>
  </si>
  <si>
    <t>STM-5115(556)</t>
  </si>
  <si>
    <t>NW BLVD BR, COEUR D'ALENE</t>
  </si>
  <si>
    <t>02087</t>
  </si>
  <si>
    <t>STM-5116(599)</t>
  </si>
  <si>
    <t>I-90 - GARWOOD</t>
  </si>
  <si>
    <t>02088</t>
  </si>
  <si>
    <t>STKP 5634</t>
  </si>
  <si>
    <t>RATHDRUM</t>
  </si>
  <si>
    <t>02089</t>
  </si>
  <si>
    <t>STKP 5635</t>
  </si>
  <si>
    <t>PLUMMER</t>
  </si>
  <si>
    <t>02090</t>
  </si>
  <si>
    <t>STM-90-1(512)10</t>
  </si>
  <si>
    <t>COEUR D'ALENE BELT</t>
  </si>
  <si>
    <t>02091</t>
  </si>
  <si>
    <t>STM-15-1(508)47</t>
  </si>
  <si>
    <t>MERRILL RD IC TO MP 55.5</t>
  </si>
  <si>
    <t>02092</t>
  </si>
  <si>
    <t>STM-15-1(509)55</t>
  </si>
  <si>
    <t>MP 54.7 TO PORTNEUF IC</t>
  </si>
  <si>
    <t>02093</t>
  </si>
  <si>
    <t>RS-1721(026)</t>
  </si>
  <si>
    <t>STERLING TO SPRINGFIELD</t>
  </si>
  <si>
    <t>02094</t>
  </si>
  <si>
    <t>STM-1491(527)</t>
  </si>
  <si>
    <t>DOWNEY - VIRGINIA IC</t>
  </si>
  <si>
    <t>02098</t>
  </si>
  <si>
    <t>BR-NBIS(807)</t>
  </si>
  <si>
    <t>FY 79 BRIDGE INSPECTION (LOCAL)</t>
  </si>
  <si>
    <t>02099</t>
  </si>
  <si>
    <t>BRF-3291(025)</t>
  </si>
  <si>
    <t>M0RES CREEK BRIDGES</t>
  </si>
  <si>
    <t>02100</t>
  </si>
  <si>
    <t>02101</t>
  </si>
  <si>
    <t>F-2352(014)</t>
  </si>
  <si>
    <t>CURVES S OF CAREY, #1</t>
  </si>
  <si>
    <t>02103</t>
  </si>
  <si>
    <t>STKP 1632</t>
  </si>
  <si>
    <t>02104</t>
  </si>
  <si>
    <t>STKP 1633</t>
  </si>
  <si>
    <t>02105</t>
  </si>
  <si>
    <t>STKP 1634</t>
  </si>
  <si>
    <t>PRESTON</t>
  </si>
  <si>
    <t>02106</t>
  </si>
  <si>
    <t>STKP 1635</t>
  </si>
  <si>
    <t>02107</t>
  </si>
  <si>
    <t>STKP 1636</t>
  </si>
  <si>
    <t>02108</t>
  </si>
  <si>
    <t>STKP 1637</t>
  </si>
  <si>
    <t>02110</t>
  </si>
  <si>
    <t>STM-80N-3(513)149</t>
  </si>
  <si>
    <t>TUTTLE - WENDELL</t>
  </si>
  <si>
    <t>02111</t>
  </si>
  <si>
    <t>PMS-S16(054)</t>
  </si>
  <si>
    <t>DISTRICTWIDE - DISTRICT 6</t>
  </si>
  <si>
    <t>02112</t>
  </si>
  <si>
    <t>ST-3291(549)</t>
  </si>
  <si>
    <t>DIVERSION DAM-DISCOVERY ST PARK</t>
  </si>
  <si>
    <t>02113</t>
  </si>
  <si>
    <t>STM-2864(530)</t>
  </si>
  <si>
    <t>RUPERT TO DECLO IC</t>
  </si>
  <si>
    <t>02114</t>
  </si>
  <si>
    <t>STM-2740(507)</t>
  </si>
  <si>
    <t>FILER ECL TO W FIVE POINTS</t>
  </si>
  <si>
    <t>02115</t>
  </si>
  <si>
    <t>STM-2779(516)</t>
  </si>
  <si>
    <t>WENDELL TO N GOODING</t>
  </si>
  <si>
    <t>02116</t>
  </si>
  <si>
    <t>STM-2779(517)</t>
  </si>
  <si>
    <t>02118</t>
  </si>
  <si>
    <t>STKP 2618</t>
  </si>
  <si>
    <t>NEAR MAIN CANAL</t>
  </si>
  <si>
    <t>02119</t>
  </si>
  <si>
    <t>STKP 2619</t>
  </si>
  <si>
    <t>EAST OF HAZELTON</t>
  </si>
  <si>
    <t>02120</t>
  </si>
  <si>
    <t>STKP 2620</t>
  </si>
  <si>
    <t>N OF RR XING</t>
  </si>
  <si>
    <t>02121</t>
  </si>
  <si>
    <t>STKP 2621</t>
  </si>
  <si>
    <t>EAST OF JEROME</t>
  </si>
  <si>
    <t>02122</t>
  </si>
  <si>
    <t>STKP 2622</t>
  </si>
  <si>
    <t>02123</t>
  </si>
  <si>
    <t>STKP 2623</t>
  </si>
  <si>
    <t>MORLEY</t>
  </si>
  <si>
    <t>02124</t>
  </si>
  <si>
    <t>STKP 2624</t>
  </si>
  <si>
    <t>HAILEY</t>
  </si>
  <si>
    <t>02125</t>
  </si>
  <si>
    <t>STM-80N-3(514)180</t>
  </si>
  <si>
    <t>E SH 50 TO GREENWOOD</t>
  </si>
  <si>
    <t>02127</t>
  </si>
  <si>
    <t>STM-80N-4(510)</t>
  </si>
  <si>
    <t>IDAHOME - SWEETZER</t>
  </si>
  <si>
    <t>02128</t>
  </si>
  <si>
    <t>STM-2392(562)</t>
  </si>
  <si>
    <t>RUSSIAN JOHN TO SALMON RV BR</t>
  </si>
  <si>
    <t>02130</t>
  </si>
  <si>
    <t>STKP 2625</t>
  </si>
  <si>
    <t>FAS-3814</t>
  </si>
  <si>
    <t>HENDERSON HILL</t>
  </si>
  <si>
    <t>02131</t>
  </si>
  <si>
    <t>STKP 2626</t>
  </si>
  <si>
    <t>2.3 MI S 1,000 SPRINGS RANCH</t>
  </si>
  <si>
    <t>02132</t>
  </si>
  <si>
    <t>STKP 2627</t>
  </si>
  <si>
    <t>EAST BUHL</t>
  </si>
  <si>
    <t>02133</t>
  </si>
  <si>
    <t>STKP 2628</t>
  </si>
  <si>
    <t>EAST GOODING</t>
  </si>
  <si>
    <t>02134</t>
  </si>
  <si>
    <t>STKP 2629</t>
  </si>
  <si>
    <t>SOUTH ALBION</t>
  </si>
  <si>
    <t>02135</t>
  </si>
  <si>
    <t>STKP 2630</t>
  </si>
  <si>
    <t>WARM SPRINGS</t>
  </si>
  <si>
    <t>02136</t>
  </si>
  <si>
    <t>STKP 2631</t>
  </si>
  <si>
    <t>W STANLEY</t>
  </si>
  <si>
    <t>02139</t>
  </si>
  <si>
    <t>STM-80N-1(507)37</t>
  </si>
  <si>
    <t>NAMPA - MERIDIAN</t>
  </si>
  <si>
    <t>02140</t>
  </si>
  <si>
    <t>STM-80N-2(512)81</t>
  </si>
  <si>
    <t>SQUAW CR TO SEBREE IC</t>
  </si>
  <si>
    <t>02141</t>
  </si>
  <si>
    <t>STM-3707(501)</t>
  </si>
  <si>
    <t>MARSING EAST</t>
  </si>
  <si>
    <t>02142</t>
  </si>
  <si>
    <t>STM-3291(550)</t>
  </si>
  <si>
    <t>LOWMAN, EAST</t>
  </si>
  <si>
    <t>02143</t>
  </si>
  <si>
    <t>STKP 3587</t>
  </si>
  <si>
    <t>GRANDVIEW</t>
  </si>
  <si>
    <t>02144</t>
  </si>
  <si>
    <t>STKP 3588</t>
  </si>
  <si>
    <t>02145</t>
  </si>
  <si>
    <t>STKP 3589</t>
  </si>
  <si>
    <t>RIDDLE</t>
  </si>
  <si>
    <t>02146</t>
  </si>
  <si>
    <t>STM-80N-2(513)60</t>
  </si>
  <si>
    <t>ISAAC'S CANYON, EAST</t>
  </si>
  <si>
    <t>02147</t>
  </si>
  <si>
    <t>STKP 3590</t>
  </si>
  <si>
    <t>02148</t>
  </si>
  <si>
    <t>STKP 3591</t>
  </si>
  <si>
    <t>LOWMAN</t>
  </si>
  <si>
    <t>02150</t>
  </si>
  <si>
    <t>BR-M-7046(005)</t>
  </si>
  <si>
    <t>LINCOLN RD BR,IDAHO CNL,IF</t>
  </si>
  <si>
    <t>02151</t>
  </si>
  <si>
    <t>STKP 4619</t>
  </si>
  <si>
    <t>LUCILE</t>
  </si>
  <si>
    <t>02154</t>
  </si>
  <si>
    <t>STKP 4622</t>
  </si>
  <si>
    <t>FLEMING</t>
  </si>
  <si>
    <t>02155</t>
  </si>
  <si>
    <t>STM-4114(601)</t>
  </si>
  <si>
    <t>POTLATCH TO BENEWAH CO LN</t>
  </si>
  <si>
    <t>02157</t>
  </si>
  <si>
    <t>STM-4113(586)</t>
  </si>
  <si>
    <t>WINCHESTER JCT - CULDESAC</t>
  </si>
  <si>
    <t>02158</t>
  </si>
  <si>
    <t>STM-4114(602)</t>
  </si>
  <si>
    <t>MOSCOW - POTLATCH</t>
  </si>
  <si>
    <t>02159</t>
  </si>
  <si>
    <t>STKP 4623</t>
  </si>
  <si>
    <t>02160</t>
  </si>
  <si>
    <t>KENDRICK</t>
  </si>
  <si>
    <t>02161</t>
  </si>
  <si>
    <t>STKP 4625</t>
  </si>
  <si>
    <t>02162</t>
  </si>
  <si>
    <t>STKP 4626</t>
  </si>
  <si>
    <t>CRAIGMONT</t>
  </si>
  <si>
    <t>02163</t>
  </si>
  <si>
    <t>STKP 4627</t>
  </si>
  <si>
    <t>POTLATCH</t>
  </si>
  <si>
    <t>02165</t>
  </si>
  <si>
    <t>STM-4201(545)</t>
  </si>
  <si>
    <t>HOLLY CR TO WARM SPRINGS CR</t>
  </si>
  <si>
    <t>02167</t>
  </si>
  <si>
    <t>STM-5738(511)</t>
  </si>
  <si>
    <t>SPIRIT LK-ATHOL &amp; FARRAGUT-BAYVIEW</t>
  </si>
  <si>
    <t>02168</t>
  </si>
  <si>
    <t>STM-5708(503)</t>
  </si>
  <si>
    <t>PLUMMER - ST. MARIES</t>
  </si>
  <si>
    <t>02169</t>
  </si>
  <si>
    <t>STM-5152(549)</t>
  </si>
  <si>
    <t>ANN'S PLACE - JCT I-90</t>
  </si>
  <si>
    <t>02170</t>
  </si>
  <si>
    <t>STM-5121(557)</t>
  </si>
  <si>
    <t>THAMA - DOVER</t>
  </si>
  <si>
    <t>02171</t>
  </si>
  <si>
    <t>STM-5116(600)</t>
  </si>
  <si>
    <t>BN &amp; SI RR NAPLES BR</t>
  </si>
  <si>
    <t>02172</t>
  </si>
  <si>
    <t>STM-90-1(513)</t>
  </si>
  <si>
    <t>PINE CR RR STR,PINEHURST</t>
  </si>
  <si>
    <t>02173</t>
  </si>
  <si>
    <t>STKP 5636</t>
  </si>
  <si>
    <t>02174</t>
  </si>
  <si>
    <t>STKP 5637</t>
  </si>
  <si>
    <t>02175</t>
  </si>
  <si>
    <t>STKP 5638</t>
  </si>
  <si>
    <t>02176</t>
  </si>
  <si>
    <t>STKP 5639</t>
  </si>
  <si>
    <t>PRIEST RIVER</t>
  </si>
  <si>
    <t>02177</t>
  </si>
  <si>
    <t>STM-5732(515)</t>
  </si>
  <si>
    <t>BONNER CO LINE-OLDTOWN</t>
  </si>
  <si>
    <t>02178</t>
  </si>
  <si>
    <t>STM-5115(559)</t>
  </si>
  <si>
    <t>ALEXANDER - MICA CREEK</t>
  </si>
  <si>
    <t>02179</t>
  </si>
  <si>
    <t>STM-5152(550)</t>
  </si>
  <si>
    <t>HARRISON JCT - ANN'S PLACE</t>
  </si>
  <si>
    <t>02180</t>
  </si>
  <si>
    <t>STM-5152(551)</t>
  </si>
  <si>
    <t>CMSTP&amp;P STR AT MASHBURN</t>
  </si>
  <si>
    <t>02181</t>
  </si>
  <si>
    <t>STM-5152(552)</t>
  </si>
  <si>
    <t>UPRR ROSE LAKE, C D'ALENE RIV</t>
  </si>
  <si>
    <t>02182</t>
  </si>
  <si>
    <t>STKP 5640</t>
  </si>
  <si>
    <t>COPELAND JCT</t>
  </si>
  <si>
    <t>02184</t>
  </si>
  <si>
    <t>STM-0006(510)</t>
  </si>
  <si>
    <t>DIST 6 - VARIOUS FY 1980</t>
  </si>
  <si>
    <t>02185</t>
  </si>
  <si>
    <t>STM-15-3(507)150</t>
  </si>
  <si>
    <t>HAMER - DUBOIS</t>
  </si>
  <si>
    <t>02186</t>
  </si>
  <si>
    <t>STM-6353(513)</t>
  </si>
  <si>
    <t>DICKEY TO N WILLOW CR</t>
  </si>
  <si>
    <t>02187</t>
  </si>
  <si>
    <t>STM-15-3(508)</t>
  </si>
  <si>
    <t>OSGOOD - ROBERTS</t>
  </si>
  <si>
    <t>02190</t>
  </si>
  <si>
    <t>STKP 6638</t>
  </si>
  <si>
    <t>NORTH WILLOW CREEK SUMMIT</t>
  </si>
  <si>
    <t>02191</t>
  </si>
  <si>
    <t>STKP 6639</t>
  </si>
  <si>
    <t>SOUTH LESLIE</t>
  </si>
  <si>
    <t>02192</t>
  </si>
  <si>
    <t>STKP 6640</t>
  </si>
  <si>
    <t>LEMHI/CLARK CO LN</t>
  </si>
  <si>
    <t>02193</t>
  </si>
  <si>
    <t>STKP 6641</t>
  </si>
  <si>
    <t>SH 32</t>
  </si>
  <si>
    <t>FALL RIVER</t>
  </si>
  <si>
    <t>02194</t>
  </si>
  <si>
    <t>STKP 6642</t>
  </si>
  <si>
    <t>DRIGGS YARD</t>
  </si>
  <si>
    <t>02195</t>
  </si>
  <si>
    <t>STKP 6643</t>
  </si>
  <si>
    <t>NORTH OF VICTOR</t>
  </si>
  <si>
    <t>02196</t>
  </si>
  <si>
    <t>STKP 6644</t>
  </si>
  <si>
    <t>LOST RIVER PIT</t>
  </si>
  <si>
    <t>02198</t>
  </si>
  <si>
    <t>STKP 6646</t>
  </si>
  <si>
    <t>02199</t>
  </si>
  <si>
    <t>STKP 6647</t>
  </si>
  <si>
    <t>9 MI SOUTH OF SALMON</t>
  </si>
  <si>
    <t>02201</t>
  </si>
  <si>
    <t>STM-6501(553)</t>
  </si>
  <si>
    <t>RIVERIA IC-IDAHO FALLS</t>
  </si>
  <si>
    <t>02202</t>
  </si>
  <si>
    <t>STM-6033(568)</t>
  </si>
  <si>
    <t>BINGHAM CO LN TO RIVERIA IC</t>
  </si>
  <si>
    <t>02203</t>
  </si>
  <si>
    <t>ST-7963(504)</t>
  </si>
  <si>
    <t>WILSON DRAIN STR EXTENSION</t>
  </si>
  <si>
    <t>02204</t>
  </si>
  <si>
    <t>STM-6421(508)</t>
  </si>
  <si>
    <t>AEC EAST</t>
  </si>
  <si>
    <t>02205</t>
  </si>
  <si>
    <t>STM-6421(509)</t>
  </si>
  <si>
    <t>EAST OF BONNEVILLE CO LN</t>
  </si>
  <si>
    <t>02206</t>
  </si>
  <si>
    <t>SOS-4200(009)</t>
  </si>
  <si>
    <t>BUHL HIGHWAY DISTRICT</t>
  </si>
  <si>
    <t>02207</t>
  </si>
  <si>
    <t>BR-NBIS(808)</t>
  </si>
  <si>
    <t>STATEWIDE OFF-SYSTEM BRIDGE INSPECTION</t>
  </si>
  <si>
    <t>02208</t>
  </si>
  <si>
    <t>RS-5755(001)</t>
  </si>
  <si>
    <t>DIVISION ST BR, KELLOGG</t>
  </si>
  <si>
    <t>02209</t>
  </si>
  <si>
    <t>RS-SR-RRS-6765(004)</t>
  </si>
  <si>
    <t>SAGE JCT, EAST</t>
  </si>
  <si>
    <t>02210</t>
  </si>
  <si>
    <t>BRF-5172(004)</t>
  </si>
  <si>
    <t>RENFRO CREEK @ SANTA</t>
  </si>
  <si>
    <t>02211</t>
  </si>
  <si>
    <t>SR-RS-2779(007)</t>
  </si>
  <si>
    <t>S GOODING-RR TRACKS</t>
  </si>
  <si>
    <t>02212</t>
  </si>
  <si>
    <t>RS-4716(002)</t>
  </si>
  <si>
    <t>FOUR CORNERS TO KAMIAH</t>
  </si>
  <si>
    <t>02214</t>
  </si>
  <si>
    <t>BRF-5115(024)</t>
  </si>
  <si>
    <t>ROCK CREEK OVERFLOW</t>
  </si>
  <si>
    <t>02216</t>
  </si>
  <si>
    <t>BRF-5116(045)</t>
  </si>
  <si>
    <t>BNRR: WESTMOND BRIDGE</t>
  </si>
  <si>
    <t>02217</t>
  </si>
  <si>
    <t>F-FR-6411(001)</t>
  </si>
  <si>
    <t>HENRYS FORK, WEST</t>
  </si>
  <si>
    <t>02218</t>
  </si>
  <si>
    <t>BRF-5152(021)</t>
  </si>
  <si>
    <t>CATTLE PASS,S OF ST MARIES</t>
  </si>
  <si>
    <t>02219</t>
  </si>
  <si>
    <t>BRF-5141(006)</t>
  </si>
  <si>
    <t>BENEWAH CR BR, CHATCOLET</t>
  </si>
  <si>
    <t>02221</t>
  </si>
  <si>
    <t>STM-7152(501)</t>
  </si>
  <si>
    <t>ROCK CR BR</t>
  </si>
  <si>
    <t>02222</t>
  </si>
  <si>
    <t>STM-2741(510)</t>
  </si>
  <si>
    <t>02223</t>
  </si>
  <si>
    <t>ST-0003(516)</t>
  </si>
  <si>
    <t>SOURCE RECLAMATION (BO-48)</t>
  </si>
  <si>
    <t>02224</t>
  </si>
  <si>
    <t>IR-F-3112(042)</t>
  </si>
  <si>
    <t>DEVIL'S ELBOW</t>
  </si>
  <si>
    <t>02225</t>
  </si>
  <si>
    <t>BR-RS-3707(003)</t>
  </si>
  <si>
    <t>BIRCH CREEK BRIDGE</t>
  </si>
  <si>
    <t>02226</t>
  </si>
  <si>
    <t>PMS-L16(055)</t>
  </si>
  <si>
    <t>POWER COUNTY</t>
  </si>
  <si>
    <t>02227</t>
  </si>
  <si>
    <t>I-IR-15-1(083)2</t>
  </si>
  <si>
    <t>WOODRUFF IC - SUMARIA RD</t>
  </si>
  <si>
    <t>02228</t>
  </si>
  <si>
    <t>PMS-L16(056)</t>
  </si>
  <si>
    <t>ADA, CANYON &amp; VALLEY CO'S</t>
  </si>
  <si>
    <t>02229</t>
  </si>
  <si>
    <t>F-FR-1382(007)</t>
  </si>
  <si>
    <t>MP 290.25-PEOPLE'S CANAL</t>
  </si>
  <si>
    <t>02230</t>
  </si>
  <si>
    <t>PMS-S16(051)</t>
  </si>
  <si>
    <t>MONTPELIER (NCL - SCL)</t>
  </si>
  <si>
    <t>02231</t>
  </si>
  <si>
    <t>ST-0003(517)</t>
  </si>
  <si>
    <t>SOURCE RECLAMATION (GM-38)</t>
  </si>
  <si>
    <t>02232</t>
  </si>
  <si>
    <t>SHOSHONE MTCE BLDG (PHASE 2)</t>
  </si>
  <si>
    <t>02233</t>
  </si>
  <si>
    <t>BLDG 22203</t>
  </si>
  <si>
    <t>02234</t>
  </si>
  <si>
    <t>BLDG 22507</t>
  </si>
  <si>
    <t>02236</t>
  </si>
  <si>
    <t>BLDG 22508</t>
  </si>
  <si>
    <t>POWELL YARD</t>
  </si>
  <si>
    <t>02237</t>
  </si>
  <si>
    <t>PMS-S16(057)</t>
  </si>
  <si>
    <t>BOISE AREA</t>
  </si>
  <si>
    <t>02239</t>
  </si>
  <si>
    <t>STM-4201(547)</t>
  </si>
  <si>
    <t>ARROW - LENORE</t>
  </si>
  <si>
    <t>02241</t>
  </si>
  <si>
    <t>ST-1721(525)</t>
  </si>
  <si>
    <t>AMERICAN FALLS DAM</t>
  </si>
  <si>
    <t>02244</t>
  </si>
  <si>
    <t>RRO-9151(002)</t>
  </si>
  <si>
    <t>VALLEYVIEW SUBDIVISION RD</t>
  </si>
  <si>
    <t>02245</t>
  </si>
  <si>
    <t>BR-SOS-1500(004)</t>
  </si>
  <si>
    <t>BLACKFOOT RV BR</t>
  </si>
  <si>
    <t>02246</t>
  </si>
  <si>
    <t>STM-4704(517)</t>
  </si>
  <si>
    <t>ELK CITY HWY (S FORK CLEARWATER)</t>
  </si>
  <si>
    <t>02247</t>
  </si>
  <si>
    <t>PMS-S16(045)</t>
  </si>
  <si>
    <t>SPALDING IC TO LEWISTON</t>
  </si>
  <si>
    <t>02248</t>
  </si>
  <si>
    <t>STM-5121(559)</t>
  </si>
  <si>
    <t>PRIEST RIVER - THAMA</t>
  </si>
  <si>
    <t>02249</t>
  </si>
  <si>
    <t>F-4201(039)</t>
  </si>
  <si>
    <t>KOOSKIA TO MONTANA ST LN</t>
  </si>
  <si>
    <t>02250</t>
  </si>
  <si>
    <t>ST-3111(537)</t>
  </si>
  <si>
    <t>FARMER'S DITCH BOX CULVERT</t>
  </si>
  <si>
    <t>02251</t>
  </si>
  <si>
    <t>HES-4114(058)</t>
  </si>
  <si>
    <t>LEWISTON HILL MEDIAN BARRIERS</t>
  </si>
  <si>
    <t>02252</t>
  </si>
  <si>
    <t>ST-4110(602)</t>
  </si>
  <si>
    <t>MOSCOW CPLT NORTH, WASH TO MAIN</t>
  </si>
  <si>
    <t>02253</t>
  </si>
  <si>
    <t>FH-26-4(001)</t>
  </si>
  <si>
    <t>STANLEY JCT - THRU LOWER STANLEY</t>
  </si>
  <si>
    <t>02255</t>
  </si>
  <si>
    <t>I-90-1(129)29</t>
  </si>
  <si>
    <t>RESERVE CR TO CEDARS #1</t>
  </si>
  <si>
    <t>02256</t>
  </si>
  <si>
    <t>I-90-1(130)25</t>
  </si>
  <si>
    <t>CEDAR CANYON TO RESERVE CR</t>
  </si>
  <si>
    <t>02257</t>
  </si>
  <si>
    <t>IR-80N-1(083)1</t>
  </si>
  <si>
    <t>SNAKE RV VIEW REST AREA</t>
  </si>
  <si>
    <t>02258</t>
  </si>
  <si>
    <t>F-5152(022)</t>
  </si>
  <si>
    <t>WCL ST MARIES TO SHAY</t>
  </si>
  <si>
    <t>02259</t>
  </si>
  <si>
    <t>F-5152(023)</t>
  </si>
  <si>
    <t>SHAY TO ST JOE RV BR</t>
  </si>
  <si>
    <t>02260</t>
  </si>
  <si>
    <t>F-5152(024)</t>
  </si>
  <si>
    <t>ST JOE RV BR TO HARRISON JCT</t>
  </si>
  <si>
    <t>02261</t>
  </si>
  <si>
    <t>RS-5770(003)</t>
  </si>
  <si>
    <t>FAS-5770</t>
  </si>
  <si>
    <t>STRONG CREEK SLIDE</t>
  </si>
  <si>
    <t>02262</t>
  </si>
  <si>
    <t>SR-RS-1701(013)</t>
  </si>
  <si>
    <t>FAS-1701</t>
  </si>
  <si>
    <t>BANNOCK ST, MALAD</t>
  </si>
  <si>
    <t>02265</t>
  </si>
  <si>
    <t>STP-6707(005)</t>
  </si>
  <si>
    <t>AMMON/LINCOLN,CANYON TO YORK RD</t>
  </si>
  <si>
    <t>02266</t>
  </si>
  <si>
    <t>BR-SOS-0700(003)</t>
  </si>
  <si>
    <t>DEER CR BR, NW OF HAILEY</t>
  </si>
  <si>
    <t>02268</t>
  </si>
  <si>
    <t>M-7414(004)</t>
  </si>
  <si>
    <t>FAU-7414</t>
  </si>
  <si>
    <t>LEWISTON INTERSTATE BR INT</t>
  </si>
  <si>
    <t>02269</t>
  </si>
  <si>
    <t>I-15-1(084)71</t>
  </si>
  <si>
    <t>POCATELLO CR IC SIGNALS</t>
  </si>
  <si>
    <t>02270</t>
  </si>
  <si>
    <t>STM-90-1(514)12</t>
  </si>
  <si>
    <t>GOVERNMENT WAY BR</t>
  </si>
  <si>
    <t>02271</t>
  </si>
  <si>
    <t>PMS-S16(060)</t>
  </si>
  <si>
    <t>NAMPA TO CALDWELL, &amp; SH-55</t>
  </si>
  <si>
    <t>02272</t>
  </si>
  <si>
    <t>ST-5708(504)</t>
  </si>
  <si>
    <t>02273</t>
  </si>
  <si>
    <t>F-1541(003)</t>
  </si>
  <si>
    <t>02275</t>
  </si>
  <si>
    <t>STM-1481(578)</t>
  </si>
  <si>
    <t>02277</t>
  </si>
  <si>
    <t>HES-1481(042)</t>
  </si>
  <si>
    <t>02278</t>
  </si>
  <si>
    <t>STM-1481(581)</t>
  </si>
  <si>
    <t>MONTPELIER - 6.3 MI S</t>
  </si>
  <si>
    <t>02279</t>
  </si>
  <si>
    <t>STM-1767(504)</t>
  </si>
  <si>
    <t>FORT HALL - SCL OF BLACKFOOT</t>
  </si>
  <si>
    <t>02281</t>
  </si>
  <si>
    <t>F-FR-1491(011)</t>
  </si>
  <si>
    <t>STATE STREET, PRESTON</t>
  </si>
  <si>
    <t>02282</t>
  </si>
  <si>
    <t>ST-7231(506)</t>
  </si>
  <si>
    <t>SWISHER-LOGAN SUB'LT-ELM,POCATELLO</t>
  </si>
  <si>
    <t>02286</t>
  </si>
  <si>
    <t>F-2392(037)</t>
  </si>
  <si>
    <t>RUSSIAN JOHN-SALMON RV BR</t>
  </si>
  <si>
    <t>02287</t>
  </si>
  <si>
    <t>BE-108</t>
  </si>
  <si>
    <t>GALENA</t>
  </si>
  <si>
    <t>02288</t>
  </si>
  <si>
    <t>STM-2351(510)</t>
  </si>
  <si>
    <t>MALAD RV BR TO GOODING</t>
  </si>
  <si>
    <t>02289</t>
  </si>
  <si>
    <t>STP-2848(005)</t>
  </si>
  <si>
    <t>W DECLO TO BURLEY</t>
  </si>
  <si>
    <t>02290</t>
  </si>
  <si>
    <t>RS-2846(002)</t>
  </si>
  <si>
    <t>CASSIA CO L - W BURLEY</t>
  </si>
  <si>
    <t>02291</t>
  </si>
  <si>
    <t>STP-2846(003)</t>
  </si>
  <si>
    <t>MURTAUGH TO CASSIA CO LN</t>
  </si>
  <si>
    <t>02292</t>
  </si>
  <si>
    <t>ST-7622(502)</t>
  </si>
  <si>
    <t>WEST BURLEY TO SH 81</t>
  </si>
  <si>
    <t>02293</t>
  </si>
  <si>
    <t>ST-7592(503)</t>
  </si>
  <si>
    <t>S BURLEY-OVERLAND BR,BURLEY</t>
  </si>
  <si>
    <t>02294</t>
  </si>
  <si>
    <t>ST-2864(533)</t>
  </si>
  <si>
    <t>JCT 84 TO W PAUL</t>
  </si>
  <si>
    <t>02295</t>
  </si>
  <si>
    <t>ST-2864(534)</t>
  </si>
  <si>
    <t>E RUPERT-DOWNARD BR</t>
  </si>
  <si>
    <t>02296</t>
  </si>
  <si>
    <t>ST-2790(525)</t>
  </si>
  <si>
    <t>JCT SH 25-W ACEQUIA</t>
  </si>
  <si>
    <t>02297</t>
  </si>
  <si>
    <t>ST-2790(526)</t>
  </si>
  <si>
    <t>E ACEQUIA-MINIDOKA</t>
  </si>
  <si>
    <t>02298</t>
  </si>
  <si>
    <t>ST-2854(502)</t>
  </si>
  <si>
    <t>ALBION - SOUTH DECLO</t>
  </si>
  <si>
    <t>02299</t>
  </si>
  <si>
    <t>ST-2854(503)</t>
  </si>
  <si>
    <t>E CONNERS CORNER-ALBION</t>
  </si>
  <si>
    <t>02300</t>
  </si>
  <si>
    <t>ST-2848(504)</t>
  </si>
  <si>
    <t>MALTA - EAST DECLO</t>
  </si>
  <si>
    <t>02301</t>
  </si>
  <si>
    <t>ST-7063(503)</t>
  </si>
  <si>
    <t>STATE ST,36TH-COLLISTER,BOISE</t>
  </si>
  <si>
    <t>02302</t>
  </si>
  <si>
    <t>F-FR-3341(007)</t>
  </si>
  <si>
    <t>GRASMERE NORTH &amp; SOUTH</t>
  </si>
  <si>
    <t>02303</t>
  </si>
  <si>
    <t>ST-7063(504)</t>
  </si>
  <si>
    <t>STATE ST,COLLISTER-PIERCE PK LN,BOISE</t>
  </si>
  <si>
    <t>02304</t>
  </si>
  <si>
    <t>ST-3112(560)</t>
  </si>
  <si>
    <t>MONROE CREEK CURVES, NORTH</t>
  </si>
  <si>
    <t>02305</t>
  </si>
  <si>
    <t>ST-7063(505)</t>
  </si>
  <si>
    <t>STATE ST,PIERCE PK LN-GLENWOOD,BOISE</t>
  </si>
  <si>
    <t>02306</t>
  </si>
  <si>
    <t>ST-3806(523)</t>
  </si>
  <si>
    <t>MP 38.7 TO MP 42.4, SH 51</t>
  </si>
  <si>
    <t>02307</t>
  </si>
  <si>
    <t>ST-7063(506)</t>
  </si>
  <si>
    <t>STATE ST,GLENWOOD-BOGARD LN,BOISE</t>
  </si>
  <si>
    <t>02308</t>
  </si>
  <si>
    <t>ST-7063(507)</t>
  </si>
  <si>
    <t>STATE ST,BOGART LN-JCT SH 55,BOISE</t>
  </si>
  <si>
    <t>02310</t>
  </si>
  <si>
    <t>PLH-4704(006)</t>
  </si>
  <si>
    <t>HARPSTER JCT TO MT IDAHO BR</t>
  </si>
  <si>
    <t>02311</t>
  </si>
  <si>
    <t>STP-4211(012)</t>
  </si>
  <si>
    <t>JCT SH 14 TO KOOSKIA</t>
  </si>
  <si>
    <t>02312</t>
  </si>
  <si>
    <t>ST-4807(501)</t>
  </si>
  <si>
    <t>CITY OF HARVARD</t>
  </si>
  <si>
    <t>02313</t>
  </si>
  <si>
    <t>F-NH-STP-4113(079)</t>
  </si>
  <si>
    <t>WEBB RD TO LAPWAI</t>
  </si>
  <si>
    <t>02315</t>
  </si>
  <si>
    <t>F-4114(068)</t>
  </si>
  <si>
    <t>TOP OF LEWISTON HILL TO GENESEE JCT</t>
  </si>
  <si>
    <t>02316</t>
  </si>
  <si>
    <t>FK-67-S</t>
  </si>
  <si>
    <t>CUB RIVER</t>
  </si>
  <si>
    <t>02317</t>
  </si>
  <si>
    <t>ST-4114(604)</t>
  </si>
  <si>
    <t>02318</t>
  </si>
  <si>
    <t>F-4113(084)</t>
  </si>
  <si>
    <t>GOFF BR-SKOOKUMCHUCK</t>
  </si>
  <si>
    <t>02320</t>
  </si>
  <si>
    <t>ST-0004(512)</t>
  </si>
  <si>
    <t>02321</t>
  </si>
  <si>
    <t>ST-4114(606)</t>
  </si>
  <si>
    <t>JCT SH-66 &amp; US-95, JCT US-95 &amp; FAS 4790</t>
  </si>
  <si>
    <t>02322</t>
  </si>
  <si>
    <t>ST-5152(553)</t>
  </si>
  <si>
    <t>DIKE RD;ST MARIES TO REIDS CORNER</t>
  </si>
  <si>
    <t>02324</t>
  </si>
  <si>
    <t>F-FR-5116(048)</t>
  </si>
  <si>
    <t>3.2 MI NE COPELAND JCT - EASTPORT</t>
  </si>
  <si>
    <t>02325</t>
  </si>
  <si>
    <t>F-FR-5116(051)</t>
  </si>
  <si>
    <t>4 MI NE COPELAND JCT - EASTPORT</t>
  </si>
  <si>
    <t>02326</t>
  </si>
  <si>
    <t>RS-5704(001)</t>
  </si>
  <si>
    <t>HARVARD HILL</t>
  </si>
  <si>
    <t>02328</t>
  </si>
  <si>
    <t>ST-5172(501)</t>
  </si>
  <si>
    <t>HELL'S GULCH DIKE-MISSION</t>
  </si>
  <si>
    <t>02329</t>
  </si>
  <si>
    <t>ST-5172(502)</t>
  </si>
  <si>
    <t>HELLS GULCH DIKE-REIDS CORNER</t>
  </si>
  <si>
    <t>02330</t>
  </si>
  <si>
    <t>HES-6501(028)</t>
  </si>
  <si>
    <t>ST. LEON RD TO BEECHES CORNER</t>
  </si>
  <si>
    <t>02331</t>
  </si>
  <si>
    <t>F-6501(027)</t>
  </si>
  <si>
    <t>WYOMING LINE WEST</t>
  </si>
  <si>
    <t>02332</t>
  </si>
  <si>
    <t>F-6501(031)</t>
  </si>
  <si>
    <t>PALISADES DAM, EAST</t>
  </si>
  <si>
    <t>02333</t>
  </si>
  <si>
    <t>NH-F-6470(100)</t>
  </si>
  <si>
    <t>S ASHTON TO DUMPGROUND RD</t>
  </si>
  <si>
    <t>02334</t>
  </si>
  <si>
    <t>ST-6501(557)</t>
  </si>
  <si>
    <t>YELLOWSTONE AVE,IDAHO FALLS</t>
  </si>
  <si>
    <t>02335</t>
  </si>
  <si>
    <t>BR-RS-6830(014)</t>
  </si>
  <si>
    <t>SID'WY,E.TETON,EN'PRISE C.</t>
  </si>
  <si>
    <t>02337</t>
  </si>
  <si>
    <t>STP-RS-5732(013)</t>
  </si>
  <si>
    <t>SPIRIT CR TO HOODOO LOOP RD</t>
  </si>
  <si>
    <t>02338</t>
  </si>
  <si>
    <t>STP-5732(014)</t>
  </si>
  <si>
    <t>12TH AVE TO RATHDRUM</t>
  </si>
  <si>
    <t>02339</t>
  </si>
  <si>
    <t>ST-5732(518)</t>
  </si>
  <si>
    <t>MULLAN RD - RATHDRUM</t>
  </si>
  <si>
    <t>02342</t>
  </si>
  <si>
    <t>BRF-4113(074)</t>
  </si>
  <si>
    <t>RACE CREEK &amp; RAPID RIVER BR'S</t>
  </si>
  <si>
    <t>02343</t>
  </si>
  <si>
    <t>IM-IR-90-1(127)11</t>
  </si>
  <si>
    <t>02344</t>
  </si>
  <si>
    <t>STP-IM-IR-90-1(131)45</t>
  </si>
  <si>
    <t>PINE CR TO KELLOGG</t>
  </si>
  <si>
    <t>02346</t>
  </si>
  <si>
    <t>FR-4161(005)</t>
  </si>
  <si>
    <t>MAIN - JACKSON STREET, MOSCOW</t>
  </si>
  <si>
    <t>02347</t>
  </si>
  <si>
    <t>BU-37</t>
  </si>
  <si>
    <t>A.E.C. JCT</t>
  </si>
  <si>
    <t>02348</t>
  </si>
  <si>
    <t>LT-149</t>
  </si>
  <si>
    <t>CORRAL CREEK</t>
  </si>
  <si>
    <t>02349</t>
  </si>
  <si>
    <t>BLDG 51901</t>
  </si>
  <si>
    <t>MONTPELIER MTCE BLDG</t>
  </si>
  <si>
    <t>02350</t>
  </si>
  <si>
    <t>BLDG 51002</t>
  </si>
  <si>
    <t>POCATELLO SHOP ADDITION</t>
  </si>
  <si>
    <t>02351</t>
  </si>
  <si>
    <t>F-FR-4161(006)</t>
  </si>
  <si>
    <t>WASHINGTON ST LN, EAST</t>
  </si>
  <si>
    <t>02352</t>
  </si>
  <si>
    <t>STP-RS-4780(022)</t>
  </si>
  <si>
    <t>TOP OF PIERCE PASS TO PIERCE</t>
  </si>
  <si>
    <t>02353</t>
  </si>
  <si>
    <t>SR-4814(002)</t>
  </si>
  <si>
    <t>WASHINGTON LINE TO JCT US 95</t>
  </si>
  <si>
    <t>02354</t>
  </si>
  <si>
    <t>ST-4744(506)</t>
  </si>
  <si>
    <t>MOHLER TO NEZ PERCE</t>
  </si>
  <si>
    <t>02355</t>
  </si>
  <si>
    <t>I-LSI-86-2(010)26</t>
  </si>
  <si>
    <t>REGISTER RK-MASSACRE RK</t>
  </si>
  <si>
    <t>02356</t>
  </si>
  <si>
    <t>RRS-6801(005)</t>
  </si>
  <si>
    <t>WARM RV RR OVERPASS</t>
  </si>
  <si>
    <t>02357</t>
  </si>
  <si>
    <t>STKP 5642</t>
  </si>
  <si>
    <t>COEUR D'ALENE</t>
  </si>
  <si>
    <t>02358</t>
  </si>
  <si>
    <t>ID-185</t>
  </si>
  <si>
    <t>WHITE BIRD AREA</t>
  </si>
  <si>
    <t>02359</t>
  </si>
  <si>
    <t>ST-4114(607)</t>
  </si>
  <si>
    <t>MEMORIAL BRIDGE, LEWISTON</t>
  </si>
  <si>
    <t>02360</t>
  </si>
  <si>
    <t>F-FR-3271(040)</t>
  </si>
  <si>
    <t>MILL CREEK STR, MIDDLETON</t>
  </si>
  <si>
    <t>02361</t>
  </si>
  <si>
    <t>BLDG 61102</t>
  </si>
  <si>
    <t>GIBBONSVILLE</t>
  </si>
  <si>
    <t>02362</t>
  </si>
  <si>
    <t>BR-SOS-0900(005)</t>
  </si>
  <si>
    <t>UPPER PACK RV BR</t>
  </si>
  <si>
    <t>02363</t>
  </si>
  <si>
    <t>IR-86-1(003)0</t>
  </si>
  <si>
    <t>02364</t>
  </si>
  <si>
    <t>HES-7231(010)</t>
  </si>
  <si>
    <t>YELLOWSTONE AT OAK,PINE,MAPLE &amp; CEDAR, POC</t>
  </si>
  <si>
    <t>02365</t>
  </si>
  <si>
    <t>DPI-0187(001)</t>
  </si>
  <si>
    <t>PEDEE HILL, E OF PLUMMER</t>
  </si>
  <si>
    <t>02367</t>
  </si>
  <si>
    <t>STP-5141(007)</t>
  </si>
  <si>
    <t>BENEWAH LAKE TO PARKER PASS</t>
  </si>
  <si>
    <t>02368</t>
  </si>
  <si>
    <t>STM-4113(591)</t>
  </si>
  <si>
    <t>CULDESAC to LAPWAI</t>
  </si>
  <si>
    <t>02369</t>
  </si>
  <si>
    <t>M-7316(006)</t>
  </si>
  <si>
    <t>SMA-7316</t>
  </si>
  <si>
    <t>HOLMES AVE,9TH TO 17TH,ID FLLS</t>
  </si>
  <si>
    <t>02371</t>
  </si>
  <si>
    <t>BLDG 21802</t>
  </si>
  <si>
    <t>02372</t>
  </si>
  <si>
    <t>RS-2740(003)</t>
  </si>
  <si>
    <t>FILER TO JCT US 93</t>
  </si>
  <si>
    <t>02374</t>
  </si>
  <si>
    <t>NH-4201(040)</t>
  </si>
  <si>
    <t>OROFINO TO KAMIAH</t>
  </si>
  <si>
    <t>02375</t>
  </si>
  <si>
    <t>F-5115(025)</t>
  </si>
  <si>
    <t>PLUMMER TO BELLGROVE</t>
  </si>
  <si>
    <t>02377</t>
  </si>
  <si>
    <t>F-3111(033)</t>
  </si>
  <si>
    <t>ELEPHANT BUTTE, SOUTH, STAGE 2</t>
  </si>
  <si>
    <t>02381</t>
  </si>
  <si>
    <t>PMS-S16(066)</t>
  </si>
  <si>
    <t>DISCOVERY PARK - 1 MI EAST OF HILLTOP</t>
  </si>
  <si>
    <t>02383</t>
  </si>
  <si>
    <t>STP-7181(003)</t>
  </si>
  <si>
    <t>GARRETT WAY TO POCATELLO AVE</t>
  </si>
  <si>
    <t>02385</t>
  </si>
  <si>
    <t>M-7231(006)</t>
  </si>
  <si>
    <t>HURLEY DR TO LOU AVE,POCATELLO</t>
  </si>
  <si>
    <t>02386</t>
  </si>
  <si>
    <t>SR-RS-3701(004)</t>
  </si>
  <si>
    <t>3-CR - TWIN FALLS CL</t>
  </si>
  <si>
    <t>02387</t>
  </si>
  <si>
    <t>M-7563(003)</t>
  </si>
  <si>
    <t>OVERLAND, CURTIS - ORCHARD, BOISE</t>
  </si>
  <si>
    <t>02390</t>
  </si>
  <si>
    <t>M-7564(006)</t>
  </si>
  <si>
    <t>FAU-7554</t>
  </si>
  <si>
    <t>LINE ST, SH-8 - WAREHOUSE DR, MOSCOW</t>
  </si>
  <si>
    <t>02391</t>
  </si>
  <si>
    <t>STKP 1638</t>
  </si>
  <si>
    <t>MONSANTO, N OF SODA SPRINGS</t>
  </si>
  <si>
    <t>02392</t>
  </si>
  <si>
    <t>RRP-RRS-9405(010)</t>
  </si>
  <si>
    <t>HILL ST, KELLOGG</t>
  </si>
  <si>
    <t>02393</t>
  </si>
  <si>
    <t>STM-15-1(511)</t>
  </si>
  <si>
    <t>PORTNEUF IC - POCATELLO IC</t>
  </si>
  <si>
    <t>02394</t>
  </si>
  <si>
    <t>IR-15-2(042)92</t>
  </si>
  <si>
    <t>W BLACKFOOT IC - BONNEVILLE CO LN</t>
  </si>
  <si>
    <t>02395</t>
  </si>
  <si>
    <t>STM-2790(527)</t>
  </si>
  <si>
    <t>HEYBURN IC-MINIDOKA</t>
  </si>
  <si>
    <t>02396</t>
  </si>
  <si>
    <t>STM-2864(507)</t>
  </si>
  <si>
    <t>HEYBURN BR-HEYBURN IC</t>
  </si>
  <si>
    <t>02397</t>
  </si>
  <si>
    <t>IM-84-3(045)194</t>
  </si>
  <si>
    <t>GREENWOOD TO KASOTA</t>
  </si>
  <si>
    <t>02399</t>
  </si>
  <si>
    <t>STM-3291(552)</t>
  </si>
  <si>
    <t>BOISE, EAST</t>
  </si>
  <si>
    <t>02401</t>
  </si>
  <si>
    <t>STM-3112(561)</t>
  </si>
  <si>
    <t>CAMBRIDGE - NORTH</t>
  </si>
  <si>
    <t>02404</t>
  </si>
  <si>
    <t>STM-4113(592)</t>
  </si>
  <si>
    <t>FENN, NORTH &amp; SOUTH</t>
  </si>
  <si>
    <t>02406</t>
  </si>
  <si>
    <t>STM-4113(593)</t>
  </si>
  <si>
    <t>02407</t>
  </si>
  <si>
    <t>STM-4113(594)</t>
  </si>
  <si>
    <t>WHITEBIRD BR - GRANGEVILLE GOLF COURSE</t>
  </si>
  <si>
    <t>02408</t>
  </si>
  <si>
    <t>STM-4171(503)</t>
  </si>
  <si>
    <t>ARROW JCT TO KENDRICK</t>
  </si>
  <si>
    <t>02409</t>
  </si>
  <si>
    <t>STM-4802(507)</t>
  </si>
  <si>
    <t>KENDRICK GRADE</t>
  </si>
  <si>
    <t>02410</t>
  </si>
  <si>
    <t>STM-4780(528)</t>
  </si>
  <si>
    <t>WEIPPE - PIERCE</t>
  </si>
  <si>
    <t>02411</t>
  </si>
  <si>
    <t>STM-5172(503)</t>
  </si>
  <si>
    <t>LATAH CO LN TO ST MARIES</t>
  </si>
  <si>
    <t>02412</t>
  </si>
  <si>
    <t>STM-5131(506)</t>
  </si>
  <si>
    <t>SH 1</t>
  </si>
  <si>
    <t>COPELAND - PORT HILL</t>
  </si>
  <si>
    <t>02413</t>
  </si>
  <si>
    <t>STM-5726(519)</t>
  </si>
  <si>
    <t>HARRISON - BEAUTY BAY HILL</t>
  </si>
  <si>
    <t>02414</t>
  </si>
  <si>
    <t>STM-15-3(510)163</t>
  </si>
  <si>
    <t>SOUTH DUBOIS - CHINA POINT</t>
  </si>
  <si>
    <t>02415</t>
  </si>
  <si>
    <t>STM-6354(545)</t>
  </si>
  <si>
    <t>NORTH FORK TO MONTANA ST LN</t>
  </si>
  <si>
    <t>02416</t>
  </si>
  <si>
    <t>STM-6354(546)</t>
  </si>
  <si>
    <t>SOUTH SALMON</t>
  </si>
  <si>
    <t>02417</t>
  </si>
  <si>
    <t>STKP 1639</t>
  </si>
  <si>
    <t>BANNOCK CREEK</t>
  </si>
  <si>
    <t>02418</t>
  </si>
  <si>
    <t>STKP 1640</t>
  </si>
  <si>
    <t>LANDING</t>
  </si>
  <si>
    <t>02419</t>
  </si>
  <si>
    <t>STKP 1641</t>
  </si>
  <si>
    <t>02420</t>
  </si>
  <si>
    <t>STKP 1642</t>
  </si>
  <si>
    <t>WAYAN</t>
  </si>
  <si>
    <t>02421</t>
  </si>
  <si>
    <t>STKP 1643</t>
  </si>
  <si>
    <t>02424</t>
  </si>
  <si>
    <t>STKP 1646</t>
  </si>
  <si>
    <t>02425</t>
  </si>
  <si>
    <t>STKP 1647</t>
  </si>
  <si>
    <t>02426</t>
  </si>
  <si>
    <t>STKP 1648</t>
  </si>
  <si>
    <t>POCATELLO</t>
  </si>
  <si>
    <t>02427</t>
  </si>
  <si>
    <t>STKP 3592</t>
  </si>
  <si>
    <t>BOISE</t>
  </si>
  <si>
    <t>02428</t>
  </si>
  <si>
    <t>STKP 2632</t>
  </si>
  <si>
    <t>WEST CAREY</t>
  </si>
  <si>
    <t>02429</t>
  </si>
  <si>
    <t>STKP 2633</t>
  </si>
  <si>
    <t>W STANTON CROSSING</t>
  </si>
  <si>
    <t>02430</t>
  </si>
  <si>
    <t>STKP 2634</t>
  </si>
  <si>
    <t>FAIRFIELD</t>
  </si>
  <si>
    <t>02431</t>
  </si>
  <si>
    <t>STKP 2635</t>
  </si>
  <si>
    <t>02432</t>
  </si>
  <si>
    <t>STKP 2636</t>
  </si>
  <si>
    <t>02433</t>
  </si>
  <si>
    <t>STKP 2637</t>
  </si>
  <si>
    <t>EAST JEROME</t>
  </si>
  <si>
    <t>02434</t>
  </si>
  <si>
    <t>STKP 2638</t>
  </si>
  <si>
    <t>7 MI S OF ROGERSON</t>
  </si>
  <si>
    <t>02435</t>
  </si>
  <si>
    <t>STKP 3593</t>
  </si>
  <si>
    <t>WALTER'S FERRY (MURPHY)</t>
  </si>
  <si>
    <t>02436</t>
  </si>
  <si>
    <t>STKP 3594</t>
  </si>
  <si>
    <t>02437</t>
  </si>
  <si>
    <t>STKP 3595</t>
  </si>
  <si>
    <t>COUNCIL</t>
  </si>
  <si>
    <t>02438</t>
  </si>
  <si>
    <t>STKP 3596</t>
  </si>
  <si>
    <t>NEW PLYMOUTH</t>
  </si>
  <si>
    <t>02439</t>
  </si>
  <si>
    <t>STKP 3597</t>
  </si>
  <si>
    <t>WEISER</t>
  </si>
  <si>
    <t>02440</t>
  </si>
  <si>
    <t>STKP 4628</t>
  </si>
  <si>
    <t>02441</t>
  </si>
  <si>
    <t>STKP 4629</t>
  </si>
  <si>
    <t>02443</t>
  </si>
  <si>
    <t>STKP 5644</t>
  </si>
  <si>
    <t>02444</t>
  </si>
  <si>
    <t>STKP 5645</t>
  </si>
  <si>
    <t>02445</t>
  </si>
  <si>
    <t>STKP 6648</t>
  </si>
  <si>
    <t>IRWIN YARD</t>
  </si>
  <si>
    <t>02446</t>
  </si>
  <si>
    <t>STKP 6649</t>
  </si>
  <si>
    <t>LEMHI PIT</t>
  </si>
  <si>
    <t>02447</t>
  </si>
  <si>
    <t>STKP 6650</t>
  </si>
  <si>
    <t>TETONIA</t>
  </si>
  <si>
    <t>02448</t>
  </si>
  <si>
    <t>STKP 6651</t>
  </si>
  <si>
    <t>02449</t>
  </si>
  <si>
    <t>RS-2815(001)</t>
  </si>
  <si>
    <t>FAS-2815</t>
  </si>
  <si>
    <t>WCL KETCHUM TO BOARD RANCH</t>
  </si>
  <si>
    <t>02452</t>
  </si>
  <si>
    <t>STKP 5646</t>
  </si>
  <si>
    <t>02453</t>
  </si>
  <si>
    <t>ST-5708(505)</t>
  </si>
  <si>
    <t>HEYBURN PARK TRUCK PASSING LN</t>
  </si>
  <si>
    <t>02454</t>
  </si>
  <si>
    <t>SOS-BR-NBIS(809)</t>
  </si>
  <si>
    <t>STATEWIDE LOC/OFF BR INSPECT</t>
  </si>
  <si>
    <t>02456</t>
  </si>
  <si>
    <t>ST-7063(508)</t>
  </si>
  <si>
    <t>23RD ST, STATE - FAIRVIEW, BOISE</t>
  </si>
  <si>
    <t>02457</t>
  </si>
  <si>
    <t>SR-RS-4808(008)</t>
  </si>
  <si>
    <t>DEARY - YALE (STAGE 2)</t>
  </si>
  <si>
    <t>02460</t>
  </si>
  <si>
    <t>CW-83</t>
  </si>
  <si>
    <t>ELK RIVER</t>
  </si>
  <si>
    <t>02461</t>
  </si>
  <si>
    <t>SOS-0300(005)</t>
  </si>
  <si>
    <t>02462</t>
  </si>
  <si>
    <t>LW-75</t>
  </si>
  <si>
    <t>W CRAIGMONT</t>
  </si>
  <si>
    <t>02463</t>
  </si>
  <si>
    <t>ID-187</t>
  </si>
  <si>
    <t>FERDINAND</t>
  </si>
  <si>
    <t>02464</t>
  </si>
  <si>
    <t>LW-74</t>
  </si>
  <si>
    <t>EAST CRAIGMONT</t>
  </si>
  <si>
    <t>02465</t>
  </si>
  <si>
    <t>BLDG 5406</t>
  </si>
  <si>
    <t>POCATELLO STORAGE BLDG</t>
  </si>
  <si>
    <t>02466</t>
  </si>
  <si>
    <t>BLDG 51702</t>
  </si>
  <si>
    <t>WAYAN MTCE BLDG</t>
  </si>
  <si>
    <t>02467</t>
  </si>
  <si>
    <t>F-6501(025)</t>
  </si>
  <si>
    <t>GRANITE HILL TO SWAN VALLEY BR</t>
  </si>
  <si>
    <t>02470</t>
  </si>
  <si>
    <t>IR-80N-1(084)17</t>
  </si>
  <si>
    <t>SAND HOLLOW - US 20-26 IC</t>
  </si>
  <si>
    <t>02471</t>
  </si>
  <si>
    <t>IR-80N-1(085)0</t>
  </si>
  <si>
    <t>OREGON ST LN TO BLACK CANYON IC</t>
  </si>
  <si>
    <t>02472</t>
  </si>
  <si>
    <t>I-EST-1(100)</t>
  </si>
  <si>
    <t>02474</t>
  </si>
  <si>
    <t>PMS-S16(061)</t>
  </si>
  <si>
    <t>TWIN FALLS STREETS</t>
  </si>
  <si>
    <t>02476</t>
  </si>
  <si>
    <t>IR-EST-7(003)</t>
  </si>
  <si>
    <t>STATEWIDE INTERSTATE SYSTEM</t>
  </si>
  <si>
    <t>02478</t>
  </si>
  <si>
    <t>STKP 2639</t>
  </si>
  <si>
    <t>02479</t>
  </si>
  <si>
    <t>HES-7063(006)</t>
  </si>
  <si>
    <t>STATE ST, GLENWOOD - 36TH ST, BOISE</t>
  </si>
  <si>
    <t>02480</t>
  </si>
  <si>
    <t>M-7644(001)</t>
  </si>
  <si>
    <t>MOSCOW INTERIM COUPLET</t>
  </si>
  <si>
    <t>02481</t>
  </si>
  <si>
    <t>HES-7063(005)</t>
  </si>
  <si>
    <t>SH-44 &amp; PIERCE PARK LANE</t>
  </si>
  <si>
    <t>02482</t>
  </si>
  <si>
    <t>STM-15-3(511)111</t>
  </si>
  <si>
    <t>BINGHAM CO LN, NORTH</t>
  </si>
  <si>
    <t>02483</t>
  </si>
  <si>
    <t>NH-STP-4114(062)</t>
  </si>
  <si>
    <t>MOSCOW CPLT, S CONNECTION</t>
  </si>
  <si>
    <t>02484</t>
  </si>
  <si>
    <t>I-80N-3(076)132</t>
  </si>
  <si>
    <t>BLISS REST AREA SEWAGE LAGOONS</t>
  </si>
  <si>
    <t>02485</t>
  </si>
  <si>
    <t>IR-80N-3(077)171</t>
  </si>
  <si>
    <t>JEROME REST AREA SEWAGE LAGOONS</t>
  </si>
  <si>
    <t>02487</t>
  </si>
  <si>
    <t>IR-80N-2(065)70</t>
  </si>
  <si>
    <t>ISAAC'S CANYON-CLEFT EBL</t>
  </si>
  <si>
    <t>02488</t>
  </si>
  <si>
    <t>BRF-6353(005)</t>
  </si>
  <si>
    <t>CHALLIS BR, SALMON RV</t>
  </si>
  <si>
    <t>02490</t>
  </si>
  <si>
    <t>I-90-1(134)21</t>
  </si>
  <si>
    <t>BLUE CREEK BAY TO SH 97</t>
  </si>
  <si>
    <t>02491</t>
  </si>
  <si>
    <t>HES-8313(001)</t>
  </si>
  <si>
    <t>SH-45 &amp; GREENHURST,NAMPA</t>
  </si>
  <si>
    <t>02492</t>
  </si>
  <si>
    <t>HES-7963(011)</t>
  </si>
  <si>
    <t>KARCHER JCT TO US 30</t>
  </si>
  <si>
    <t>02493</t>
  </si>
  <si>
    <t>NH-4200(105)</t>
  </si>
  <si>
    <t>TUMBLE CR TO LOCHSA RANGER STATION</t>
  </si>
  <si>
    <t>02496</t>
  </si>
  <si>
    <t>STP-8072(002)</t>
  </si>
  <si>
    <t>AVE I TO AVE H, JEROME</t>
  </si>
  <si>
    <t>02497</t>
  </si>
  <si>
    <t>M-7406(003)</t>
  </si>
  <si>
    <t>SMA-7406</t>
  </si>
  <si>
    <t>PANCHERI DR,SATURN TO UTAH, IF</t>
  </si>
  <si>
    <t>02498</t>
  </si>
  <si>
    <t>M-7406(004)</t>
  </si>
  <si>
    <t>PANCHERI DR,SKYLINE TO SATURN,IF</t>
  </si>
  <si>
    <t>02499</t>
  </si>
  <si>
    <t>RRP-7116(001)</t>
  </si>
  <si>
    <t>FAU-7116</t>
  </si>
  <si>
    <t>SO CAPITAL AVE, I.FALLS (X'ING #812393D)</t>
  </si>
  <si>
    <t>02500</t>
  </si>
  <si>
    <t>F-NH-4113(075)</t>
  </si>
  <si>
    <t>LAWYER'S CANYON TO CRAIGMONT</t>
  </si>
  <si>
    <t>02501</t>
  </si>
  <si>
    <t>F-4113(076)</t>
  </si>
  <si>
    <t>LAWYER'S CANYON</t>
  </si>
  <si>
    <t>02502</t>
  </si>
  <si>
    <t>STP-NH-F-IR-4113(077)</t>
  </si>
  <si>
    <t>FERDINAND TO LAWYERS CANYON</t>
  </si>
  <si>
    <t>02503</t>
  </si>
  <si>
    <t>F-FR-5181(001)</t>
  </si>
  <si>
    <t>WASHINGTON ST LN TO RATHDRUM WCL</t>
  </si>
  <si>
    <t>02505</t>
  </si>
  <si>
    <t>I-LOGO(001)</t>
  </si>
  <si>
    <t>STATEWIDE INTERSTATE LOGO SIGNING</t>
  </si>
  <si>
    <t>02506</t>
  </si>
  <si>
    <t>P-LOGO(001)</t>
  </si>
  <si>
    <t>STATE'WIDE PRIMARY LOGO SIGNING</t>
  </si>
  <si>
    <t>02507</t>
  </si>
  <si>
    <t>BLDG 61502</t>
  </si>
  <si>
    <t>02509</t>
  </si>
  <si>
    <t>HES-4201(045)</t>
  </si>
  <si>
    <t>JCT SH 11 &amp; US-12 &amp; 1.5 MI W OF JCT</t>
  </si>
  <si>
    <t>02510</t>
  </si>
  <si>
    <t>BR-SOS-4000(006)</t>
  </si>
  <si>
    <t>CANYON CR BR, BURKE</t>
  </si>
  <si>
    <t>02511</t>
  </si>
  <si>
    <t>BLDG 51502</t>
  </si>
  <si>
    <t>PRESTON MTCE BLDG</t>
  </si>
  <si>
    <t>02512</t>
  </si>
  <si>
    <t>BLDG 51101</t>
  </si>
  <si>
    <t>MC CAMMON</t>
  </si>
  <si>
    <t>02514</t>
  </si>
  <si>
    <t>RRP-9143(006)</t>
  </si>
  <si>
    <t>FAU-8453</t>
  </si>
  <si>
    <t>1ST ST N, NAMPA</t>
  </si>
  <si>
    <t>02516</t>
  </si>
  <si>
    <t>RRP-8323(001)</t>
  </si>
  <si>
    <t>FAU-8323</t>
  </si>
  <si>
    <t>2ND ST S, NAMPA</t>
  </si>
  <si>
    <t>02517</t>
  </si>
  <si>
    <t>RRP-8423(001)</t>
  </si>
  <si>
    <t>FAU-8423</t>
  </si>
  <si>
    <t>AMITY XING, NAMPA</t>
  </si>
  <si>
    <t>02518</t>
  </si>
  <si>
    <t>RRP-8303(001)</t>
  </si>
  <si>
    <t>FAU-8303</t>
  </si>
  <si>
    <t>6TH ST N, NAMPA</t>
  </si>
  <si>
    <t>02520</t>
  </si>
  <si>
    <t>IM-STP-NH-IR-184-1(008)0</t>
  </si>
  <si>
    <t>WYE IC, BOISE, STAGE 1</t>
  </si>
  <si>
    <t>02521</t>
  </si>
  <si>
    <t>IM-NH-IR-84-2(001)50</t>
  </si>
  <si>
    <t>COLE/OVERLAND IC, BOISE</t>
  </si>
  <si>
    <t>02522</t>
  </si>
  <si>
    <t>IR-180-1(009)0</t>
  </si>
  <si>
    <t>FRANKLIN IC, BOISE</t>
  </si>
  <si>
    <t>02523</t>
  </si>
  <si>
    <t>IR-84-2(002)90</t>
  </si>
  <si>
    <t>*SEBREE IC-E HAMMETT IC</t>
  </si>
  <si>
    <t>02524</t>
  </si>
  <si>
    <t>RRP-7141(003)</t>
  </si>
  <si>
    <t>FAU-7361</t>
  </si>
  <si>
    <t>CEDAR &amp; PINE, POCATELLO</t>
  </si>
  <si>
    <t>02525</t>
  </si>
  <si>
    <t>STM-15-1(512)67</t>
  </si>
  <si>
    <t>S POCATELLO IC - POCATELLO CR IC</t>
  </si>
  <si>
    <t>02527</t>
  </si>
  <si>
    <t>RRP-RRS-9391(003)</t>
  </si>
  <si>
    <t>MARINA DR, AM.FALLS</t>
  </si>
  <si>
    <t>02528</t>
  </si>
  <si>
    <t>RRP-9342(003)</t>
  </si>
  <si>
    <t>6TH ST, RUPERT</t>
  </si>
  <si>
    <t>02529</t>
  </si>
  <si>
    <t>RRP-9342(004)</t>
  </si>
  <si>
    <t>'F' ST, RUPERT</t>
  </si>
  <si>
    <t>02530</t>
  </si>
  <si>
    <t>RRP-RRS-9162(002)</t>
  </si>
  <si>
    <t>OAKLEY AVE, BURLEY</t>
  </si>
  <si>
    <t>02531</t>
  </si>
  <si>
    <t>RRP-9422(005)</t>
  </si>
  <si>
    <t>8TH ST, TWIN FALLS</t>
  </si>
  <si>
    <t>02532</t>
  </si>
  <si>
    <t>RRP-RRS-7632(002)</t>
  </si>
  <si>
    <t>FAU-7632</t>
  </si>
  <si>
    <t>HIGHLAND AVE, BURLEY</t>
  </si>
  <si>
    <t>02533</t>
  </si>
  <si>
    <t>RRP-RRS-7602(001)</t>
  </si>
  <si>
    <t>FAU-7602</t>
  </si>
  <si>
    <t>OCCIDENTAL AVE,BURLEY</t>
  </si>
  <si>
    <t>02534</t>
  </si>
  <si>
    <t>RRP-RRS-9383(003)</t>
  </si>
  <si>
    <t>BANKS ST (6TH AVE),SW OF PAYETTE</t>
  </si>
  <si>
    <t>02537</t>
  </si>
  <si>
    <t>RRP-7113(002)</t>
  </si>
  <si>
    <t>CURTIS, BOISE (XING 819480F)</t>
  </si>
  <si>
    <t>02538</t>
  </si>
  <si>
    <t>PMS-S16(068)</t>
  </si>
  <si>
    <t>HILLTOP - FOREST SERVICE NURSERY</t>
  </si>
  <si>
    <t>02539</t>
  </si>
  <si>
    <t>PMS-S16(067)</t>
  </si>
  <si>
    <t>FOREST SERV NURSERY - BOISE NAT'L FOREST BOUN</t>
  </si>
  <si>
    <t>02540</t>
  </si>
  <si>
    <t>I-IR-90-1(135)23</t>
  </si>
  <si>
    <t>4TH OF JULY CANYON</t>
  </si>
  <si>
    <t>02541</t>
  </si>
  <si>
    <t>HES-1531(010)</t>
  </si>
  <si>
    <t>JCT SH 36 TO US 89</t>
  </si>
  <si>
    <t>02542</t>
  </si>
  <si>
    <t>F-3112(048)</t>
  </si>
  <si>
    <t>SNAKE RV BR AT WEISER</t>
  </si>
  <si>
    <t>02544</t>
  </si>
  <si>
    <t>BLDG 12202</t>
  </si>
  <si>
    <t>MULLAN MTCE BLDG</t>
  </si>
  <si>
    <t>02545</t>
  </si>
  <si>
    <t>BLDG 1155</t>
  </si>
  <si>
    <t>02546</t>
  </si>
  <si>
    <t>BLDG 1183</t>
  </si>
  <si>
    <t>02547</t>
  </si>
  <si>
    <t>BLDG 12505</t>
  </si>
  <si>
    <t>PLUMMER SAND SHED</t>
  </si>
  <si>
    <t>02548</t>
  </si>
  <si>
    <t>BLDG 1282</t>
  </si>
  <si>
    <t>ST MARIES</t>
  </si>
  <si>
    <t>02550</t>
  </si>
  <si>
    <t>STKP 2640</t>
  </si>
  <si>
    <t>SITES 1, 2, 3, 4, NEAR TWIN FALLS</t>
  </si>
  <si>
    <t>02551</t>
  </si>
  <si>
    <t>STKP 5647</t>
  </si>
  <si>
    <t>02552</t>
  </si>
  <si>
    <t>ST-5778(512)</t>
  </si>
  <si>
    <t>HIGH BR - NORDMAN</t>
  </si>
  <si>
    <t>02553</t>
  </si>
  <si>
    <t>F-4114(064)</t>
  </si>
  <si>
    <t>DIST 2, (5 REST AREAS)</t>
  </si>
  <si>
    <t>02554</t>
  </si>
  <si>
    <t>F-3112(047)</t>
  </si>
  <si>
    <t>MIDVALE REST AREA</t>
  </si>
  <si>
    <t>02555</t>
  </si>
  <si>
    <t>I-IR-84-2(003)64</t>
  </si>
  <si>
    <t>BLACKS CREEK REST AREA</t>
  </si>
  <si>
    <t>02558</t>
  </si>
  <si>
    <t>BR-SOS-2200(005)</t>
  </si>
  <si>
    <t>FALLS RV BR</t>
  </si>
  <si>
    <t>02559</t>
  </si>
  <si>
    <t>BROS-2200(006)</t>
  </si>
  <si>
    <t>FALL RV BR, SE OF ASHTON</t>
  </si>
  <si>
    <t>02560</t>
  </si>
  <si>
    <t>ER-9999(555)</t>
  </si>
  <si>
    <t>MT ST. HELENS VOLCANIC ERUPTION-STATE FORCES</t>
  </si>
  <si>
    <t>02561</t>
  </si>
  <si>
    <t>ER-9999(556)</t>
  </si>
  <si>
    <t>MT ST.HELENS VOLCANIC ERUPTION (LOCAL FORCES)</t>
  </si>
  <si>
    <t>02562</t>
  </si>
  <si>
    <t>DRM-0021(000)</t>
  </si>
  <si>
    <t>RIDESHARING - BOISE</t>
  </si>
  <si>
    <t>02563</t>
  </si>
  <si>
    <t>I-IR-15-3(063)143</t>
  </si>
  <si>
    <t>SAGE JCT &amp; DUBOIS REST AREAS</t>
  </si>
  <si>
    <t>02565</t>
  </si>
  <si>
    <t>ST-86-2(511)36</t>
  </si>
  <si>
    <t>ROCKLAND RD IC TO IGO</t>
  </si>
  <si>
    <t>02567</t>
  </si>
  <si>
    <t>IR-84-1(002)12</t>
  </si>
  <si>
    <t>BLACK CANYON IC - SAND HOLLOW IC</t>
  </si>
  <si>
    <t>02568</t>
  </si>
  <si>
    <t>BGP-0016(001)</t>
  </si>
  <si>
    <t>RATHDRUM BIKEPATH</t>
  </si>
  <si>
    <t>02569</t>
  </si>
  <si>
    <t>BR-SOS-2800(004)</t>
  </si>
  <si>
    <t>BULL RUN BR, KOOTENAI CO</t>
  </si>
  <si>
    <t>02570</t>
  </si>
  <si>
    <t>BGP-0016(002)</t>
  </si>
  <si>
    <t>BOISE GREENBELT BIKEWAY, FAIRVIEW</t>
  </si>
  <si>
    <t>02571</t>
  </si>
  <si>
    <t>BROS-0800(001)</t>
  </si>
  <si>
    <t>ROBIE CR BR</t>
  </si>
  <si>
    <t>02572</t>
  </si>
  <si>
    <t>F-5115(026)</t>
  </si>
  <si>
    <t>02573</t>
  </si>
  <si>
    <t>BGP-0016(003)</t>
  </si>
  <si>
    <t>BOISE GREENBELT BIKEWAY, BROADWAY</t>
  </si>
  <si>
    <t>02574</t>
  </si>
  <si>
    <t>BR-M-7553(002)</t>
  </si>
  <si>
    <t>FAU-7553</t>
  </si>
  <si>
    <t>9TH ST BR, BOISE</t>
  </si>
  <si>
    <t>02575</t>
  </si>
  <si>
    <t>M-7195(002)</t>
  </si>
  <si>
    <t>FAU-7195</t>
  </si>
  <si>
    <t>4TH,BEST AVE TO I 90, CD'A</t>
  </si>
  <si>
    <t>02578</t>
  </si>
  <si>
    <t>SR-RS-4755(006)</t>
  </si>
  <si>
    <t>FAS-4755</t>
  </si>
  <si>
    <t>TAMMANY SCHOOL-LEWISTON C.L.</t>
  </si>
  <si>
    <t>02579</t>
  </si>
  <si>
    <t>M-7414(002)</t>
  </si>
  <si>
    <t>'C/D'ST, 1ST-11TH, LEWISTON</t>
  </si>
  <si>
    <t>02580</t>
  </si>
  <si>
    <t>ST-90-1(515)39</t>
  </si>
  <si>
    <t>MISSION U'PASS, CATALDO</t>
  </si>
  <si>
    <t>02581</t>
  </si>
  <si>
    <t>I-IR-84-3(001)132</t>
  </si>
  <si>
    <t>INTERSTATE RA; BLISS, JEROME (2), &amp; JUNIPER</t>
  </si>
  <si>
    <t>02582</t>
  </si>
  <si>
    <t>F-2392(033)</t>
  </si>
  <si>
    <t>02583</t>
  </si>
  <si>
    <t>RS-2740(004)</t>
  </si>
  <si>
    <t>HAGERMAN REST AREA</t>
  </si>
  <si>
    <t>02584</t>
  </si>
  <si>
    <t>RIDESHARING DEMONSTRATION PROGRAM</t>
  </si>
  <si>
    <t>02587</t>
  </si>
  <si>
    <t>BROS-0900(008)</t>
  </si>
  <si>
    <t>E SUNNYSIDE RD RR XING</t>
  </si>
  <si>
    <t>02588</t>
  </si>
  <si>
    <t>IR-86-2(008)36</t>
  </si>
  <si>
    <t>ROCKLAND IC</t>
  </si>
  <si>
    <t>02589</t>
  </si>
  <si>
    <t>BLDG 21102</t>
  </si>
  <si>
    <t>02590</t>
  </si>
  <si>
    <t>FL-11-1(005)</t>
  </si>
  <si>
    <t>ELEPHANT BUTTE SOUTH</t>
  </si>
  <si>
    <t>02591</t>
  </si>
  <si>
    <t>FH-5</t>
  </si>
  <si>
    <t>CLARK FORK HIGHWAY, HOPE CEMETERY</t>
  </si>
  <si>
    <t>02592</t>
  </si>
  <si>
    <t>PFH-9-1(004)</t>
  </si>
  <si>
    <t>MURRAY TO THOMPSON PASS</t>
  </si>
  <si>
    <t>02593</t>
  </si>
  <si>
    <t>MURRAY TO THOMPSON PASS, STAGE 2</t>
  </si>
  <si>
    <t>02594</t>
  </si>
  <si>
    <t>BROS-0400(002)</t>
  </si>
  <si>
    <t>RAINBOW CNL BR, W OF DINGLE</t>
  </si>
  <si>
    <t>02595</t>
  </si>
  <si>
    <t>BR-SOS-0400(003)</t>
  </si>
  <si>
    <t>BENNINGTON BR, BENNINGTON</t>
  </si>
  <si>
    <t>02596</t>
  </si>
  <si>
    <t>IR-84-3(002)216</t>
  </si>
  <si>
    <t>02597</t>
  </si>
  <si>
    <t>IR-90-1(137)7</t>
  </si>
  <si>
    <t>ROSS POINT, PINEHURST, KINGSTON, OSBURN IC'S</t>
  </si>
  <si>
    <t>02598</t>
  </si>
  <si>
    <t>I-184-1(001)4</t>
  </si>
  <si>
    <t>CHINDEN INTERCHANGE</t>
  </si>
  <si>
    <t>02599</t>
  </si>
  <si>
    <t>IR-184-1(002)0</t>
  </si>
  <si>
    <t>WYE IC</t>
  </si>
  <si>
    <t>02601</t>
  </si>
  <si>
    <t>ID-I-STP-IR-90-1(138)14</t>
  </si>
  <si>
    <t>SHERMAN AVE TO HILLTOP IC</t>
  </si>
  <si>
    <t>02602</t>
  </si>
  <si>
    <t>IR-84-3(003)194</t>
  </si>
  <si>
    <t>GREENWOOD - KASOTA RD</t>
  </si>
  <si>
    <t>02603</t>
  </si>
  <si>
    <t>STP-RS-2802(004)</t>
  </si>
  <si>
    <t>STC-2802</t>
  </si>
  <si>
    <t>SOLDIER RD, CAMAS CO</t>
  </si>
  <si>
    <t>02604</t>
  </si>
  <si>
    <t>STP-5780(003)</t>
  </si>
  <si>
    <t>STC-5780</t>
  </si>
  <si>
    <t>DUFORT RD, STAGE 1</t>
  </si>
  <si>
    <t>02605</t>
  </si>
  <si>
    <t>RS-4800(015)</t>
  </si>
  <si>
    <t>JOEL O'PASS TO TROY</t>
  </si>
  <si>
    <t>02609</t>
  </si>
  <si>
    <t>IR-84-2(006)70</t>
  </si>
  <si>
    <t>ISAAC'S CANYON-CLEFT,EBL</t>
  </si>
  <si>
    <t>02610</t>
  </si>
  <si>
    <t>NH-DE-IR-184-1(003)1</t>
  </si>
  <si>
    <t>FRANKLIN IC TO CURTIS IC, BOISE</t>
  </si>
  <si>
    <t>02613</t>
  </si>
  <si>
    <t>M-8753(001)</t>
  </si>
  <si>
    <t>US 95 TO 3RD AVE S,PAYETTE</t>
  </si>
  <si>
    <t>02614</t>
  </si>
  <si>
    <t>M-8323(002)</t>
  </si>
  <si>
    <t>3RD S,14TH-16TH AVE,NAMPA</t>
  </si>
  <si>
    <t>02615</t>
  </si>
  <si>
    <t>MG-8353(001)</t>
  </si>
  <si>
    <t>FAU-8353</t>
  </si>
  <si>
    <t>16TH AVE S,2ND TO 7TH,NAMPA</t>
  </si>
  <si>
    <t>02616</t>
  </si>
  <si>
    <t>M-7155(003)</t>
  </si>
  <si>
    <t>SMA-7155</t>
  </si>
  <si>
    <t>GOV'T WAY;NW BLVD TO HARRISON,CDA</t>
  </si>
  <si>
    <t>02617</t>
  </si>
  <si>
    <t>MG-8543(002)</t>
  </si>
  <si>
    <t>CHERRY LANE, MERIDIAN</t>
  </si>
  <si>
    <t>02618</t>
  </si>
  <si>
    <t>M-7505(001)</t>
  </si>
  <si>
    <t>FAU-7505</t>
  </si>
  <si>
    <t>SPOKANE ST,MULLAN TO 16TH,POST FALLS</t>
  </si>
  <si>
    <t>02619</t>
  </si>
  <si>
    <t>RRP-RRS-9203(005)</t>
  </si>
  <si>
    <t>FAU-8023</t>
  </si>
  <si>
    <t>12TH ST SO.,MTN HOME</t>
  </si>
  <si>
    <t>02620</t>
  </si>
  <si>
    <t>RS-1762(002)</t>
  </si>
  <si>
    <t>FAS-1762</t>
  </si>
  <si>
    <t>UPRR TRKS - PORTNEUF RD</t>
  </si>
  <si>
    <t>02621</t>
  </si>
  <si>
    <t>SR-RS-2739(006)</t>
  </si>
  <si>
    <t>ROCK CR RD, STAGE 2</t>
  </si>
  <si>
    <t>02622</t>
  </si>
  <si>
    <t>RS-6714(003)</t>
  </si>
  <si>
    <t>AMMON-L'COLN,1ST-L'COLN</t>
  </si>
  <si>
    <t>02623</t>
  </si>
  <si>
    <t>STP-F-3291(028)</t>
  </si>
  <si>
    <t>I 84 TO DIVERSION DAM, STAGE 2</t>
  </si>
  <si>
    <t>02624</t>
  </si>
  <si>
    <t>ST-3340(603)</t>
  </si>
  <si>
    <t>I 84 TO TOLLGATE, MTN HOME</t>
  </si>
  <si>
    <t>02626</t>
  </si>
  <si>
    <t>F-IR-NH-3111(038)</t>
  </si>
  <si>
    <t>PARMA TO PAYETTE CO LN</t>
  </si>
  <si>
    <t>02627</t>
  </si>
  <si>
    <t>NH-F-3111(039)</t>
  </si>
  <si>
    <t>CANYON CO LN TO I 84</t>
  </si>
  <si>
    <t>02628</t>
  </si>
  <si>
    <t>RRP-RRS-9013(002)</t>
  </si>
  <si>
    <t>5 MILE ROAD,ADA CO</t>
  </si>
  <si>
    <t>02629</t>
  </si>
  <si>
    <t>F-FR-4171(007)</t>
  </si>
  <si>
    <t>BEAR RIDGE GR (LOWER)</t>
  </si>
  <si>
    <t>02630</t>
  </si>
  <si>
    <t>FR-4201(046)</t>
  </si>
  <si>
    <t>ARROW-CHERRY LANE BR</t>
  </si>
  <si>
    <t>02631</t>
  </si>
  <si>
    <t>RRP-RRS-9162(003)</t>
  </si>
  <si>
    <t>NORMAL AVE, BURLEY</t>
  </si>
  <si>
    <t>02632</t>
  </si>
  <si>
    <t>BR-NBIS(810)</t>
  </si>
  <si>
    <t>STATEWIDE LOCAL BR INSPECT</t>
  </si>
  <si>
    <t>02634</t>
  </si>
  <si>
    <t>PMS-S16(064)</t>
  </si>
  <si>
    <t>CHERRY LANE - GREER</t>
  </si>
  <si>
    <t>02635</t>
  </si>
  <si>
    <t>PMS-S16(065)</t>
  </si>
  <si>
    <t>GREER - KAMIAH</t>
  </si>
  <si>
    <t>02636</t>
  </si>
  <si>
    <t>M-7592(003)</t>
  </si>
  <si>
    <t>OVERLAND AVE &amp; 5TH ST, BURLEY</t>
  </si>
  <si>
    <t>02637</t>
  </si>
  <si>
    <t>M-7622(004)</t>
  </si>
  <si>
    <t>US 30 SIGNALS, BURLEY</t>
  </si>
  <si>
    <t>02639</t>
  </si>
  <si>
    <t>ST-3291(553)</t>
  </si>
  <si>
    <t>ROBIE CR RD NORTH, #1</t>
  </si>
  <si>
    <t>02640</t>
  </si>
  <si>
    <t>ST-3291(554)</t>
  </si>
  <si>
    <t>ROBIE CR RD NORTH, STAGE 2</t>
  </si>
  <si>
    <t>02642</t>
  </si>
  <si>
    <t>NH-F-4201(050)</t>
  </si>
  <si>
    <t>SHERMAN FLATS TO WARM SPRINGS</t>
  </si>
  <si>
    <t>02643</t>
  </si>
  <si>
    <t>STP-PFH-54-1(001)</t>
  </si>
  <si>
    <t>02644</t>
  </si>
  <si>
    <t>STM-5116(608)</t>
  </si>
  <si>
    <t>CAMP 9 - COPELAND JCT</t>
  </si>
  <si>
    <t>02646</t>
  </si>
  <si>
    <t>STKP 5648</t>
  </si>
  <si>
    <t>02647</t>
  </si>
  <si>
    <t>STKP 5649</t>
  </si>
  <si>
    <t>02648</t>
  </si>
  <si>
    <t>STKP 5650</t>
  </si>
  <si>
    <t>MICA</t>
  </si>
  <si>
    <t>02649</t>
  </si>
  <si>
    <t>STKP 5651</t>
  </si>
  <si>
    <t>PETERSON HILL</t>
  </si>
  <si>
    <t>02650</t>
  </si>
  <si>
    <t>STKP 5652</t>
  </si>
  <si>
    <t>ROBINSON LAKE - COPELAND</t>
  </si>
  <si>
    <t>02651</t>
  </si>
  <si>
    <t>STKP 5653</t>
  </si>
  <si>
    <t>02652</t>
  </si>
  <si>
    <t>STKP 5654</t>
  </si>
  <si>
    <t>02653</t>
  </si>
  <si>
    <t>STKP 5655</t>
  </si>
  <si>
    <t>PINE CREEK</t>
  </si>
  <si>
    <t>02654</t>
  </si>
  <si>
    <t>STM-5115(564)</t>
  </si>
  <si>
    <t>MOCTILEME - WORLEY</t>
  </si>
  <si>
    <t>02655</t>
  </si>
  <si>
    <t>STM-7282(502)</t>
  </si>
  <si>
    <t>E 5 POINTS-CEMETERY,TWIN FALLS</t>
  </si>
  <si>
    <t>02656</t>
  </si>
  <si>
    <t>STM-2391(565)</t>
  </si>
  <si>
    <t>N 5 POINTS-POLE LINE, T.FALLS</t>
  </si>
  <si>
    <t>02657</t>
  </si>
  <si>
    <t>STM-84-3(501)</t>
  </si>
  <si>
    <t>E BLISS - W BLISS</t>
  </si>
  <si>
    <t>02658</t>
  </si>
  <si>
    <t>STM-84-4(501)</t>
  </si>
  <si>
    <t>SALT LAKE IC TO IDAHOME</t>
  </si>
  <si>
    <t>02659</t>
  </si>
  <si>
    <t>STM-2821(507)</t>
  </si>
  <si>
    <t>KETCHUM-TRAIL CREEK</t>
  </si>
  <si>
    <t>02660</t>
  </si>
  <si>
    <t>STM-2392(564)</t>
  </si>
  <si>
    <t>BELLEVUE-KETCHUM</t>
  </si>
  <si>
    <t>02661</t>
  </si>
  <si>
    <t>STKP 2641</t>
  </si>
  <si>
    <t>WEST OF DIETRICH</t>
  </si>
  <si>
    <t>02662</t>
  </si>
  <si>
    <t>STKP 2642</t>
  </si>
  <si>
    <t>RUPERT</t>
  </si>
  <si>
    <t>02665</t>
  </si>
  <si>
    <t>STKP 2645</t>
  </si>
  <si>
    <t>JUNIPER RA</t>
  </si>
  <si>
    <t>02666</t>
  </si>
  <si>
    <t>STKP 2646</t>
  </si>
  <si>
    <t>02667</t>
  </si>
  <si>
    <t>STKP 2647</t>
  </si>
  <si>
    <t>E SHOSHONE</t>
  </si>
  <si>
    <t>02669</t>
  </si>
  <si>
    <t>STKP 2649</t>
  </si>
  <si>
    <t>02673</t>
  </si>
  <si>
    <t>STKP 2653</t>
  </si>
  <si>
    <t>02674</t>
  </si>
  <si>
    <t>STKP 2654</t>
  </si>
  <si>
    <t>SUBLETT</t>
  </si>
  <si>
    <t>02676</t>
  </si>
  <si>
    <t>STKP 2656</t>
  </si>
  <si>
    <t>W BURLEY</t>
  </si>
  <si>
    <t>02677</t>
  </si>
  <si>
    <t>STKP 2657</t>
  </si>
  <si>
    <t>02679</t>
  </si>
  <si>
    <t>STKP 2659</t>
  </si>
  <si>
    <t>RAFT RIVER</t>
  </si>
  <si>
    <t>02681</t>
  </si>
  <si>
    <t>STKP 2661</t>
  </si>
  <si>
    <t>02682</t>
  </si>
  <si>
    <t>STKP 2662</t>
  </si>
  <si>
    <t>JUNIPER R.A.</t>
  </si>
  <si>
    <t>02683</t>
  </si>
  <si>
    <t>STM-15-2(505)</t>
  </si>
  <si>
    <t>FORT HALL IC TO W BLACKFOOT IC</t>
  </si>
  <si>
    <t>02684</t>
  </si>
  <si>
    <t>STM-1481(583)</t>
  </si>
  <si>
    <t>TOPAZ STRUCTURE</t>
  </si>
  <si>
    <t>02685</t>
  </si>
  <si>
    <t>STM-15-1(513)</t>
  </si>
  <si>
    <t>02686</t>
  </si>
  <si>
    <t>STKP 1650</t>
  </si>
  <si>
    <t>02687</t>
  </si>
  <si>
    <t>STKP 1651</t>
  </si>
  <si>
    <t>TWIN SPRINGS</t>
  </si>
  <si>
    <t>02688</t>
  </si>
  <si>
    <t>STKP 1652</t>
  </si>
  <si>
    <t>02689</t>
  </si>
  <si>
    <t>STKP 1653</t>
  </si>
  <si>
    <t>02690</t>
  </si>
  <si>
    <t>STKP 1654</t>
  </si>
  <si>
    <t>02691</t>
  </si>
  <si>
    <t>STKP 1655</t>
  </si>
  <si>
    <t>02692</t>
  </si>
  <si>
    <t>STM-3111(539)</t>
  </si>
  <si>
    <t>PARMA - PALISADE</t>
  </si>
  <si>
    <t>02693</t>
  </si>
  <si>
    <t>STM-3857(502)</t>
  </si>
  <si>
    <t>PAYETTE E &amp; CITY STREETS</t>
  </si>
  <si>
    <t>02694</t>
  </si>
  <si>
    <t>STM-3112(563)</t>
  </si>
  <si>
    <t>PAYETTE - WEISER</t>
  </si>
  <si>
    <t>02695</t>
  </si>
  <si>
    <t>STM-3291(555)</t>
  </si>
  <si>
    <t>I-84 - BOISE RIVER</t>
  </si>
  <si>
    <t>02696</t>
  </si>
  <si>
    <t>STM-3112(564)</t>
  </si>
  <si>
    <t>MIDVALE SOUTH</t>
  </si>
  <si>
    <t>02697</t>
  </si>
  <si>
    <t>STKP 3598</t>
  </si>
  <si>
    <t>MARSING</t>
  </si>
  <si>
    <t>02698</t>
  </si>
  <si>
    <t>STKP 3599</t>
  </si>
  <si>
    <t>02699</t>
  </si>
  <si>
    <t>STKP 4631</t>
  </si>
  <si>
    <t>02700</t>
  </si>
  <si>
    <t>STM-4114(609)</t>
  </si>
  <si>
    <t>TOP OF LEWISTON HILL - GENESEE</t>
  </si>
  <si>
    <t>02701</t>
  </si>
  <si>
    <t>STM-4114(610)</t>
  </si>
  <si>
    <t>INTERSTATE BR - MEMORIAL BR, LEWISTON</t>
  </si>
  <si>
    <t>02702</t>
  </si>
  <si>
    <t>STM-4171(504)</t>
  </si>
  <si>
    <t>JCT SH-99 - BOTTOM BEAR RIDGE GRADE</t>
  </si>
  <si>
    <t>02703</t>
  </si>
  <si>
    <t>STM-4113(596)</t>
  </si>
  <si>
    <t>LAPWAI-SPALDING BR</t>
  </si>
  <si>
    <t>02704</t>
  </si>
  <si>
    <t>STKP 4633</t>
  </si>
  <si>
    <t>02705</t>
  </si>
  <si>
    <t>STKP 4634</t>
  </si>
  <si>
    <t>DEARY &amp; MATERIALS SITE</t>
  </si>
  <si>
    <t>02706</t>
  </si>
  <si>
    <t>STKP 4635</t>
  </si>
  <si>
    <t>02707</t>
  </si>
  <si>
    <t>STM-4201(553)</t>
  </si>
  <si>
    <t>BALD MOUNTAIN - WEST</t>
  </si>
  <si>
    <t>02710</t>
  </si>
  <si>
    <t>STM-15-3(512)</t>
  </si>
  <si>
    <t>ROBERTS - SAGE JCT</t>
  </si>
  <si>
    <t>02711</t>
  </si>
  <si>
    <t>STM-6471(646)</t>
  </si>
  <si>
    <t>ASHTON HILL</t>
  </si>
  <si>
    <t>02712</t>
  </si>
  <si>
    <t>STM-6501(559)</t>
  </si>
  <si>
    <t>IDAHO FALLS - RIRIE</t>
  </si>
  <si>
    <t>02713</t>
  </si>
  <si>
    <t>STM-6451(503)</t>
  </si>
  <si>
    <t>SOUTH OF LEADORE</t>
  </si>
  <si>
    <t>02714</t>
  </si>
  <si>
    <t>STM-6451(504)</t>
  </si>
  <si>
    <t>LEMHI, NORTH &amp; SOUTH</t>
  </si>
  <si>
    <t>02715</t>
  </si>
  <si>
    <t>STKP 6652</t>
  </si>
  <si>
    <t>LEADORE</t>
  </si>
  <si>
    <t>02716</t>
  </si>
  <si>
    <t>STKP 6653</t>
  </si>
  <si>
    <t>SH 22</t>
  </si>
  <si>
    <t>LIDY HOT SPRINGS</t>
  </si>
  <si>
    <t>02717</t>
  </si>
  <si>
    <t>STKP 6654</t>
  </si>
  <si>
    <t>SUGAR YARD</t>
  </si>
  <si>
    <t>02718</t>
  </si>
  <si>
    <t>BR-RS-5778(003)</t>
  </si>
  <si>
    <t>HIGH BRIDGE</t>
  </si>
  <si>
    <t>02720</t>
  </si>
  <si>
    <t>IR-90-1(139)13</t>
  </si>
  <si>
    <t>15TH ST IC (WB OFF-RAMP), CD'A</t>
  </si>
  <si>
    <t>02721</t>
  </si>
  <si>
    <t>BLDG 31101</t>
  </si>
  <si>
    <t>02722</t>
  </si>
  <si>
    <t>CR-37-S</t>
  </si>
  <si>
    <t>GRACE</t>
  </si>
  <si>
    <t>02723</t>
  </si>
  <si>
    <t>PW-1009</t>
  </si>
  <si>
    <t>S OF ROCKLAND</t>
  </si>
  <si>
    <t>02724</t>
  </si>
  <si>
    <t>BLDG 33001</t>
  </si>
  <si>
    <t>02725</t>
  </si>
  <si>
    <t>BLDG 61801</t>
  </si>
  <si>
    <t>3.29 MI EAST OF ARCO</t>
  </si>
  <si>
    <t>02726</t>
  </si>
  <si>
    <t>BLDG 21001</t>
  </si>
  <si>
    <t>LEWISTON UTILITY CRAFTS SHOP</t>
  </si>
  <si>
    <t>02727</t>
  </si>
  <si>
    <t>BLDG 21702</t>
  </si>
  <si>
    <t>WEIPPE SAND SHED</t>
  </si>
  <si>
    <t>02728</t>
  </si>
  <si>
    <t>BLDG 32101</t>
  </si>
  <si>
    <t>EMMETT MTCE BLDG</t>
  </si>
  <si>
    <t>02729</t>
  </si>
  <si>
    <t>BLDG 31005</t>
  </si>
  <si>
    <t>BOISE SHOP</t>
  </si>
  <si>
    <t>02730</t>
  </si>
  <si>
    <t>BLDG 33201</t>
  </si>
  <si>
    <t>BRUNEAU MTCE BLDG</t>
  </si>
  <si>
    <t>02731</t>
  </si>
  <si>
    <t>BLDG 3293</t>
  </si>
  <si>
    <t>02732</t>
  </si>
  <si>
    <t>BLDG 41202</t>
  </si>
  <si>
    <t>HAILEY SAND SHED</t>
  </si>
  <si>
    <t>02734</t>
  </si>
  <si>
    <t>BLDG 51007</t>
  </si>
  <si>
    <t>SMA-7451</t>
  </si>
  <si>
    <t>POCATELLO EQUIP BLDG</t>
  </si>
  <si>
    <t>02735</t>
  </si>
  <si>
    <t>BLDG 5242</t>
  </si>
  <si>
    <t>02736</t>
  </si>
  <si>
    <t>BLDG 5372</t>
  </si>
  <si>
    <t>SODA POINT</t>
  </si>
  <si>
    <t>02737</t>
  </si>
  <si>
    <t>BLDG 62302</t>
  </si>
  <si>
    <t>IRWIN SAND SHED</t>
  </si>
  <si>
    <t>02738</t>
  </si>
  <si>
    <t>BLDG 61008</t>
  </si>
  <si>
    <t>RIGBY</t>
  </si>
  <si>
    <t>02739</t>
  </si>
  <si>
    <t>BLDG 61402</t>
  </si>
  <si>
    <t>DUBOIS SAND SHED</t>
  </si>
  <si>
    <t>02740</t>
  </si>
  <si>
    <t>BLDG 1232</t>
  </si>
  <si>
    <t>HARRISON</t>
  </si>
  <si>
    <t>02741</t>
  </si>
  <si>
    <t>BLDG 43201</t>
  </si>
  <si>
    <t>TWIN FALLS BLDG</t>
  </si>
  <si>
    <t>02743</t>
  </si>
  <si>
    <t>BLDG 41302</t>
  </si>
  <si>
    <t>CAREY SAND SHED</t>
  </si>
  <si>
    <t>02744</t>
  </si>
  <si>
    <t>BLDG 41103</t>
  </si>
  <si>
    <t>02745</t>
  </si>
  <si>
    <t>BLDG 31014</t>
  </si>
  <si>
    <t>02746</t>
  </si>
  <si>
    <t>BLDG 32202</t>
  </si>
  <si>
    <t>02747</t>
  </si>
  <si>
    <t>BLDG 3242</t>
  </si>
  <si>
    <t>02748</t>
  </si>
  <si>
    <t>BLDG 22602</t>
  </si>
  <si>
    <t>02749</t>
  </si>
  <si>
    <t>BLDG 62002</t>
  </si>
  <si>
    <t>SUGAR CITY SAND SHED</t>
  </si>
  <si>
    <t>02751</t>
  </si>
  <si>
    <t>BLDG 6032</t>
  </si>
  <si>
    <t>DRIGGS</t>
  </si>
  <si>
    <t>02752</t>
  </si>
  <si>
    <t>BLDG 61007</t>
  </si>
  <si>
    <t>RIGBY SAND SHED</t>
  </si>
  <si>
    <t>02753</t>
  </si>
  <si>
    <t>BLDG 21604</t>
  </si>
  <si>
    <t>OROFINO SAND SHED</t>
  </si>
  <si>
    <t>02754</t>
  </si>
  <si>
    <t>BLDG 22309</t>
  </si>
  <si>
    <t>BALD MTN SAND SHED</t>
  </si>
  <si>
    <t>02755</t>
  </si>
  <si>
    <t>BLDG 22408</t>
  </si>
  <si>
    <t>02756</t>
  </si>
  <si>
    <t>RRP-RRS-6471(089)</t>
  </si>
  <si>
    <t>SOUTH ST ANTHONY</t>
  </si>
  <si>
    <t>02757</t>
  </si>
  <si>
    <t>F-FR-1481(043)</t>
  </si>
  <si>
    <t>02758</t>
  </si>
  <si>
    <t>F-FR-3341(005)</t>
  </si>
  <si>
    <t>02759</t>
  </si>
  <si>
    <t>BROS-2800(005)</t>
  </si>
  <si>
    <t>ROCKFORD BAY BR, KOOTENAI CO</t>
  </si>
  <si>
    <t>02760</t>
  </si>
  <si>
    <t>ID-I-90-1(141)19</t>
  </si>
  <si>
    <t>BLUE CR BAY WEST</t>
  </si>
  <si>
    <t>02761</t>
  </si>
  <si>
    <t>ID-I-NH-90-1(142)18</t>
  </si>
  <si>
    <t>BENNETT BAY BR TO WEST OF BLUE CR BAY</t>
  </si>
  <si>
    <t>02762</t>
  </si>
  <si>
    <t>I-184-1(004)4</t>
  </si>
  <si>
    <t>SMA-9083</t>
  </si>
  <si>
    <t>CHINDEN IC @ 27TH;AMERICANA TO FAIRVIEW</t>
  </si>
  <si>
    <t>02763</t>
  </si>
  <si>
    <t>I-184-1(005)4</t>
  </si>
  <si>
    <t>CHINDEN IC, BOISE RV BR</t>
  </si>
  <si>
    <t>02764</t>
  </si>
  <si>
    <t>IR-84-2(007)54</t>
  </si>
  <si>
    <t>BROADWAY IC</t>
  </si>
  <si>
    <t>02765</t>
  </si>
  <si>
    <t>IRG-84-2(008)51</t>
  </si>
  <si>
    <t>ORCHARD IC</t>
  </si>
  <si>
    <t>02766</t>
  </si>
  <si>
    <t>IRG-84-2(009)53</t>
  </si>
  <si>
    <t>VISTA IC</t>
  </si>
  <si>
    <t>02767</t>
  </si>
  <si>
    <t>IM-IR-84-1(005)35</t>
  </si>
  <si>
    <t>FRANKLIN RD IC, NAMPA</t>
  </si>
  <si>
    <t>02768</t>
  </si>
  <si>
    <t>IM-IR-84-1(006)37</t>
  </si>
  <si>
    <t>GARRITY RD IC, NAMPA</t>
  </si>
  <si>
    <t>02769</t>
  </si>
  <si>
    <t>IR-184-1(006)0</t>
  </si>
  <si>
    <t>WYE IC TO ORCHARD IC</t>
  </si>
  <si>
    <t>02771</t>
  </si>
  <si>
    <t>F-3111(040)</t>
  </si>
  <si>
    <t>6 MI NORTH OREGON LINE, NORTH</t>
  </si>
  <si>
    <t>02772</t>
  </si>
  <si>
    <t>IR-86-2(005)61</t>
  </si>
  <si>
    <t>CHUBBUCK IC TO I15</t>
  </si>
  <si>
    <t>02773</t>
  </si>
  <si>
    <t>IM-15-2(040)71</t>
  </si>
  <si>
    <t>POCATELLO CR IC TO N CHUBBUCK RD</t>
  </si>
  <si>
    <t>02774</t>
  </si>
  <si>
    <t>IM-15-1(109)36</t>
  </si>
  <si>
    <t>VIRGINIA IC TO ARIMO</t>
  </si>
  <si>
    <t>02775</t>
  </si>
  <si>
    <t>IR-15-1(087)47</t>
  </si>
  <si>
    <t>MCCAMMON TO PORTNEUF</t>
  </si>
  <si>
    <t>02776</t>
  </si>
  <si>
    <t>IM-15-1(086)16</t>
  </si>
  <si>
    <t>DEEP CR IC TO COLTON RD</t>
  </si>
  <si>
    <t>02777</t>
  </si>
  <si>
    <t>IR-84-3(004)181</t>
  </si>
  <si>
    <t>SH 50 IC TO NORTHSIDE CNL</t>
  </si>
  <si>
    <t>02778</t>
  </si>
  <si>
    <t>IR-84-4(001)239</t>
  </si>
  <si>
    <t>S IDAHOME-SWEETZER IC(WBL)</t>
  </si>
  <si>
    <t>02779</t>
  </si>
  <si>
    <t>I-84-3(005)155</t>
  </si>
  <si>
    <t>WEST WENDELL IC RAMPS</t>
  </si>
  <si>
    <t>02780</t>
  </si>
  <si>
    <t>IR-84-4(002)229</t>
  </si>
  <si>
    <t>SALT LAKE IC TO SUBLETT IC, EBL</t>
  </si>
  <si>
    <t>02781</t>
  </si>
  <si>
    <t>IR-84-3(006)156</t>
  </si>
  <si>
    <t>02782</t>
  </si>
  <si>
    <t>IR-86-1(004)0</t>
  </si>
  <si>
    <t>SALT LAKE IC TO RAFT RIVER</t>
  </si>
  <si>
    <t>02784</t>
  </si>
  <si>
    <t>IR-84-3(007)140</t>
  </si>
  <si>
    <t>E BLISS IC TO TUTTLE</t>
  </si>
  <si>
    <t>02785</t>
  </si>
  <si>
    <t>IR-84-3(008)164</t>
  </si>
  <si>
    <t>W JEROME IC TO US 93 IC</t>
  </si>
  <si>
    <t>02787</t>
  </si>
  <si>
    <t>IR-84-2(010)121</t>
  </si>
  <si>
    <t>SNAKE RV TO GOODING CO LN</t>
  </si>
  <si>
    <t>02788</t>
  </si>
  <si>
    <t>IR-84-3(010)132</t>
  </si>
  <si>
    <t>GOODING CL TO W BLISS IC</t>
  </si>
  <si>
    <t>02789</t>
  </si>
  <si>
    <t>IM-IR-84-4(003)269</t>
  </si>
  <si>
    <t>JUNIPER RA TO UTAH ST LN</t>
  </si>
  <si>
    <t>02790</t>
  </si>
  <si>
    <t>IR-15-2(041)85</t>
  </si>
  <si>
    <t>TRUCHOT RD TO W BLACKFOOT IC</t>
  </si>
  <si>
    <t>02791</t>
  </si>
  <si>
    <t>F-FR-3271(036)</t>
  </si>
  <si>
    <t>SPRING VALLEY-H'SHOE BEND HILL SMT</t>
  </si>
  <si>
    <t>02792</t>
  </si>
  <si>
    <t>F-3111(041)</t>
  </si>
  <si>
    <t>JCT SH-55, SOUTH</t>
  </si>
  <si>
    <t>02793</t>
  </si>
  <si>
    <t>NH-F-3271(037)</t>
  </si>
  <si>
    <t>EAGLE RD;FAIRVIEW TO EAGLE, ADA CO</t>
  </si>
  <si>
    <t>02794</t>
  </si>
  <si>
    <t>STP-3270(105)</t>
  </si>
  <si>
    <t>EAGLE RD; CHINDEN TO EAGLE</t>
  </si>
  <si>
    <t>02795</t>
  </si>
  <si>
    <t>NH-3341(006)</t>
  </si>
  <si>
    <t>CLEFT(I-84) TO TOLLGATE</t>
  </si>
  <si>
    <t>02796</t>
  </si>
  <si>
    <t>RS-3840(006)</t>
  </si>
  <si>
    <t>SQUAW CREEK BRIDGE DETOUR</t>
  </si>
  <si>
    <t>02797</t>
  </si>
  <si>
    <t>RS-3712(016)</t>
  </si>
  <si>
    <t>02799</t>
  </si>
  <si>
    <t>RS-3754(014)</t>
  </si>
  <si>
    <t>WALTERS FERRY TO MELBA RD</t>
  </si>
  <si>
    <t>02801</t>
  </si>
  <si>
    <t>M-7155(004)</t>
  </si>
  <si>
    <t>GOV.WAY,HARR.-LOCUST #2</t>
  </si>
  <si>
    <t>02802</t>
  </si>
  <si>
    <t>STP-7155(005)</t>
  </si>
  <si>
    <t>GOVERNMENT WAY, LOCUST TO HAYCRAFT,CDA</t>
  </si>
  <si>
    <t>02803</t>
  </si>
  <si>
    <t>STP-7505(002)</t>
  </si>
  <si>
    <t>SMA-7505</t>
  </si>
  <si>
    <t>SPOKANE ST,12TH-16TH,POST FALLS</t>
  </si>
  <si>
    <t>02806</t>
  </si>
  <si>
    <t>STP-4807(002)</t>
  </si>
  <si>
    <t>POTLATCH TO HARVARD</t>
  </si>
  <si>
    <t>02807</t>
  </si>
  <si>
    <t>F-3271(039)</t>
  </si>
  <si>
    <t>SMITHS FERRY-ROUND VALLEY #4</t>
  </si>
  <si>
    <t>02808</t>
  </si>
  <si>
    <t>F-2352(018)</t>
  </si>
  <si>
    <t>CURVES SO OF CAREY (PHASE II)</t>
  </si>
  <si>
    <t>02809</t>
  </si>
  <si>
    <t>SR-RS-2701(005)</t>
  </si>
  <si>
    <t>FAS-2701</t>
  </si>
  <si>
    <t>OWYHEE CO LN,EAST</t>
  </si>
  <si>
    <t>02810</t>
  </si>
  <si>
    <t>STP-2834(001)</t>
  </si>
  <si>
    <t>STC-2835</t>
  </si>
  <si>
    <t>US 30,SOUTH</t>
  </si>
  <si>
    <t>02811</t>
  </si>
  <si>
    <t>STP-2835(001)</t>
  </si>
  <si>
    <t>02812</t>
  </si>
  <si>
    <t>RRP-RRS-HES-M-7406(006)</t>
  </si>
  <si>
    <t>17TH, SNAKE R-ROLLENDET, ID FALLS</t>
  </si>
  <si>
    <t>02814</t>
  </si>
  <si>
    <t>STP-8463(001)</t>
  </si>
  <si>
    <t>SMA-8463</t>
  </si>
  <si>
    <t>JCT SH 45 TO POWER LINE RD,NAMPA</t>
  </si>
  <si>
    <t>02815</t>
  </si>
  <si>
    <t>DHP-NH-CM-5110(119)</t>
  </si>
  <si>
    <t>BELLGROVE TO MICA</t>
  </si>
  <si>
    <t>02816</t>
  </si>
  <si>
    <t>NH-F-STP-5115(028)</t>
  </si>
  <si>
    <t>MICA FLATS TO COEUR D'ALENE</t>
  </si>
  <si>
    <t>02817</t>
  </si>
  <si>
    <t>STP-2764(001)</t>
  </si>
  <si>
    <t>JEROME TO JCT US 93</t>
  </si>
  <si>
    <t>02818</t>
  </si>
  <si>
    <t>RS-2802(005)</t>
  </si>
  <si>
    <t>FAS-2802</t>
  </si>
  <si>
    <t>SOLDIER ROAD,STAGE 2</t>
  </si>
  <si>
    <t>02819</t>
  </si>
  <si>
    <t>RS-2846(004)</t>
  </si>
  <si>
    <t>HANSEN</t>
  </si>
  <si>
    <t>02820</t>
  </si>
  <si>
    <t>BLDG 61002</t>
  </si>
  <si>
    <t>RIGBY OFFICE</t>
  </si>
  <si>
    <t>02821</t>
  </si>
  <si>
    <t>BR-RS-3706(001)</t>
  </si>
  <si>
    <t>FAS-3706</t>
  </si>
  <si>
    <t>PLEASANT VALLEY BR, JORDAN CR</t>
  </si>
  <si>
    <t>02822</t>
  </si>
  <si>
    <t>M-8263(001)</t>
  </si>
  <si>
    <t>FAU-8263</t>
  </si>
  <si>
    <t>ORCHARD,US-30-MIDLAND,NAMPA</t>
  </si>
  <si>
    <t>02823</t>
  </si>
  <si>
    <t>STP-7983(001)</t>
  </si>
  <si>
    <t>USTICK IC</t>
  </si>
  <si>
    <t>02824</t>
  </si>
  <si>
    <t>M-8123(002)</t>
  </si>
  <si>
    <t>I-84B,SH51-9TH,MTN HOME</t>
  </si>
  <si>
    <t>02826</t>
  </si>
  <si>
    <t>BRM-8713(001)</t>
  </si>
  <si>
    <t>LOWER PAYETTE DITCH,PAYETTE</t>
  </si>
  <si>
    <t>02827</t>
  </si>
  <si>
    <t>STP-7223(004)</t>
  </si>
  <si>
    <t>STP-9653</t>
  </si>
  <si>
    <t>STATE/JEFFERSON CPLT,BOISE,STG 1</t>
  </si>
  <si>
    <t>02828</t>
  </si>
  <si>
    <t>STP-7223(005)</t>
  </si>
  <si>
    <t>STATE/JEFFERSON CPLT,BOISE,STG 2</t>
  </si>
  <si>
    <t>02829</t>
  </si>
  <si>
    <t>DE-0083(801)</t>
  </si>
  <si>
    <t>FRONT/MYRTLE, 23RD TO BROADWAY BR,BOISE</t>
  </si>
  <si>
    <t>02831</t>
  </si>
  <si>
    <t>BR-F-6471(090)</t>
  </si>
  <si>
    <t>HENRYS FORK BRIDGE, ASHTON</t>
  </si>
  <si>
    <t>02832</t>
  </si>
  <si>
    <t>M-8353(002)</t>
  </si>
  <si>
    <t>16TH SO,ROOSEVELT-7TH,NAMPA</t>
  </si>
  <si>
    <t>02833</t>
  </si>
  <si>
    <t>F-BR-4171(008)</t>
  </si>
  <si>
    <t>LITTLE POTLATCH CREEK</t>
  </si>
  <si>
    <t>02834</t>
  </si>
  <si>
    <t>BRS-4800(016)</t>
  </si>
  <si>
    <t>S FORK PALOUSE RV</t>
  </si>
  <si>
    <t>02835</t>
  </si>
  <si>
    <t>BRS-4716(003)</t>
  </si>
  <si>
    <t>SH 162</t>
  </si>
  <si>
    <t>LAWYERS CANYON CR BR</t>
  </si>
  <si>
    <t>02836</t>
  </si>
  <si>
    <t>BRF-4113(078)</t>
  </si>
  <si>
    <t>GOFF BR, N OF RIGGINS</t>
  </si>
  <si>
    <t>02838</t>
  </si>
  <si>
    <t>BRS-4800(018)</t>
  </si>
  <si>
    <t>RR O'PASS AT JOEL</t>
  </si>
  <si>
    <t>02839</t>
  </si>
  <si>
    <t>BRS-4750(102)</t>
  </si>
  <si>
    <t>AHSAHKA BR, CLEARWATER CO</t>
  </si>
  <si>
    <t>02840</t>
  </si>
  <si>
    <t>BRS-3857(005)</t>
  </si>
  <si>
    <t>LOWER PAYETTE CNL &amp; PAYETTE RV SLOUGH</t>
  </si>
  <si>
    <t>02841</t>
  </si>
  <si>
    <t>BR-F-6353(008)</t>
  </si>
  <si>
    <t>CEDAR CR, N OF MACKAY</t>
  </si>
  <si>
    <t>02842</t>
  </si>
  <si>
    <t>BRF-3112(050)</t>
  </si>
  <si>
    <t>PAYETTE RV BR, S OF PAYETTE</t>
  </si>
  <si>
    <t>02843</t>
  </si>
  <si>
    <t>BRF-3112(051)</t>
  </si>
  <si>
    <t>WEISER RV BR, S OF WEISER</t>
  </si>
  <si>
    <t>02844</t>
  </si>
  <si>
    <t>BR-F-3112(052)</t>
  </si>
  <si>
    <t>LITTLE SALMON RVR BR</t>
  </si>
  <si>
    <t>02845</t>
  </si>
  <si>
    <t>STP-BRS-3857(001)</t>
  </si>
  <si>
    <t>LOWER PAYETTE CNL TO PAYETTE RV SLOUGH</t>
  </si>
  <si>
    <t>02847</t>
  </si>
  <si>
    <t>RS-1752(001)</t>
  </si>
  <si>
    <t>US 30 CONN, MCCAMMON</t>
  </si>
  <si>
    <t>02848</t>
  </si>
  <si>
    <t>BR-SR-RS-6742(020)</t>
  </si>
  <si>
    <t>B'GESS,RUDY,N RUDY,C.ED.</t>
  </si>
  <si>
    <t>02849</t>
  </si>
  <si>
    <t>BRS-6830(015)</t>
  </si>
  <si>
    <t>CANYON CREEK BRIDGE</t>
  </si>
  <si>
    <t>02850</t>
  </si>
  <si>
    <t>STP-BRS-6729(004)</t>
  </si>
  <si>
    <t>RAINEY CR BR,SWAN VALLEY</t>
  </si>
  <si>
    <t>02851</t>
  </si>
  <si>
    <t>BRF-6471(091)</t>
  </si>
  <si>
    <t>FALL RV CNL, CHESTER</t>
  </si>
  <si>
    <t>02852</t>
  </si>
  <si>
    <t>BRS-6803(100)</t>
  </si>
  <si>
    <t>FARMERS FRIEND CNL,ST ANTHONY</t>
  </si>
  <si>
    <t>02853</t>
  </si>
  <si>
    <t>HES-8313(002)</t>
  </si>
  <si>
    <t>LAKE LOWELL AVE - 2ND STREET SO, NAMPA</t>
  </si>
  <si>
    <t>02855</t>
  </si>
  <si>
    <t>HES-3768(005)</t>
  </si>
  <si>
    <t>INT US 20 &amp; SH 55, W BOISE</t>
  </si>
  <si>
    <t>02856</t>
  </si>
  <si>
    <t>HES-7963(012)</t>
  </si>
  <si>
    <t>I-84B &amp; 16TH N,NAMPA</t>
  </si>
  <si>
    <t>02857</t>
  </si>
  <si>
    <t>HES-8103(003)</t>
  </si>
  <si>
    <t>3RD N &amp; 3RD E, MTN HOME</t>
  </si>
  <si>
    <t>02858</t>
  </si>
  <si>
    <t>RRP-RRS-4114(065)</t>
  </si>
  <si>
    <t>LEWISTON INTERSTATE BR INT RR XING</t>
  </si>
  <si>
    <t>02860</t>
  </si>
  <si>
    <t>RRP-9422(006)</t>
  </si>
  <si>
    <t>LOCUST ST, TWIN FALLS</t>
  </si>
  <si>
    <t>02861</t>
  </si>
  <si>
    <t>F-FR-1481(044)</t>
  </si>
  <si>
    <t>02863</t>
  </si>
  <si>
    <t>BR-SOS-3200(003)</t>
  </si>
  <si>
    <t>MILNER-GOODING CANAL</t>
  </si>
  <si>
    <t>02865</t>
  </si>
  <si>
    <t>BROS-0300(006)</t>
  </si>
  <si>
    <t>PORTNEUF RV BR, NE OF LAVA</t>
  </si>
  <si>
    <t>02866</t>
  </si>
  <si>
    <t>BR-NBIS(811)</t>
  </si>
  <si>
    <t>STATEWIDE OFF-SYSTEM BR INSPECT</t>
  </si>
  <si>
    <t>02867</t>
  </si>
  <si>
    <t>BR-NBIS(812)</t>
  </si>
  <si>
    <t>02868</t>
  </si>
  <si>
    <t>BR-NBIS(813)</t>
  </si>
  <si>
    <t>02869</t>
  </si>
  <si>
    <t>BR-NBIS(814)</t>
  </si>
  <si>
    <t>02870</t>
  </si>
  <si>
    <t>BR-NBIS(815)</t>
  </si>
  <si>
    <t>STATEWIDE OFF-SYSTEM BR INSPEC</t>
  </si>
  <si>
    <t>02871</t>
  </si>
  <si>
    <t>BR-NBIS(816)</t>
  </si>
  <si>
    <t>02872</t>
  </si>
  <si>
    <t>BR-SOS-0680(002)</t>
  </si>
  <si>
    <t>02873</t>
  </si>
  <si>
    <t>BR-SOS-0680(003)</t>
  </si>
  <si>
    <t>02874</t>
  </si>
  <si>
    <t>BR-SOS-0680(004)</t>
  </si>
  <si>
    <t>02876</t>
  </si>
  <si>
    <t>ST-5152(558)</t>
  </si>
  <si>
    <t>DIMICO'S - SULLIVAN'S ROCK POINT</t>
  </si>
  <si>
    <t>02877</t>
  </si>
  <si>
    <t>STKP 3600</t>
  </si>
  <si>
    <t>CASCADE MTCE YARD</t>
  </si>
  <si>
    <t>02878</t>
  </si>
  <si>
    <t>STKP 3601</t>
  </si>
  <si>
    <t>MIDVALE HILL</t>
  </si>
  <si>
    <t>02879</t>
  </si>
  <si>
    <t>STKP 3602</t>
  </si>
  <si>
    <t>CALDWELL MTCE YARD</t>
  </si>
  <si>
    <t>02880</t>
  </si>
  <si>
    <t>CJI-15-1(004)</t>
  </si>
  <si>
    <t>SOUTH 5TH, POCATELLO (KIRKHAM'S)</t>
  </si>
  <si>
    <t>02881</t>
  </si>
  <si>
    <t>I-IR-184-1(007)4</t>
  </si>
  <si>
    <t>CHINDEN IC, ORCHARD EXTENSION</t>
  </si>
  <si>
    <t>02882</t>
  </si>
  <si>
    <t>FL-11-1(006)</t>
  </si>
  <si>
    <t>ELEPHANT BUTTE, #3</t>
  </si>
  <si>
    <t>02883</t>
  </si>
  <si>
    <t>M-7414(003)</t>
  </si>
  <si>
    <t>02884</t>
  </si>
  <si>
    <t>BLDG 11109</t>
  </si>
  <si>
    <t>4 BAY SHOP EXPANSION</t>
  </si>
  <si>
    <t>02885</t>
  </si>
  <si>
    <t>BLDG 22104</t>
  </si>
  <si>
    <t>LUCILLE</t>
  </si>
  <si>
    <t>02886</t>
  </si>
  <si>
    <t>IR-F-6423(007)</t>
  </si>
  <si>
    <t>OLD BUTTE RD TO DALE DR</t>
  </si>
  <si>
    <t>02888</t>
  </si>
  <si>
    <t>BLDG 32301</t>
  </si>
  <si>
    <t>02889</t>
  </si>
  <si>
    <t>YARD 41900</t>
  </si>
  <si>
    <t>RUPERT YARD SITE</t>
  </si>
  <si>
    <t>02890</t>
  </si>
  <si>
    <t>STM-5121(561)</t>
  </si>
  <si>
    <t>DOVER TO SANDPOINT</t>
  </si>
  <si>
    <t>02891</t>
  </si>
  <si>
    <t>BLDG</t>
  </si>
  <si>
    <t>02892</t>
  </si>
  <si>
    <t>02893</t>
  </si>
  <si>
    <t>BLDG 43203</t>
  </si>
  <si>
    <t>02894</t>
  </si>
  <si>
    <t>BLDG 41702</t>
  </si>
  <si>
    <t>BURLEY SAND SHED</t>
  </si>
  <si>
    <t>02895</t>
  </si>
  <si>
    <t>BLDG 62101</t>
  </si>
  <si>
    <t>MACKAY</t>
  </si>
  <si>
    <t>02896</t>
  </si>
  <si>
    <t>STKP 2501</t>
  </si>
  <si>
    <t>TOP OF GRADE, SH-64</t>
  </si>
  <si>
    <t>02897</t>
  </si>
  <si>
    <t>STM-5116(610)</t>
  </si>
  <si>
    <t>SAGLE - SANDPOINT</t>
  </si>
  <si>
    <t>02898</t>
  </si>
  <si>
    <t>STKP 2502</t>
  </si>
  <si>
    <t>KAMIAH YARD &amp; NEW SITE ON SH-62</t>
  </si>
  <si>
    <t>02899</t>
  </si>
  <si>
    <t>STM-4800(522)</t>
  </si>
  <si>
    <t>W OF TROY TO DEARY</t>
  </si>
  <si>
    <t>02900</t>
  </si>
  <si>
    <t>I-EST-3(001)</t>
  </si>
  <si>
    <t>INTERSTATE COST EST 1981</t>
  </si>
  <si>
    <t>02901</t>
  </si>
  <si>
    <t>PMS-S16(069)</t>
  </si>
  <si>
    <t>OROFINO to KAMIAH</t>
  </si>
  <si>
    <t>02902</t>
  </si>
  <si>
    <t>STKP 6655</t>
  </si>
  <si>
    <t>CLAYTON</t>
  </si>
  <si>
    <t>02903</t>
  </si>
  <si>
    <t>STM-5121(562)</t>
  </si>
  <si>
    <t>SANDPOINT - PONDERAY</t>
  </si>
  <si>
    <t>02906</t>
  </si>
  <si>
    <t>STM-5152(559)</t>
  </si>
  <si>
    <t>LATAH CO LN TO JCT SH 3</t>
  </si>
  <si>
    <t>02907</t>
  </si>
  <si>
    <t>STKP 1501</t>
  </si>
  <si>
    <t>40 ACRES</t>
  </si>
  <si>
    <t>02908</t>
  </si>
  <si>
    <t>STKP 1502</t>
  </si>
  <si>
    <t>02909</t>
  </si>
  <si>
    <t>STKP 1503</t>
  </si>
  <si>
    <t>02910</t>
  </si>
  <si>
    <t>STKP 1504</t>
  </si>
  <si>
    <t>02911</t>
  </si>
  <si>
    <t>STKP 1505</t>
  </si>
  <si>
    <t>02912</t>
  </si>
  <si>
    <t>STM-4114(611)</t>
  </si>
  <si>
    <t>GENESEE JCT-MOSCOW</t>
  </si>
  <si>
    <t>02913</t>
  </si>
  <si>
    <t>STM-4113(597)</t>
  </si>
  <si>
    <t>JOHN DAY CR TO SLATE CR</t>
  </si>
  <si>
    <t>02914</t>
  </si>
  <si>
    <t>STM-4201(554)</t>
  </si>
  <si>
    <t>FOREST BNDRY-OLD MAN CR</t>
  </si>
  <si>
    <t>02916</t>
  </si>
  <si>
    <t>STM-4114(612)</t>
  </si>
  <si>
    <t>LEWISTON-SPALDING BR IC</t>
  </si>
  <si>
    <t>02917</t>
  </si>
  <si>
    <t>STKP 2503</t>
  </si>
  <si>
    <t>02918</t>
  </si>
  <si>
    <t>STKP 2504</t>
  </si>
  <si>
    <t>02919</t>
  </si>
  <si>
    <t>STKP 2505</t>
  </si>
  <si>
    <t>02922</t>
  </si>
  <si>
    <t>STM-3271(564)</t>
  </si>
  <si>
    <t>HORSHOEBEND TO SILVER BR</t>
  </si>
  <si>
    <t>02923</t>
  </si>
  <si>
    <t>STM-3291(556)</t>
  </si>
  <si>
    <t>LUCKY PEAK DAM EAST</t>
  </si>
  <si>
    <t>02924</t>
  </si>
  <si>
    <t>STKP 3603</t>
  </si>
  <si>
    <t>HAMMETT</t>
  </si>
  <si>
    <t>02925</t>
  </si>
  <si>
    <t>STKP 3604</t>
  </si>
  <si>
    <t>02926</t>
  </si>
  <si>
    <t>STKP 3605</t>
  </si>
  <si>
    <t>02927</t>
  </si>
  <si>
    <t>STKP 3606</t>
  </si>
  <si>
    <t>02928</t>
  </si>
  <si>
    <t>STKP 3607</t>
  </si>
  <si>
    <t>WILDER</t>
  </si>
  <si>
    <t>02929</t>
  </si>
  <si>
    <t>STKP 3608</t>
  </si>
  <si>
    <t>GRASMERE</t>
  </si>
  <si>
    <t>02930</t>
  </si>
  <si>
    <t>STM-84-3(502)</t>
  </si>
  <si>
    <t>BLISS - TUTTLE</t>
  </si>
  <si>
    <t>02931</t>
  </si>
  <si>
    <t>IR-84-3(011)136</t>
  </si>
  <si>
    <t>W BLISS IC TO E BLISS IC</t>
  </si>
  <si>
    <t>02932</t>
  </si>
  <si>
    <t>STM-2391(568)</t>
  </si>
  <si>
    <t>JCT I-84 - JCT SH-25</t>
  </si>
  <si>
    <t>02933</t>
  </si>
  <si>
    <t>STM-84-3(504)</t>
  </si>
  <si>
    <t>02934</t>
  </si>
  <si>
    <t>STM-0004(504)</t>
  </si>
  <si>
    <t>GRIDLEY, OVERLAND &amp; TWIN BRIDGES</t>
  </si>
  <si>
    <t>02936</t>
  </si>
  <si>
    <t>STM-2740(509)</t>
  </si>
  <si>
    <t>BLISS GRADE</t>
  </si>
  <si>
    <t>02937</t>
  </si>
  <si>
    <t>STKP 4501</t>
  </si>
  <si>
    <t>02938</t>
  </si>
  <si>
    <t>STKP 4502</t>
  </si>
  <si>
    <t>02939</t>
  </si>
  <si>
    <t>STKP 4503</t>
  </si>
  <si>
    <t>02940</t>
  </si>
  <si>
    <t>STKP 4504</t>
  </si>
  <si>
    <t>BLACK BEAR</t>
  </si>
  <si>
    <t>02941</t>
  </si>
  <si>
    <t>STKP 4505</t>
  </si>
  <si>
    <t>EAST DECLO</t>
  </si>
  <si>
    <t>02942</t>
  </si>
  <si>
    <t>STKP 4506</t>
  </si>
  <si>
    <t>WEST MALTA</t>
  </si>
  <si>
    <t>02944</t>
  </si>
  <si>
    <t>STKP 4508</t>
  </si>
  <si>
    <t>SOUTH BELLEVUE</t>
  </si>
  <si>
    <t>02945</t>
  </si>
  <si>
    <t>STKP 4509</t>
  </si>
  <si>
    <t>PRINCES CORNER</t>
  </si>
  <si>
    <t>02946</t>
  </si>
  <si>
    <t>STM-15-2(506)</t>
  </si>
  <si>
    <t>02947</t>
  </si>
  <si>
    <t>IR-15-1(099)35</t>
  </si>
  <si>
    <t>VIRGINAIA-ARIMO</t>
  </si>
  <si>
    <t>02948</t>
  </si>
  <si>
    <t>STM-15-1(515)</t>
  </si>
  <si>
    <t>MP 54.7 TO PORTNEUF GAP</t>
  </si>
  <si>
    <t>02950</t>
  </si>
  <si>
    <t>STM-1721(526)</t>
  </si>
  <si>
    <t>ABERDEEN-STERLING RD</t>
  </si>
  <si>
    <t>02951</t>
  </si>
  <si>
    <t>STM-1721(527)</t>
  </si>
  <si>
    <t>LIBERTY RD - RIVERSIDE</t>
  </si>
  <si>
    <t>02952</t>
  </si>
  <si>
    <t>STKP 5501</t>
  </si>
  <si>
    <t>I 15_x000D_
I 15</t>
  </si>
  <si>
    <t>KATSILOMETES PIT</t>
  </si>
  <si>
    <t>02953</t>
  </si>
  <si>
    <t>STKP 5502</t>
  </si>
  <si>
    <t>MALAD - DEEP CREEK SITE</t>
  </si>
  <si>
    <t>02954</t>
  </si>
  <si>
    <t>STKP 5503</t>
  </si>
  <si>
    <t>SPRINGFIELD</t>
  </si>
  <si>
    <t>02955</t>
  </si>
  <si>
    <t>STKP 6656</t>
  </si>
  <si>
    <t>WEST TETONIA</t>
  </si>
  <si>
    <t>02956</t>
  </si>
  <si>
    <t>STKP 6657</t>
  </si>
  <si>
    <t>02957</t>
  </si>
  <si>
    <t>STKP 6658</t>
  </si>
  <si>
    <t>NORTH SALMON</t>
  </si>
  <si>
    <t>02958</t>
  </si>
  <si>
    <t>STKP 6659</t>
  </si>
  <si>
    <t>JCT SH-22</t>
  </si>
  <si>
    <t>02959</t>
  </si>
  <si>
    <t>STKP 6660</t>
  </si>
  <si>
    <t>NORTH MUD LAKE</t>
  </si>
  <si>
    <t>02960</t>
  </si>
  <si>
    <t>STKP 6661</t>
  </si>
  <si>
    <t>JCT SH 22</t>
  </si>
  <si>
    <t>02961</t>
  </si>
  <si>
    <t>STKP 6662</t>
  </si>
  <si>
    <t>SOUTH CHALLIS</t>
  </si>
  <si>
    <t>02964</t>
  </si>
  <si>
    <t>STM-15-3(513)</t>
  </si>
  <si>
    <t>PLEASANT VAL-MONTANA ST LN</t>
  </si>
  <si>
    <t>02965</t>
  </si>
  <si>
    <t>STM-6471(647)</t>
  </si>
  <si>
    <t>02966</t>
  </si>
  <si>
    <t>STM-6471(648)</t>
  </si>
  <si>
    <t>CHESTER-JCT. SH-47</t>
  </si>
  <si>
    <t>02967</t>
  </si>
  <si>
    <t>STM-6471(649)</t>
  </si>
  <si>
    <t>TETON RV BR TO REXBURG</t>
  </si>
  <si>
    <t>02968</t>
  </si>
  <si>
    <t>STM-6353(515)</t>
  </si>
  <si>
    <t>02969</t>
  </si>
  <si>
    <t>STM-6742(523)</t>
  </si>
  <si>
    <t>ROBERTS - RIRIE</t>
  </si>
  <si>
    <t>02971</t>
  </si>
  <si>
    <t>STM-6354(547)</t>
  </si>
  <si>
    <t>COBALT ROAD - SALMON</t>
  </si>
  <si>
    <t>02972</t>
  </si>
  <si>
    <t>STM-6354(548)</t>
  </si>
  <si>
    <t>CARMEN - NORTH FORK</t>
  </si>
  <si>
    <t>02974</t>
  </si>
  <si>
    <t>STM-6381(504)</t>
  </si>
  <si>
    <t>ARCO, EAST</t>
  </si>
  <si>
    <t>02975</t>
  </si>
  <si>
    <t>IR-90-1(144)8</t>
  </si>
  <si>
    <t>HUETTER RA</t>
  </si>
  <si>
    <t>02976</t>
  </si>
  <si>
    <t>STM-5116(612)</t>
  </si>
  <si>
    <t>SANDPOINT TO BOUNDARY CO LN</t>
  </si>
  <si>
    <t>02977</t>
  </si>
  <si>
    <t>STKP 5504</t>
  </si>
  <si>
    <t>02980</t>
  </si>
  <si>
    <t>BROS-4000(007)</t>
  </si>
  <si>
    <t>CALDER BR</t>
  </si>
  <si>
    <t>02982</t>
  </si>
  <si>
    <t>LTM-1(001)</t>
  </si>
  <si>
    <t>LONG TERM PAVEMENT MONITORING (STATEWIDE)</t>
  </si>
  <si>
    <t>02984</t>
  </si>
  <si>
    <t>BR-SOS-4300(003)</t>
  </si>
  <si>
    <t>GOLD FK RV, SE OF DONNELLY</t>
  </si>
  <si>
    <t>02985</t>
  </si>
  <si>
    <t>I-86-2(006)19</t>
  </si>
  <si>
    <t>COLDWATER HILL - FALLS CREEK</t>
  </si>
  <si>
    <t>02987</t>
  </si>
  <si>
    <t>HES-2765(001)</t>
  </si>
  <si>
    <t>FAS-2765</t>
  </si>
  <si>
    <t>B BARTON RD, SE OF WENDELL</t>
  </si>
  <si>
    <t>02988</t>
  </si>
  <si>
    <t>SR-RS-2754(002)</t>
  </si>
  <si>
    <t>US 93 TO JEROME GULF COURSE</t>
  </si>
  <si>
    <t>02989</t>
  </si>
  <si>
    <t>IR-84-1(012)45</t>
  </si>
  <si>
    <t>EAGLE RD IC, W OF BOISE</t>
  </si>
  <si>
    <t>02990</t>
  </si>
  <si>
    <t>FL-11-1(007)</t>
  </si>
  <si>
    <t>ELEPHANT BUTTE, STAGE 4</t>
  </si>
  <si>
    <t>02991</t>
  </si>
  <si>
    <t>BR-SOS-2800(006)</t>
  </si>
  <si>
    <t>HAYDEN CR BR</t>
  </si>
  <si>
    <t>02992</t>
  </si>
  <si>
    <t>STM-7063(510)</t>
  </si>
  <si>
    <t>JCT SH-55 - GLENWOOD</t>
  </si>
  <si>
    <t>02993</t>
  </si>
  <si>
    <t>STM-3271(566)</t>
  </si>
  <si>
    <t>I-84 - MIDDLETON ECL</t>
  </si>
  <si>
    <t>02994</t>
  </si>
  <si>
    <t>I-90-1(145)59</t>
  </si>
  <si>
    <t>W WALLACE TO E WALLACE</t>
  </si>
  <si>
    <t>02995</t>
  </si>
  <si>
    <t>I-90-1(146)61</t>
  </si>
  <si>
    <t>B.N. DEPOT RELOCATION</t>
  </si>
  <si>
    <t>02996</t>
  </si>
  <si>
    <t>I-90-1(147)28</t>
  </si>
  <si>
    <t>FOREST ROAD RELOCATION</t>
  </si>
  <si>
    <t>02997</t>
  </si>
  <si>
    <t>BR-SOS-1800(002)</t>
  </si>
  <si>
    <t>MAIN ST BR, OROFINO</t>
  </si>
  <si>
    <t>02998</t>
  </si>
  <si>
    <t>I-90-1(148)20</t>
  </si>
  <si>
    <t>BLUE CR BAY TO CEDARS POE</t>
  </si>
  <si>
    <t>03001</t>
  </si>
  <si>
    <t>IM-90-1(150)33</t>
  </si>
  <si>
    <t>CEDARS TO CATALDO IC</t>
  </si>
  <si>
    <t>03002</t>
  </si>
  <si>
    <t>IR-90-1(151)51</t>
  </si>
  <si>
    <t>KELLOGG THRU OSBURN</t>
  </si>
  <si>
    <t>03003</t>
  </si>
  <si>
    <t>IR-90-1(152)12</t>
  </si>
  <si>
    <t>GOVERNMENT WAY G.S.</t>
  </si>
  <si>
    <t>03006</t>
  </si>
  <si>
    <t>IR-90-1(155)51</t>
  </si>
  <si>
    <t>03008</t>
  </si>
  <si>
    <t>IM-90-1(157)51</t>
  </si>
  <si>
    <t>03009</t>
  </si>
  <si>
    <t>IR-84-1(008)26</t>
  </si>
  <si>
    <t>CALDWELL SECTION, LANDSCAPING</t>
  </si>
  <si>
    <t>03010</t>
  </si>
  <si>
    <t>IR-84-1(009)49</t>
  </si>
  <si>
    <t>MAPLE GROVE GS</t>
  </si>
  <si>
    <t>03011</t>
  </si>
  <si>
    <t>IR-84-2(011)93</t>
  </si>
  <si>
    <t>CLEFT IC, W OF MTN HOME</t>
  </si>
  <si>
    <t>03012</t>
  </si>
  <si>
    <t>IM-IR-84-1(010)34</t>
  </si>
  <si>
    <t>03013</t>
  </si>
  <si>
    <t>IR-84-2(012)56</t>
  </si>
  <si>
    <t>GOWEN IC, E OF BOISE</t>
  </si>
  <si>
    <t>03017</t>
  </si>
  <si>
    <t>F-FR-5121(034)</t>
  </si>
  <si>
    <t>W HOPE TO RR BR</t>
  </si>
  <si>
    <t>03018</t>
  </si>
  <si>
    <t>F-FR-5121(036)</t>
  </si>
  <si>
    <t>W HOPE TO E RR BR</t>
  </si>
  <si>
    <t>03019</t>
  </si>
  <si>
    <t>F-FR-5121(037)</t>
  </si>
  <si>
    <t>EAST RR BR TO LIGHTNING CR</t>
  </si>
  <si>
    <t>03020</t>
  </si>
  <si>
    <t>F-FR-3111(043)</t>
  </si>
  <si>
    <t>4.0 MI W OF MARSING</t>
  </si>
  <si>
    <t>03021</t>
  </si>
  <si>
    <t>F-FR-3271(041)</t>
  </si>
  <si>
    <t>SPRING VALLEY-H'SHOE B.SUM.</t>
  </si>
  <si>
    <t>03022</t>
  </si>
  <si>
    <t>F-FR-3112(053)</t>
  </si>
  <si>
    <t>NORTH CAMBRIDGE NORTH</t>
  </si>
  <si>
    <t>03023</t>
  </si>
  <si>
    <t>F-FR-3112(054)</t>
  </si>
  <si>
    <t>NEW MEADOWS NORTH #2</t>
  </si>
  <si>
    <t>03025</t>
  </si>
  <si>
    <t>F-2391(047)</t>
  </si>
  <si>
    <t>JCT SH25-NEWMANS COR, #2</t>
  </si>
  <si>
    <t>03026</t>
  </si>
  <si>
    <t>F-2391(048)</t>
  </si>
  <si>
    <t>JCT SH25-NEWMANS COR, #3</t>
  </si>
  <si>
    <t>03027</t>
  </si>
  <si>
    <t>BR-SOS-0100(004)</t>
  </si>
  <si>
    <t>VICTORY RD, RIDENBAUGH CNL</t>
  </si>
  <si>
    <t>03029</t>
  </si>
  <si>
    <t>BROS-0100(006)</t>
  </si>
  <si>
    <t>EAGLE RD, NEW YORK CNL</t>
  </si>
  <si>
    <t>03030</t>
  </si>
  <si>
    <t>DIST 3 HEADQUARTERS</t>
  </si>
  <si>
    <t>03031</t>
  </si>
  <si>
    <t>RS-1811(004)</t>
  </si>
  <si>
    <t>FAS-1811</t>
  </si>
  <si>
    <t>PEGRAM RD APPROACH TO US-30</t>
  </si>
  <si>
    <t>03032</t>
  </si>
  <si>
    <t>M-7231(011)</t>
  </si>
  <si>
    <t>INT CHUBBUCK RD &amp; YELLOWSTONE, CHUBBUCK</t>
  </si>
  <si>
    <t>03033</t>
  </si>
  <si>
    <t>PW-383(001)</t>
  </si>
  <si>
    <t>AGRIC-HEALTH LAB COMPLEX</t>
  </si>
  <si>
    <t>03036</t>
  </si>
  <si>
    <t>STP-5778(004)</t>
  </si>
  <si>
    <t>HIGH BR TO OUTLET BAY RD</t>
  </si>
  <si>
    <t>03037</t>
  </si>
  <si>
    <t>STP-7124(005)</t>
  </si>
  <si>
    <t>SMA-7124</t>
  </si>
  <si>
    <t>E MAIN ST, LEWISTON</t>
  </si>
  <si>
    <t>03038</t>
  </si>
  <si>
    <t>M-7823(007)</t>
  </si>
  <si>
    <t>AVEN ST TO CLEVELAND BLVD,CALDWELL</t>
  </si>
  <si>
    <t>03039</t>
  </si>
  <si>
    <t>STKP 3609</t>
  </si>
  <si>
    <t>HORSESHOE BEND HILL</t>
  </si>
  <si>
    <t>03042</t>
  </si>
  <si>
    <t>STM-3271(565)</t>
  </si>
  <si>
    <t>03043</t>
  </si>
  <si>
    <t>STP-7223(006)</t>
  </si>
  <si>
    <t>SMA-7223</t>
  </si>
  <si>
    <t>STATE/JEFFERSON CPLT,BOISE,STG 3</t>
  </si>
  <si>
    <t>03044</t>
  </si>
  <si>
    <t>M-RRP-7632(003)</t>
  </si>
  <si>
    <t>SMA-7632</t>
  </si>
  <si>
    <t>NW ACCESS RD, BURLEY</t>
  </si>
  <si>
    <t>03045</t>
  </si>
  <si>
    <t>BROS-0100(007)</t>
  </si>
  <si>
    <t>EAGLE RD, KUNA CNL</t>
  </si>
  <si>
    <t>03046</t>
  </si>
  <si>
    <t>BROS-0100(008)</t>
  </si>
  <si>
    <t>MCDERMOTT RD, RIDENBAUGH CANAL</t>
  </si>
  <si>
    <t>03047</t>
  </si>
  <si>
    <t>BROS-0680(005)</t>
  </si>
  <si>
    <t>03050</t>
  </si>
  <si>
    <t>BR-NBIS(817)</t>
  </si>
  <si>
    <t>STWIDE BR INSPECT (OFF-SYS)</t>
  </si>
  <si>
    <t>03052</t>
  </si>
  <si>
    <t>HES-5732(016)</t>
  </si>
  <si>
    <t>PRAIRIE &amp; HAYDEN,RATHDRUM</t>
  </si>
  <si>
    <t>03053</t>
  </si>
  <si>
    <t>HES-7103(004)</t>
  </si>
  <si>
    <t>INT US 20 &amp; GARRETT, BOISE</t>
  </si>
  <si>
    <t>03056</t>
  </si>
  <si>
    <t>HES-8673(005)</t>
  </si>
  <si>
    <t>FAIRVIEW &amp; LOCUST, MERIDIAN</t>
  </si>
  <si>
    <t>03057</t>
  </si>
  <si>
    <t>HES-3261(003)</t>
  </si>
  <si>
    <t>JCT SH 16, EMMETT</t>
  </si>
  <si>
    <t>03058</t>
  </si>
  <si>
    <t>STP-7243(008)</t>
  </si>
  <si>
    <t>INT ECKERT RD &amp; WARM SPGS,E OF BOISE</t>
  </si>
  <si>
    <t>03059</t>
  </si>
  <si>
    <t>M-7963(013)</t>
  </si>
  <si>
    <t>INT CALDWELL BLVD &amp; MIDWAY RD</t>
  </si>
  <si>
    <t>03060</t>
  </si>
  <si>
    <t>ST-3250(600)</t>
  </si>
  <si>
    <t>INT SH 55 &amp; MIDDLETON RD,NAMPA</t>
  </si>
  <si>
    <t>03061</t>
  </si>
  <si>
    <t>STP-7593(003)</t>
  </si>
  <si>
    <t>INT FEDERAL WAY &amp; AMITY RD,BOISE</t>
  </si>
  <si>
    <t>03062</t>
  </si>
  <si>
    <t>STP-3737(001)</t>
  </si>
  <si>
    <t>INT SH 55 &amp; 10TH AVE S, S OF CALDWELL</t>
  </si>
  <si>
    <t>03064</t>
  </si>
  <si>
    <t>HES-2864(016)</t>
  </si>
  <si>
    <t>SUGAR FACTORY RD - GOLF COURSE RD</t>
  </si>
  <si>
    <t>03065</t>
  </si>
  <si>
    <t>HES-2391(049)</t>
  </si>
  <si>
    <t>N 5 PTS,ADDISON &amp; BL LKS, T.F.</t>
  </si>
  <si>
    <t>03066</t>
  </si>
  <si>
    <t>HES-7111(002)</t>
  </si>
  <si>
    <t>US-30 &amp; HAWTHORNE,POCATELLO</t>
  </si>
  <si>
    <t>03067</t>
  </si>
  <si>
    <t>RRP-RRS-MG-7681(002)</t>
  </si>
  <si>
    <t>ALICE ST, BLACKFOOT</t>
  </si>
  <si>
    <t>03068</t>
  </si>
  <si>
    <t>RRP-RRS-MG-7641(001)</t>
  </si>
  <si>
    <t>FAU-7641</t>
  </si>
  <si>
    <t>BRIDGE ST, BLACKFOOT</t>
  </si>
  <si>
    <t>03070</t>
  </si>
  <si>
    <t>I-90-1(158)61</t>
  </si>
  <si>
    <t>RV ST STRUCTURE, WALLACE</t>
  </si>
  <si>
    <t>03071</t>
  </si>
  <si>
    <t>STKP 5506</t>
  </si>
  <si>
    <t>MONTPELIER (BL 85S)</t>
  </si>
  <si>
    <t>03072</t>
  </si>
  <si>
    <t>IM-84-1(015)47</t>
  </si>
  <si>
    <t>CLOVERDALE IC</t>
  </si>
  <si>
    <t>03073</t>
  </si>
  <si>
    <t>IR-15-1(088)22</t>
  </si>
  <si>
    <t>PECK SLIDE, 8.6 MI N OF MALAD</t>
  </si>
  <si>
    <t>03074</t>
  </si>
  <si>
    <t>FH-61-1(001)</t>
  </si>
  <si>
    <t>LIME CR BR, FEATHERVILLE RD</t>
  </si>
  <si>
    <t>03075</t>
  </si>
  <si>
    <t>STM-2351(511)</t>
  </si>
  <si>
    <t>BLISS-WEST GOODING</t>
  </si>
  <si>
    <t>03077</t>
  </si>
  <si>
    <t>STP-F-2392(035)</t>
  </si>
  <si>
    <t>TIMMERMAN TO KETCHUM STUDY</t>
  </si>
  <si>
    <t>03078</t>
  </si>
  <si>
    <t>SR-RS-4724(001)</t>
  </si>
  <si>
    <t>FAS-4724</t>
  </si>
  <si>
    <t>MAIN, 3RD-7TH, KAMIAH</t>
  </si>
  <si>
    <t>03079</t>
  </si>
  <si>
    <t>ER-3271(042)</t>
  </si>
  <si>
    <t>HORSESHOE BEND HILL-SLIDES 4 &amp; 11</t>
  </si>
  <si>
    <t>03080</t>
  </si>
  <si>
    <t>ER-F-NH-3271(043)</t>
  </si>
  <si>
    <t>HORESHOE BEND HILL TO HORSESHOE BEND,STG1</t>
  </si>
  <si>
    <t>03081</t>
  </si>
  <si>
    <t>FL-3824(001)</t>
  </si>
  <si>
    <t>DEADWOOD RV - EAST</t>
  </si>
  <si>
    <t>03082</t>
  </si>
  <si>
    <t>M-7744(003)</t>
  </si>
  <si>
    <t>JCT US 95 TO MOSCOW EUL</t>
  </si>
  <si>
    <t>03083</t>
  </si>
  <si>
    <t>STKP 4510</t>
  </si>
  <si>
    <t>03084</t>
  </si>
  <si>
    <t>STM-2342(504)</t>
  </si>
  <si>
    <t>CAT CR TO FAIRFIELD</t>
  </si>
  <si>
    <t>03088</t>
  </si>
  <si>
    <t>STM-6501(562)</t>
  </si>
  <si>
    <t>IDAHO CANAL - WOODRUFF</t>
  </si>
  <si>
    <t>03089</t>
  </si>
  <si>
    <t>STM-7316(501)</t>
  </si>
  <si>
    <t>N YELLOWSTONE-US20,ID.FALLS</t>
  </si>
  <si>
    <t>03090</t>
  </si>
  <si>
    <t>STM-7386(501)</t>
  </si>
  <si>
    <t>BROADWAY BR - I-15, ID.FALLS</t>
  </si>
  <si>
    <t>03091</t>
  </si>
  <si>
    <t>STKP 6665</t>
  </si>
  <si>
    <t>MUD LAKE</t>
  </si>
  <si>
    <t>03092</t>
  </si>
  <si>
    <t>STS-3112(566)</t>
  </si>
  <si>
    <t>CAMBRIDGE RR CROSSING</t>
  </si>
  <si>
    <t>03093</t>
  </si>
  <si>
    <t>BR-SOS-2500(005)</t>
  </si>
  <si>
    <t>CLEARWATER RV BR, SW ELK CITY</t>
  </si>
  <si>
    <t>03095</t>
  </si>
  <si>
    <t>03096</t>
  </si>
  <si>
    <t>BLDG 6152</t>
  </si>
  <si>
    <t>03097</t>
  </si>
  <si>
    <t>IR-15-1(090)57</t>
  </si>
  <si>
    <t>SORRELL CR.DR.&amp;INKOM P.O.E.</t>
  </si>
  <si>
    <t>03098</t>
  </si>
  <si>
    <t>STM-3241(502)</t>
  </si>
  <si>
    <t>PARMA - CALDWELL</t>
  </si>
  <si>
    <t>03099</t>
  </si>
  <si>
    <t>STKP 3610</t>
  </si>
  <si>
    <t>03100</t>
  </si>
  <si>
    <t>BR-SOS-4200(012)</t>
  </si>
  <si>
    <t>MILNER BR, MURTAUGH</t>
  </si>
  <si>
    <t>03101</t>
  </si>
  <si>
    <t>STM-90-1(516)</t>
  </si>
  <si>
    <t>HILL ST IC, KELLOGG</t>
  </si>
  <si>
    <t>03102</t>
  </si>
  <si>
    <t>STM-90-1(517)</t>
  </si>
  <si>
    <t>DIVISION ST IC, KELLOGG</t>
  </si>
  <si>
    <t>03103</t>
  </si>
  <si>
    <t>STM-90-1(518)</t>
  </si>
  <si>
    <t>3RD ST GS, MULLAN</t>
  </si>
  <si>
    <t>03104</t>
  </si>
  <si>
    <t>STM-90-1(519)</t>
  </si>
  <si>
    <t>E MULLAN IC, MULLAN</t>
  </si>
  <si>
    <t>03105</t>
  </si>
  <si>
    <t>STM-5121(563)</t>
  </si>
  <si>
    <t>PRIEST RIVER-DOVER</t>
  </si>
  <si>
    <t>03106</t>
  </si>
  <si>
    <t>STM-5116(613)</t>
  </si>
  <si>
    <t>BOUNDARY CO LN TO BONNERS FERRY</t>
  </si>
  <si>
    <t>03107</t>
  </si>
  <si>
    <t>STM-5121(564)</t>
  </si>
  <si>
    <t>UP &amp; BN RR BR, DOVER</t>
  </si>
  <si>
    <t>03108</t>
  </si>
  <si>
    <t>STM-5732(519)</t>
  </si>
  <si>
    <t>BNRR BRIDGE, OLDTOWN</t>
  </si>
  <si>
    <t>03109</t>
  </si>
  <si>
    <t>STM-5116(614)</t>
  </si>
  <si>
    <t>SAND CREEK, SANDPOINT</t>
  </si>
  <si>
    <t>03110</t>
  </si>
  <si>
    <t>STM-5116(615)</t>
  </si>
  <si>
    <t>LOWER EAST PORT, EASTPORT</t>
  </si>
  <si>
    <t>03111</t>
  </si>
  <si>
    <t>STM-5116(616)</t>
  </si>
  <si>
    <t>UPPER EAST PORT, EASTPORT</t>
  </si>
  <si>
    <t>03112</t>
  </si>
  <si>
    <t>STM-0001(530)</t>
  </si>
  <si>
    <t>VAR LOCATIONS,DIST'WIDE</t>
  </si>
  <si>
    <t>03113</t>
  </si>
  <si>
    <t>STM-0001(531)</t>
  </si>
  <si>
    <t>VAR LOCATION,DIST'WIDE</t>
  </si>
  <si>
    <t>03115</t>
  </si>
  <si>
    <t>STM-90-1(521)</t>
  </si>
  <si>
    <t>ROSE LAKE JCT-E KELLOGG</t>
  </si>
  <si>
    <t>03116</t>
  </si>
  <si>
    <t>STKP 1506</t>
  </si>
  <si>
    <t>03117</t>
  </si>
  <si>
    <t>STKP 1507</t>
  </si>
  <si>
    <t>03118</t>
  </si>
  <si>
    <t>STKP 1508</t>
  </si>
  <si>
    <t>03119</t>
  </si>
  <si>
    <t>STKP 1509</t>
  </si>
  <si>
    <t>03120</t>
  </si>
  <si>
    <t>STKP 1510</t>
  </si>
  <si>
    <t>03121</t>
  </si>
  <si>
    <t>STKP 1511</t>
  </si>
  <si>
    <t>03122</t>
  </si>
  <si>
    <t>STM-4201(557)</t>
  </si>
  <si>
    <t>SPALDING BR IC-ARROW BR (INCL RAMPS)</t>
  </si>
  <si>
    <t>03124</t>
  </si>
  <si>
    <t>STM-4113(600)</t>
  </si>
  <si>
    <t>SKOOKUMCHUCK-WHITEBIRD</t>
  </si>
  <si>
    <t>03127</t>
  </si>
  <si>
    <t>STM-4704(522)</t>
  </si>
  <si>
    <t>BROWNS CRK-REEDS BAR</t>
  </si>
  <si>
    <t>03128</t>
  </si>
  <si>
    <t>STKP 2506</t>
  </si>
  <si>
    <t>03129</t>
  </si>
  <si>
    <t>STKP 2507</t>
  </si>
  <si>
    <t>03130</t>
  </si>
  <si>
    <t>STKP 2508</t>
  </si>
  <si>
    <t>03131</t>
  </si>
  <si>
    <t>STKP 2509</t>
  </si>
  <si>
    <t>03132</t>
  </si>
  <si>
    <t>STKP 2510</t>
  </si>
  <si>
    <t>03133</t>
  </si>
  <si>
    <t>STM-3261(516)</t>
  </si>
  <si>
    <t>JCT SH 72 TO EMMETT</t>
  </si>
  <si>
    <t>03134</t>
  </si>
  <si>
    <t>STM-3703(501)</t>
  </si>
  <si>
    <t>JCT SH 51 TO HAMMETT</t>
  </si>
  <si>
    <t>03136</t>
  </si>
  <si>
    <t>BR-SOS-2400(004)</t>
  </si>
  <si>
    <t>CLOVER CR BR, NW  OF BLISS</t>
  </si>
  <si>
    <t>03137</t>
  </si>
  <si>
    <t>STM-3803(502)</t>
  </si>
  <si>
    <t>JCT I-84B/SH67 IN MTN HOME</t>
  </si>
  <si>
    <t>03139</t>
  </si>
  <si>
    <t>STKP 3611</t>
  </si>
  <si>
    <t>03140</t>
  </si>
  <si>
    <t>STKP 3612</t>
  </si>
  <si>
    <t>ION</t>
  </si>
  <si>
    <t>03141</t>
  </si>
  <si>
    <t>STKP 3613</t>
  </si>
  <si>
    <t>03142</t>
  </si>
  <si>
    <t>STKP 3614</t>
  </si>
  <si>
    <t>MURPHY</t>
  </si>
  <si>
    <t>03144</t>
  </si>
  <si>
    <t>STKP 3616</t>
  </si>
  <si>
    <t>03147</t>
  </si>
  <si>
    <t>STM-2391(572)</t>
  </si>
  <si>
    <t>POLE LINE TO JCT I 84</t>
  </si>
  <si>
    <t>03148</t>
  </si>
  <si>
    <t>STM-2391(573)</t>
  </si>
  <si>
    <t>NEVADA LINE-ROGERSON</t>
  </si>
  <si>
    <t>03149</t>
  </si>
  <si>
    <t>STM-7242(501)</t>
  </si>
  <si>
    <t>2ND AVE, EBL, TWIN FALLS</t>
  </si>
  <si>
    <t>03150</t>
  </si>
  <si>
    <t>STM-2846(508)</t>
  </si>
  <si>
    <t>CEMETERY - RED CAP</t>
  </si>
  <si>
    <t>03152</t>
  </si>
  <si>
    <t>STKP 4511</t>
  </si>
  <si>
    <t>HOLISTER</t>
  </si>
  <si>
    <t>03153</t>
  </si>
  <si>
    <t>STKP 4512</t>
  </si>
  <si>
    <t>03154</t>
  </si>
  <si>
    <t>STKP 4513</t>
  </si>
  <si>
    <t>03155</t>
  </si>
  <si>
    <t>STKP 4514</t>
  </si>
  <si>
    <t>JCT I-84 &amp; SH-27</t>
  </si>
  <si>
    <t>03156</t>
  </si>
  <si>
    <t>STKP 4515</t>
  </si>
  <si>
    <t>03157</t>
  </si>
  <si>
    <t>STKP 4516</t>
  </si>
  <si>
    <t>NORTH OAKLEY</t>
  </si>
  <si>
    <t>03158</t>
  </si>
  <si>
    <t>STKP 4517</t>
  </si>
  <si>
    <t>N JOHNSON HILL</t>
  </si>
  <si>
    <t>03159</t>
  </si>
  <si>
    <t>STKP 4518</t>
  </si>
  <si>
    <t>RUSSIAN JOHN</t>
  </si>
  <si>
    <t>03160</t>
  </si>
  <si>
    <t>STKP 4519</t>
  </si>
  <si>
    <t>03162</t>
  </si>
  <si>
    <t>STM-2392(567)</t>
  </si>
  <si>
    <t>GALENA, NORTH</t>
  </si>
  <si>
    <t>03163</t>
  </si>
  <si>
    <t>IR-15-1(100)16</t>
  </si>
  <si>
    <t>DEEP CR TO COLTON RD</t>
  </si>
  <si>
    <t>03165</t>
  </si>
  <si>
    <t>STM-1721(528)</t>
  </si>
  <si>
    <t>E STERLING RD-LIBERTY RD</t>
  </si>
  <si>
    <t>03166</t>
  </si>
  <si>
    <t>STM-1481(587)</t>
  </si>
  <si>
    <t>WCL-ECL SODA SPRINGS</t>
  </si>
  <si>
    <t>03167</t>
  </si>
  <si>
    <t>STM-1481(588)</t>
  </si>
  <si>
    <t>ECL SODA SPRGS-GAS SUB.</t>
  </si>
  <si>
    <t>03168</t>
  </si>
  <si>
    <t>STKP 5507</t>
  </si>
  <si>
    <t>03170</t>
  </si>
  <si>
    <t>STKP 5509</t>
  </si>
  <si>
    <t>03171</t>
  </si>
  <si>
    <t>STKP 5510</t>
  </si>
  <si>
    <t>03172</t>
  </si>
  <si>
    <t>STKP 5511</t>
  </si>
  <si>
    <t>03173</t>
  </si>
  <si>
    <t>STKP 5512</t>
  </si>
  <si>
    <t>03174</t>
  </si>
  <si>
    <t>STM-6501(563)</t>
  </si>
  <si>
    <t>RIVERIA IC, WEST</t>
  </si>
  <si>
    <t>03175</t>
  </si>
  <si>
    <t>STM-6421(510)</t>
  </si>
  <si>
    <t>IDAHO FALLS, WEST</t>
  </si>
  <si>
    <t>03176</t>
  </si>
  <si>
    <t>STM-6471(651)</t>
  </si>
  <si>
    <t>03177</t>
  </si>
  <si>
    <t>STM-15-3(514)</t>
  </si>
  <si>
    <t>ROBERTS-HAMER (SBL)</t>
  </si>
  <si>
    <t>03179</t>
  </si>
  <si>
    <t>STM-6353(519)</t>
  </si>
  <si>
    <t>JCT SH-75, SOUTH</t>
  </si>
  <si>
    <t>03180</t>
  </si>
  <si>
    <t>STM-6354(551)</t>
  </si>
  <si>
    <t>ELLIS, NORTH &amp; SOUTH</t>
  </si>
  <si>
    <t>03181</t>
  </si>
  <si>
    <t>STKP 6666</t>
  </si>
  <si>
    <t>US-93 STOCKPILE SITE</t>
  </si>
  <si>
    <t>03182</t>
  </si>
  <si>
    <t>STKP 6667</t>
  </si>
  <si>
    <t>ISLAND PARK</t>
  </si>
  <si>
    <t>03183</t>
  </si>
  <si>
    <t>STKP 6668</t>
  </si>
  <si>
    <t>03184</t>
  </si>
  <si>
    <t>STKP 6669</t>
  </si>
  <si>
    <t>03185</t>
  </si>
  <si>
    <t>STKP 6670</t>
  </si>
  <si>
    <t>DUBOIS</t>
  </si>
  <si>
    <t>03186</t>
  </si>
  <si>
    <t>STKP 6671</t>
  </si>
  <si>
    <t>ELLIS CREEK</t>
  </si>
  <si>
    <t>03189</t>
  </si>
  <si>
    <t>BR-SOS-0300(007)</t>
  </si>
  <si>
    <t>SYMMONS RD BR, PORTNEUF RV</t>
  </si>
  <si>
    <t>03190</t>
  </si>
  <si>
    <t>BR-SOS-0300(008)</t>
  </si>
  <si>
    <t>BROXON RD BR, PORTNEUF RV</t>
  </si>
  <si>
    <t>03191</t>
  </si>
  <si>
    <t>I-90-1(159)61</t>
  </si>
  <si>
    <t>CANYON CR RR STR &amp; RR TRUSS ABUTMENTS</t>
  </si>
  <si>
    <t>03192</t>
  </si>
  <si>
    <t>STP-RRS-5121(038)</t>
  </si>
  <si>
    <t>SANDPOINT RR RELOC</t>
  </si>
  <si>
    <t>03193</t>
  </si>
  <si>
    <t>BR-SOS-4000(008)</t>
  </si>
  <si>
    <t>N SIDE RD BR, ENAVILLE</t>
  </si>
  <si>
    <t>03194</t>
  </si>
  <si>
    <t>I-90-1(160)61</t>
  </si>
  <si>
    <t>WALLACE CITIZENS UTILITY RELOCATION</t>
  </si>
  <si>
    <t>03195</t>
  </si>
  <si>
    <t>I-90-1(161)61</t>
  </si>
  <si>
    <t>WALLACE FR RD; CANYON CR RAMP STRS</t>
  </si>
  <si>
    <t>03196</t>
  </si>
  <si>
    <t>BR-SOS-4000(009)</t>
  </si>
  <si>
    <t>E FORK PINE CR, PINEHURST</t>
  </si>
  <si>
    <t>03197</t>
  </si>
  <si>
    <t>ST-84-1(504)</t>
  </si>
  <si>
    <t>BLACK CANYON IC</t>
  </si>
  <si>
    <t>03198</t>
  </si>
  <si>
    <t>HES-7063(008)</t>
  </si>
  <si>
    <t>GLENWOOD-COLLISTER,BOISE</t>
  </si>
  <si>
    <t>03199</t>
  </si>
  <si>
    <t>BROS-1000(009)</t>
  </si>
  <si>
    <t>SAND CR BR, N OF IONA</t>
  </si>
  <si>
    <t>03200</t>
  </si>
  <si>
    <t>BR-SOS-0500(004)</t>
  </si>
  <si>
    <t>CARPENTER CR, FERNWOOD</t>
  </si>
  <si>
    <t>03201</t>
  </si>
  <si>
    <t>M-7535(001)</t>
  </si>
  <si>
    <t>FAU-7535</t>
  </si>
  <si>
    <t>SPOKANE ST BR, POST FALLS</t>
  </si>
  <si>
    <t>03202</t>
  </si>
  <si>
    <t>BROS-1000(010)</t>
  </si>
  <si>
    <t>GR WESTERN CNL, SNARR RD, NW OF IDAHO FALLS</t>
  </si>
  <si>
    <t>03203</t>
  </si>
  <si>
    <t>BROS-1000(011)</t>
  </si>
  <si>
    <t>EAGLE ROCK CNL BR</t>
  </si>
  <si>
    <t>03204</t>
  </si>
  <si>
    <t>BROS-1000(012)</t>
  </si>
  <si>
    <t>JACKKNIFE CR BR, BONNEVILLE CO</t>
  </si>
  <si>
    <t>03205</t>
  </si>
  <si>
    <t>BROS-1000(013)</t>
  </si>
  <si>
    <t>WILLOW CR BR, SW OF RIRIE</t>
  </si>
  <si>
    <t>03206</t>
  </si>
  <si>
    <t>STP-F-1491(009)</t>
  </si>
  <si>
    <t>BEAR RV HILL SLIDE, NW OF PRESTON</t>
  </si>
  <si>
    <t>03207</t>
  </si>
  <si>
    <t>IM-IR-90-1(162)6</t>
  </si>
  <si>
    <t>JCT SH 41 EB OFF RAMP</t>
  </si>
  <si>
    <t>03209</t>
  </si>
  <si>
    <t>IR-90-1(164)38</t>
  </si>
  <si>
    <t>CATALDO IC &amp; C D'A RV BRS</t>
  </si>
  <si>
    <t>03210</t>
  </si>
  <si>
    <t>IM-90-1(165)44</t>
  </si>
  <si>
    <t>PINEHURST IC &amp; UPRR BR</t>
  </si>
  <si>
    <t>03212</t>
  </si>
  <si>
    <t>IRG-184-1(009)2</t>
  </si>
  <si>
    <t>CURTIS IC SIGNALS</t>
  </si>
  <si>
    <t>03213</t>
  </si>
  <si>
    <t>IR-84-2(015)49</t>
  </si>
  <si>
    <t>COLE/OVERLAND IC,BOISE</t>
  </si>
  <si>
    <t>03214</t>
  </si>
  <si>
    <t>IM-NH-IR-84-1(013)33</t>
  </si>
  <si>
    <t>KARCHER IC, NAMPA</t>
  </si>
  <si>
    <t>03216</t>
  </si>
  <si>
    <t>IR-84-1(014)31</t>
  </si>
  <si>
    <t>USTICK IC, CALDWELL</t>
  </si>
  <si>
    <t>03220</t>
  </si>
  <si>
    <t>IR-84-2(020)49</t>
  </si>
  <si>
    <t>WYE IC TO ISAAC'S CANYON</t>
  </si>
  <si>
    <t>03223</t>
  </si>
  <si>
    <t>IR-15-1(091)21</t>
  </si>
  <si>
    <t>BRIDGE DECK REPAIR (11 STRS)</t>
  </si>
  <si>
    <t>03224</t>
  </si>
  <si>
    <t>IR-15-1(092)21</t>
  </si>
  <si>
    <t>COLTON LN TO VIRGINIA</t>
  </si>
  <si>
    <t>03225</t>
  </si>
  <si>
    <t>IR-15-2(044)94</t>
  </si>
  <si>
    <t>SNAKE RV BR, BLACKFOOT</t>
  </si>
  <si>
    <t>03226</t>
  </si>
  <si>
    <t>IR-86-2(007)55</t>
  </si>
  <si>
    <t>AIRPORT,W POC &amp; CHUBBUCK IC'S</t>
  </si>
  <si>
    <t>03227</t>
  </si>
  <si>
    <t>IM-15-1(093)70</t>
  </si>
  <si>
    <t>MONTE VISTA DR U'PASS, POCATELLO</t>
  </si>
  <si>
    <t>03228</t>
  </si>
  <si>
    <t>NH-CM-F-1480(101)</t>
  </si>
  <si>
    <t>PORTNEUF RV BR &amp; MCCAMMON RR O'PASS</t>
  </si>
  <si>
    <t>03229</t>
  </si>
  <si>
    <t>IM-15-1(095)61</t>
  </si>
  <si>
    <t>BLACKROCK RD O'PASS</t>
  </si>
  <si>
    <t>03230</t>
  </si>
  <si>
    <t>IR-15-3(066)178</t>
  </si>
  <si>
    <t>CHINA PT-PLEASANT VALLEY</t>
  </si>
  <si>
    <t>03231</t>
  </si>
  <si>
    <t>IM-15-3(067)150</t>
  </si>
  <si>
    <t>HAMER IC TO DUBOIS IC, NB</t>
  </si>
  <si>
    <t>03232</t>
  </si>
  <si>
    <t>IR-15-3(068)187</t>
  </si>
  <si>
    <t>PLEASANT VALLEY TO MONTANA ST LN</t>
  </si>
  <si>
    <t>03233</t>
  </si>
  <si>
    <t>IM-15-3(069)163</t>
  </si>
  <si>
    <t>DUBOIS TO CHINA POINT</t>
  </si>
  <si>
    <t>03236</t>
  </si>
  <si>
    <t>IR-IM-84-2(024)61</t>
  </si>
  <si>
    <t>EAST BOISE POE</t>
  </si>
  <si>
    <t>03237</t>
  </si>
  <si>
    <t>IR-84-4(004)221</t>
  </si>
  <si>
    <t>SALT LK IC-COTTERELL,WBL</t>
  </si>
  <si>
    <t>03238</t>
  </si>
  <si>
    <t>IR-84-3(012)164</t>
  </si>
  <si>
    <t>W JEROME IC to US 93 IC</t>
  </si>
  <si>
    <t>03239</t>
  </si>
  <si>
    <t>IR-84-3(013)173</t>
  </si>
  <si>
    <t>US 93 IC TO SH 50 IC</t>
  </si>
  <si>
    <t>03240</t>
  </si>
  <si>
    <t>IM-IR-84-4(005)254</t>
  </si>
  <si>
    <t>SWEETZER IC TO JUNIPER RA</t>
  </si>
  <si>
    <t>03241</t>
  </si>
  <si>
    <t>IR-84-3(014)149</t>
  </si>
  <si>
    <t>TUTTLE TO S WENDELL IC</t>
  </si>
  <si>
    <t>03242</t>
  </si>
  <si>
    <t>IM-84-4(006)244</t>
  </si>
  <si>
    <t>SUBLETT IC TO SWEETZER IC,EB</t>
  </si>
  <si>
    <t>03243</t>
  </si>
  <si>
    <t>IR-84-3(015)181</t>
  </si>
  <si>
    <t>SH 50 IC</t>
  </si>
  <si>
    <t>03244</t>
  </si>
  <si>
    <t>IR-84-3(016)194</t>
  </si>
  <si>
    <t>NORTHSIDE CANAL</t>
  </si>
  <si>
    <t>03245</t>
  </si>
  <si>
    <t>IR-84-3(017)207</t>
  </si>
  <si>
    <t>B-4 CANAL, W OF BURLEY</t>
  </si>
  <si>
    <t>03246</t>
  </si>
  <si>
    <t>IM-STP-IR-I-84-3(041)194</t>
  </si>
  <si>
    <t>GREENWOOD IC TO BURLEY IC</t>
  </si>
  <si>
    <t>03247</t>
  </si>
  <si>
    <t>IM-84-4(007)230</t>
  </si>
  <si>
    <t>COTTEREL GS</t>
  </si>
  <si>
    <t>03248</t>
  </si>
  <si>
    <t>IM-86-1(005)0</t>
  </si>
  <si>
    <t>SALT LAKE IC</t>
  </si>
  <si>
    <t>03249</t>
  </si>
  <si>
    <t>F-FR-4171(009)</t>
  </si>
  <si>
    <t>KENDRICK TO BEAR RIDGE GRADE</t>
  </si>
  <si>
    <t>03250</t>
  </si>
  <si>
    <t>F-NH-3271(044)</t>
  </si>
  <si>
    <t>EAGLE RD;I 84 TO FAIRVIEW</t>
  </si>
  <si>
    <t>03252</t>
  </si>
  <si>
    <t>F-3111(045)</t>
  </si>
  <si>
    <t>03253</t>
  </si>
  <si>
    <t>NH-3112(056)</t>
  </si>
  <si>
    <t>NEW MEADOWS, SOUTH</t>
  </si>
  <si>
    <t>03254</t>
  </si>
  <si>
    <t>F-FR-2391(050)</t>
  </si>
  <si>
    <t>ADDISON Ave W to BLUE LAKES Blvd N, Twin Falls</t>
  </si>
  <si>
    <t>03255</t>
  </si>
  <si>
    <t>F-1382(009)</t>
  </si>
  <si>
    <t>PEOPLE'S CANAL TO JCT SH 39</t>
  </si>
  <si>
    <t>03256</t>
  </si>
  <si>
    <t>F-FR-6471(094)</t>
  </si>
  <si>
    <t>MACKS INN, N &amp; S</t>
  </si>
  <si>
    <t>03257</t>
  </si>
  <si>
    <t>F-FR-6393(003)</t>
  </si>
  <si>
    <t>STANLEY TO JCT US 93</t>
  </si>
  <si>
    <t>03258</t>
  </si>
  <si>
    <t>F-6471(099)</t>
  </si>
  <si>
    <t>I15 TO SCIENCE CENTER DR</t>
  </si>
  <si>
    <t>03259</t>
  </si>
  <si>
    <t>NH-6501(030)</t>
  </si>
  <si>
    <t>SWAN VALLEY TO PALISADES</t>
  </si>
  <si>
    <t>03261</t>
  </si>
  <si>
    <t>RS-5732(017)</t>
  </si>
  <si>
    <t>MILWAUKEE RR O'PASS, SPIRIT LAKE</t>
  </si>
  <si>
    <t>03263</t>
  </si>
  <si>
    <t>RS-3857(003)</t>
  </si>
  <si>
    <t>DRY WASH BRIDGE</t>
  </si>
  <si>
    <t>03265</t>
  </si>
  <si>
    <t>SR-RS-6820(005)</t>
  </si>
  <si>
    <t>DRIGGS, WEST</t>
  </si>
  <si>
    <t>03266</t>
  </si>
  <si>
    <t>SR-RS-6830(017)</t>
  </si>
  <si>
    <t>*JCT SH 32, WEST</t>
  </si>
  <si>
    <t>03267</t>
  </si>
  <si>
    <t>RS-2713(007)</t>
  </si>
  <si>
    <t>STC-2713</t>
  </si>
  <si>
    <t>CROSS COUNTY RD</t>
  </si>
  <si>
    <t>03268</t>
  </si>
  <si>
    <t>BR-NBIS(818)</t>
  </si>
  <si>
    <t>FY 89 BRIDGE INSP (OFF-SYS)</t>
  </si>
  <si>
    <t>03271</t>
  </si>
  <si>
    <t>BROS-4200(011)</t>
  </si>
  <si>
    <t>BARNES BR ON TWIN FALLS MAIN CNL,MURTAUGH</t>
  </si>
  <si>
    <t>03272</t>
  </si>
  <si>
    <t>BROS-0700(004)</t>
  </si>
  <si>
    <t>BLAINE CO BRS EAST</t>
  </si>
  <si>
    <t>03273</t>
  </si>
  <si>
    <t>MG-F-7225(001)</t>
  </si>
  <si>
    <t>FAU-7225</t>
  </si>
  <si>
    <t>IRONWOOD DR, C D'A</t>
  </si>
  <si>
    <t>03275</t>
  </si>
  <si>
    <t>BRS-6820(006)</t>
  </si>
  <si>
    <t>STC-6820</t>
  </si>
  <si>
    <t>BATES RD BR, W OF DRIGGS</t>
  </si>
  <si>
    <t>03276</t>
  </si>
  <si>
    <t>BROS-4100(004)</t>
  </si>
  <si>
    <t>TETON RV, NICKERSON RD,SW OF DRIGGS</t>
  </si>
  <si>
    <t>03277</t>
  </si>
  <si>
    <t>M-7902(001)</t>
  </si>
  <si>
    <t>STC-7562</t>
  </si>
  <si>
    <t>A ST, RUPERT</t>
  </si>
  <si>
    <t>03278</t>
  </si>
  <si>
    <t>IM-84-3(019)189</t>
  </si>
  <si>
    <t>MURTAUGH RD O'PASS</t>
  </si>
  <si>
    <t>03279</t>
  </si>
  <si>
    <t>IM-84-3(020)217</t>
  </si>
  <si>
    <t>SOUTHSIDE CNL O'PASS</t>
  </si>
  <si>
    <t>03280</t>
  </si>
  <si>
    <t>IM-84-3(021)184</t>
  </si>
  <si>
    <t>BODENHAMMER RD O'PASS</t>
  </si>
  <si>
    <t>03281</t>
  </si>
  <si>
    <t>IM-84-3(022)136</t>
  </si>
  <si>
    <t>W BLISS IC TO TUTTLE</t>
  </si>
  <si>
    <t>03282</t>
  </si>
  <si>
    <t>IM-84-3(023)168</t>
  </si>
  <si>
    <t>S JEROME IC</t>
  </si>
  <si>
    <t>03283</t>
  </si>
  <si>
    <t>IM-84-3(024)165</t>
  </si>
  <si>
    <t>W JEROME IC</t>
  </si>
  <si>
    <t>03284</t>
  </si>
  <si>
    <t>IM-84-3(025)156</t>
  </si>
  <si>
    <t>S WENDELL IC</t>
  </si>
  <si>
    <t>03285</t>
  </si>
  <si>
    <t>STP-5121(039)</t>
  </si>
  <si>
    <t>ICICLE CLIFFS, E OF CLARK FORK</t>
  </si>
  <si>
    <t>03286</t>
  </si>
  <si>
    <t>F-FR-4211(011)</t>
  </si>
  <si>
    <t>HARPSTER GRADE</t>
  </si>
  <si>
    <t>03287</t>
  </si>
  <si>
    <t>NH-F-4114(066)</t>
  </si>
  <si>
    <t>03289</t>
  </si>
  <si>
    <t>NH-F-3241(001)</t>
  </si>
  <si>
    <t>NOTUS TO JCT I 84</t>
  </si>
  <si>
    <t>03290</t>
  </si>
  <si>
    <t>F-3331(001)</t>
  </si>
  <si>
    <t>EMMETT TO MESA</t>
  </si>
  <si>
    <t>03291</t>
  </si>
  <si>
    <t>NH-6501(032)</t>
  </si>
  <si>
    <t>SWAN VALLEY BR TO SWAN VALLEY</t>
  </si>
  <si>
    <t>03292</t>
  </si>
  <si>
    <t>GIBBONSVILLE SOUTH</t>
  </si>
  <si>
    <t>03293</t>
  </si>
  <si>
    <t>ST-4780(538)</t>
  </si>
  <si>
    <t>03294</t>
  </si>
  <si>
    <t>ST-4800(602)</t>
  </si>
  <si>
    <t>TROY TO DEARY</t>
  </si>
  <si>
    <t>03295</t>
  </si>
  <si>
    <t>STP-4809(010)</t>
  </si>
  <si>
    <t>RR O'PASS TO ELK RIVER</t>
  </si>
  <si>
    <t>03296</t>
  </si>
  <si>
    <t>RS-3782(012)</t>
  </si>
  <si>
    <t>KUNA-AMITY RD</t>
  </si>
  <si>
    <t>03297</t>
  </si>
  <si>
    <t>BROS-0700(005)</t>
  </si>
  <si>
    <t>BLAINE CO BRS WEST</t>
  </si>
  <si>
    <t>03298</t>
  </si>
  <si>
    <t>STP-RS-2854(002)</t>
  </si>
  <si>
    <t>500 S RD TO DECLO</t>
  </si>
  <si>
    <t>03299</t>
  </si>
  <si>
    <t>STP-2757(001)</t>
  </si>
  <si>
    <t>STC-2757</t>
  </si>
  <si>
    <t>J,S &amp; U CNL BRIDGES,N OF JEROME</t>
  </si>
  <si>
    <t>03300</t>
  </si>
  <si>
    <t>STP-2818(002)</t>
  </si>
  <si>
    <t>STC-2818</t>
  </si>
  <si>
    <t>LONE STAR ROAD</t>
  </si>
  <si>
    <t>03301</t>
  </si>
  <si>
    <t>STP-2810(003)</t>
  </si>
  <si>
    <t>STC-2810</t>
  </si>
  <si>
    <t>GANNETT ROAD</t>
  </si>
  <si>
    <t>03302</t>
  </si>
  <si>
    <t>BRF-3111(046)</t>
  </si>
  <si>
    <t>FARMERS COOP CNL,N OF PARMA</t>
  </si>
  <si>
    <t>03303</t>
  </si>
  <si>
    <t>BRF-3112(057)</t>
  </si>
  <si>
    <t>ROBERTSON SLOUGH,S OF WEISER</t>
  </si>
  <si>
    <t>03304</t>
  </si>
  <si>
    <t>BRF-3271(045)</t>
  </si>
  <si>
    <t>FARMERS CANAL, DRY &amp; BOULDER CRS</t>
  </si>
  <si>
    <t>03305</t>
  </si>
  <si>
    <t>BR-2392(036)</t>
  </si>
  <si>
    <t>BIG WOOD RV BR AT GREENHORN</t>
  </si>
  <si>
    <t>03306</t>
  </si>
  <si>
    <t>BRF-6501(033)</t>
  </si>
  <si>
    <t>RAINEY CR, SWAN VALLEY</t>
  </si>
  <si>
    <t>03307</t>
  </si>
  <si>
    <t>FH-58-1(001)</t>
  </si>
  <si>
    <t>DEARY TO YALE, STAGE 2</t>
  </si>
  <si>
    <t>03308</t>
  </si>
  <si>
    <t>FH-58-1(002)</t>
  </si>
  <si>
    <t>03309</t>
  </si>
  <si>
    <t>STP-5121(040)</t>
  </si>
  <si>
    <t>03310</t>
  </si>
  <si>
    <t>ER-5711(011)&amp;(012)</t>
  </si>
  <si>
    <t>ST. JOE RV BRIDGE</t>
  </si>
  <si>
    <t>03311</t>
  </si>
  <si>
    <t>STKP 5513</t>
  </si>
  <si>
    <t>MONTPELIER MTCE YD</t>
  </si>
  <si>
    <t>03313</t>
  </si>
  <si>
    <t>FLH-3824(004)</t>
  </si>
  <si>
    <t>STC-3824</t>
  </si>
  <si>
    <t>SWEET CREEK TO LITTLE GALLAGHER CR</t>
  </si>
  <si>
    <t>03314</t>
  </si>
  <si>
    <t>NH-3270(132)</t>
  </si>
  <si>
    <t>BANKS TO SILVER BRIDGE</t>
  </si>
  <si>
    <t>03315</t>
  </si>
  <si>
    <t>FLH-39-1(001)</t>
  </si>
  <si>
    <t>E FORK SALMON RV TO JCT US 93</t>
  </si>
  <si>
    <t>03316</t>
  </si>
  <si>
    <t>FLH-39-1(002)</t>
  </si>
  <si>
    <t>E FORK SALMON RV, WEST</t>
  </si>
  <si>
    <t>03317</t>
  </si>
  <si>
    <t>HES-4114(067)</t>
  </si>
  <si>
    <t>RIVERSIDE HILL TRK LN</t>
  </si>
  <si>
    <t>03318</t>
  </si>
  <si>
    <t>IRG-15-2(047)92</t>
  </si>
  <si>
    <t>W BLACKFOOT IC</t>
  </si>
  <si>
    <t>03320</t>
  </si>
  <si>
    <t>RRP-RRS-7073(001)</t>
  </si>
  <si>
    <t>FAU-7073</t>
  </si>
  <si>
    <t>COLE RD;FRANKLIN &amp; BETHEL, BOISE</t>
  </si>
  <si>
    <t>03321</t>
  </si>
  <si>
    <t>NH-F-4201(051)</t>
  </si>
  <si>
    <t>1 MI W OF PECK JCT</t>
  </si>
  <si>
    <t>03322</t>
  </si>
  <si>
    <t>RRS-7963(014)</t>
  </si>
  <si>
    <t>NAMPA RR UNDERPASS, STAGE 1</t>
  </si>
  <si>
    <t>03323</t>
  </si>
  <si>
    <t>F-7963(015)</t>
  </si>
  <si>
    <t>11TH AVE RR O'PASS, NAMPA</t>
  </si>
  <si>
    <t>03324</t>
  </si>
  <si>
    <t>M-7963(016)</t>
  </si>
  <si>
    <t>I 84B &amp; LINDEN, CALDWELL</t>
  </si>
  <si>
    <t>03325</t>
  </si>
  <si>
    <t>HES-3271(046)</t>
  </si>
  <si>
    <t>JCT SH 44 TO N OF HILL RD</t>
  </si>
  <si>
    <t>03326</t>
  </si>
  <si>
    <t>HES-3251(004)</t>
  </si>
  <si>
    <t>FARMWAY RD,LAKE AV,MIDDLETON RD</t>
  </si>
  <si>
    <t>03330</t>
  </si>
  <si>
    <t>STP-RS-6856(002)</t>
  </si>
  <si>
    <t>SH 43</t>
  </si>
  <si>
    <t>BEECHES CORNER</t>
  </si>
  <si>
    <t>03331</t>
  </si>
  <si>
    <t>STP-RS-5740(001)</t>
  </si>
  <si>
    <t>STC-5740</t>
  </si>
  <si>
    <t>W RIVERVIEW RD, KOOTENAI CO</t>
  </si>
  <si>
    <t>03332</t>
  </si>
  <si>
    <t>BRF-5116(053)</t>
  </si>
  <si>
    <t>SANDPOINT LONG BRIDGE #2</t>
  </si>
  <si>
    <t>03333</t>
  </si>
  <si>
    <t>FR-4113(083)</t>
  </si>
  <si>
    <t>SHEEP CREEK RA</t>
  </si>
  <si>
    <t>03334</t>
  </si>
  <si>
    <t>IR-84-2(025)62</t>
  </si>
  <si>
    <t>BLACKS CREEK R.A. (EBL &amp; WBL)</t>
  </si>
  <si>
    <t>03335</t>
  </si>
  <si>
    <t>IR-84-1(016)1</t>
  </si>
  <si>
    <t>SNAKE RIVER VIEW RA</t>
  </si>
  <si>
    <t>03336</t>
  </si>
  <si>
    <t>FR-3112(058)</t>
  </si>
  <si>
    <t>MIDVALE HILL REST AREA</t>
  </si>
  <si>
    <t>03337</t>
  </si>
  <si>
    <t>IR-84-3(026)133</t>
  </si>
  <si>
    <t>BLISS &amp; JCT US 93 RA</t>
  </si>
  <si>
    <t>03338</t>
  </si>
  <si>
    <t>IR-84-4(008)269</t>
  </si>
  <si>
    <t>JUNIPER RA (EB &amp; WB)</t>
  </si>
  <si>
    <t>03340</t>
  </si>
  <si>
    <t>FR-2392(038)</t>
  </si>
  <si>
    <t>03341</t>
  </si>
  <si>
    <t>IR-15-1(097)59</t>
  </si>
  <si>
    <t>INKOM POE REST AREAS</t>
  </si>
  <si>
    <t>03342</t>
  </si>
  <si>
    <t>IR-15-1(098)25</t>
  </si>
  <si>
    <t>MALAD SUMMIT RA</t>
  </si>
  <si>
    <t>03343</t>
  </si>
  <si>
    <t>IR-15-3(071)143</t>
  </si>
  <si>
    <t>SAGE JCT POE</t>
  </si>
  <si>
    <t>03344</t>
  </si>
  <si>
    <t>FR-6501(035)</t>
  </si>
  <si>
    <t>CLARK HILL REST AREA</t>
  </si>
  <si>
    <t>03345</t>
  </si>
  <si>
    <t>FR-6381(002)</t>
  </si>
  <si>
    <t>BIG LOST RIVER REST AREA</t>
  </si>
  <si>
    <t>03346</t>
  </si>
  <si>
    <t>IR-90-1(166)8</t>
  </si>
  <si>
    <t>HUETTER REST AREA</t>
  </si>
  <si>
    <t>03347</t>
  </si>
  <si>
    <t>F-5116(054)</t>
  </si>
  <si>
    <t>HOODOO REST AREA</t>
  </si>
  <si>
    <t>03348</t>
  </si>
  <si>
    <t>FR-4114(070)</t>
  </si>
  <si>
    <t>MINERAL MOUNTAIN RA</t>
  </si>
  <si>
    <t>03349</t>
  </si>
  <si>
    <t>FR-4114(071)</t>
  </si>
  <si>
    <t>LEWISTON HILL WEIGH STATION</t>
  </si>
  <si>
    <t>03350</t>
  </si>
  <si>
    <t>IR-F-4114(072)</t>
  </si>
  <si>
    <t>LEWISTON POE</t>
  </si>
  <si>
    <t>03351</t>
  </si>
  <si>
    <t>IR-90-1(167)73</t>
  </si>
  <si>
    <t>IDAHO/MONTANA POE (HAUGAN)</t>
  </si>
  <si>
    <t>03352</t>
  </si>
  <si>
    <t>IM-86-1(006)4</t>
  </si>
  <si>
    <t>RAFT RV SATELLITE POE</t>
  </si>
  <si>
    <t>03353</t>
  </si>
  <si>
    <t>YARD 91000</t>
  </si>
  <si>
    <t>JORDAN ST EXTENSION</t>
  </si>
  <si>
    <t>03354</t>
  </si>
  <si>
    <t>IR-15-3(070)134</t>
  </si>
  <si>
    <t>ROBERTS TO HAMER,SB</t>
  </si>
  <si>
    <t>03355</t>
  </si>
  <si>
    <t>BR-SOS-0700(006)</t>
  </si>
  <si>
    <t>STAR BR, WOOD RV</t>
  </si>
  <si>
    <t>03358</t>
  </si>
  <si>
    <t>RRP-RRS-MG-7641(002)</t>
  </si>
  <si>
    <t>JUDICIAL ST, BLACKFOOT</t>
  </si>
  <si>
    <t>03359</t>
  </si>
  <si>
    <t>SR-RS-2866(001)</t>
  </si>
  <si>
    <t>FAS-2866</t>
  </si>
  <si>
    <t>MONTGOMERY BR, E OF RUPERT</t>
  </si>
  <si>
    <t>03360</t>
  </si>
  <si>
    <t>BR-SOS-3300(003)</t>
  </si>
  <si>
    <t>03361</t>
  </si>
  <si>
    <t>BR-SOS-2200(009)</t>
  </si>
  <si>
    <t>ENTERPRISE CNL BR, CHESTER</t>
  </si>
  <si>
    <t>03362</t>
  </si>
  <si>
    <t>HES-2800(007)</t>
  </si>
  <si>
    <t>INT HARRISON AVE &amp; FRENCH GULCH,CDA</t>
  </si>
  <si>
    <t>03365</t>
  </si>
  <si>
    <t>MG-7046(006)</t>
  </si>
  <si>
    <t>LINCOLN Rd; YELLOWSTONE to Woodruff,ID FALLS</t>
  </si>
  <si>
    <t>03366</t>
  </si>
  <si>
    <t>BROS-3000(006)</t>
  </si>
  <si>
    <t>MCDEVITT CR BR (LEMHI RV) SE OF TENDOY</t>
  </si>
  <si>
    <t>03368</t>
  </si>
  <si>
    <t>BR-SOS-3000(008)</t>
  </si>
  <si>
    <t>BARRACKS LANE BR,LEMHI RV</t>
  </si>
  <si>
    <t>03369</t>
  </si>
  <si>
    <t>BR-SOS-2700(002)</t>
  </si>
  <si>
    <t>TWIN FALLS NORTHSIDE MAIN CNL</t>
  </si>
  <si>
    <t>03370</t>
  </si>
  <si>
    <t>BR-SOS-2700(003)</t>
  </si>
  <si>
    <t>03371</t>
  </si>
  <si>
    <t>STM-84-1(505)</t>
  </si>
  <si>
    <t>MERIDIAN to MAPLE GROVE</t>
  </si>
  <si>
    <t>03372</t>
  </si>
  <si>
    <t>IR-84-2(026)120</t>
  </si>
  <si>
    <t>E HAMMETT IC - SNAKE RIVER</t>
  </si>
  <si>
    <t>03373</t>
  </si>
  <si>
    <t>PFH-22-1(009)</t>
  </si>
  <si>
    <t>STC-3904</t>
  </si>
  <si>
    <t>WARM LAKE RD</t>
  </si>
  <si>
    <t>03374</t>
  </si>
  <si>
    <t>BR-SOS-1300(002)</t>
  </si>
  <si>
    <t>CAMAS CR, SE HILL CITY</t>
  </si>
  <si>
    <t>03375</t>
  </si>
  <si>
    <t>BR-SOS-1300(003)</t>
  </si>
  <si>
    <t>CAMAS CR, FAIRFIELD</t>
  </si>
  <si>
    <t>03376</t>
  </si>
  <si>
    <t>BR-SOS-1300(004)</t>
  </si>
  <si>
    <t>03377</t>
  </si>
  <si>
    <t>ST-5116(617)</t>
  </si>
  <si>
    <t>EASTPORT FOREST SERVICE R/W</t>
  </si>
  <si>
    <t>03378</t>
  </si>
  <si>
    <t>STP-RRS-HES-7605(001)</t>
  </si>
  <si>
    <t>SMA-7605</t>
  </si>
  <si>
    <t>INT ROSS POINT &amp; SH 41,POST FALLS</t>
  </si>
  <si>
    <t>03380</t>
  </si>
  <si>
    <t>M-7796(001)</t>
  </si>
  <si>
    <t>FAU-7796</t>
  </si>
  <si>
    <t>2ND E ST, MAIN TO 14TH S, REXBURG</t>
  </si>
  <si>
    <t>03381</t>
  </si>
  <si>
    <t>M-8032(001)</t>
  </si>
  <si>
    <t>FAU-8032</t>
  </si>
  <si>
    <t>8TH AVE E, JEROME</t>
  </si>
  <si>
    <t>03382</t>
  </si>
  <si>
    <t>FH-50-1(006)</t>
  </si>
  <si>
    <t>MARBLE CR to AVERY</t>
  </si>
  <si>
    <t>03383</t>
  </si>
  <si>
    <t>ST-2342(505)</t>
  </si>
  <si>
    <t>RICHFIELD TO BELLEVUE</t>
  </si>
  <si>
    <t>03384</t>
  </si>
  <si>
    <t>RS-1764(001)</t>
  </si>
  <si>
    <t>FAS-1764</t>
  </si>
  <si>
    <t>PORTNEUF RIVER ROAD</t>
  </si>
  <si>
    <t>03385</t>
  </si>
  <si>
    <t>IR-90-1(168)0</t>
  </si>
  <si>
    <t>WASHINGTON ST LN TO SPOKANE INTERNAT'L RR</t>
  </si>
  <si>
    <t>03387</t>
  </si>
  <si>
    <t>IR-90-1(170)21</t>
  </si>
  <si>
    <t>03388</t>
  </si>
  <si>
    <t>IR-90-1(171)24</t>
  </si>
  <si>
    <t>CEDAR CANYON(RAISED MEDIAN)</t>
  </si>
  <si>
    <t>03389</t>
  </si>
  <si>
    <t>IR-90-1(172)58</t>
  </si>
  <si>
    <t>OSBORN TO W WALLACE</t>
  </si>
  <si>
    <t>03390</t>
  </si>
  <si>
    <t>SR-RS-3750(004)</t>
  </si>
  <si>
    <t>FAS-3750</t>
  </si>
  <si>
    <t>MIDDLETON RD,BOISE RV BR TO SH 44</t>
  </si>
  <si>
    <t>03391</t>
  </si>
  <si>
    <t>STM-1481(589)</t>
  </si>
  <si>
    <t>GAS SUBSTATION-NOUNAN</t>
  </si>
  <si>
    <t>03392</t>
  </si>
  <si>
    <t>IR-90-1(173)13</t>
  </si>
  <si>
    <t>15TH ST IC, W OFF RAMP, CDA</t>
  </si>
  <si>
    <t>03393</t>
  </si>
  <si>
    <t>IR-90-1(174)4</t>
  </si>
  <si>
    <t>SPOKANE ST IC, POST FALLS</t>
  </si>
  <si>
    <t>03394</t>
  </si>
  <si>
    <t>BR-SOS-2900(004)</t>
  </si>
  <si>
    <t>BOULDER CR BR, W OF HELMER</t>
  </si>
  <si>
    <t>03395</t>
  </si>
  <si>
    <t>IR-84-1(022)0</t>
  </si>
  <si>
    <t>I-84 FLOOD DAMAGE (RES.ACC.)</t>
  </si>
  <si>
    <t>03396</t>
  </si>
  <si>
    <t>RS-5703(001)</t>
  </si>
  <si>
    <t>FAS-5703</t>
  </si>
  <si>
    <t>SANDERS ROAD</t>
  </si>
  <si>
    <t>03397</t>
  </si>
  <si>
    <t>IR-184-1(011)1</t>
  </si>
  <si>
    <t>CURTIS IC WELL</t>
  </si>
  <si>
    <t>03398</t>
  </si>
  <si>
    <t>IR-84-1(017)44</t>
  </si>
  <si>
    <t>MERIDIAN IC TO WYE IC</t>
  </si>
  <si>
    <t>03399</t>
  </si>
  <si>
    <t>IR-184-1(012)0</t>
  </si>
  <si>
    <t>WYE IC TO GARDEN ST, BOISE</t>
  </si>
  <si>
    <t>03400</t>
  </si>
  <si>
    <t>IR-84-2(027)70</t>
  </si>
  <si>
    <t>REGINA TO CLEFT WBL,E OF BOISE</t>
  </si>
  <si>
    <t>03401</t>
  </si>
  <si>
    <t>IR-84-1(018)43</t>
  </si>
  <si>
    <t>MERIDIAN IC LANDSCAPING</t>
  </si>
  <si>
    <t>03402</t>
  </si>
  <si>
    <t>IR-84-1(019)26</t>
  </si>
  <si>
    <t>S OF US 20 IC THRU CALDWELL</t>
  </si>
  <si>
    <t>03403</t>
  </si>
  <si>
    <t>IR-84-1(020)12</t>
  </si>
  <si>
    <t>BLACK CANYON TO SAND HOLLOW</t>
  </si>
  <si>
    <t>03404</t>
  </si>
  <si>
    <t>ER-RS-2846(005)</t>
  </si>
  <si>
    <t>BR W OF BURLEY</t>
  </si>
  <si>
    <t>03405</t>
  </si>
  <si>
    <t>I-90-1(175)62</t>
  </si>
  <si>
    <t>MULLAN AVE BR, WALLACE</t>
  </si>
  <si>
    <t>03406</t>
  </si>
  <si>
    <t>IR-15-1(101)0</t>
  </si>
  <si>
    <t>UTAH LINE-DEEP CREEK</t>
  </si>
  <si>
    <t>03407</t>
  </si>
  <si>
    <t>IR-84-3(028)207</t>
  </si>
  <si>
    <t>BURLEY IC TO TWIN BRIDGES</t>
  </si>
  <si>
    <t>03408</t>
  </si>
  <si>
    <t>IR-84-3(029)181</t>
  </si>
  <si>
    <t>03409</t>
  </si>
  <si>
    <t>IR-84-3(030)173</t>
  </si>
  <si>
    <t>03410</t>
  </si>
  <si>
    <t>FR-4114(073)</t>
  </si>
  <si>
    <t>MOSCOW MT. SLIDE CORRECTION</t>
  </si>
  <si>
    <t>03411</t>
  </si>
  <si>
    <t>STKP 1512</t>
  </si>
  <si>
    <t>SANDPOINT STOCKPILE</t>
  </si>
  <si>
    <t>03412</t>
  </si>
  <si>
    <t>STM-5116(618)</t>
  </si>
  <si>
    <t>BNRR BR, DUFORT</t>
  </si>
  <si>
    <t>03413</t>
  </si>
  <si>
    <t>STM-0001(532)</t>
  </si>
  <si>
    <t>DIST1, VARIOUS DECK JOINT REPAIR</t>
  </si>
  <si>
    <t>03414</t>
  </si>
  <si>
    <t>STM-5141(501)</t>
  </si>
  <si>
    <t>PLUMMER-ST.MARIES</t>
  </si>
  <si>
    <t>03415</t>
  </si>
  <si>
    <t>STM-5116(619)</t>
  </si>
  <si>
    <t>BLACKWELL to REMINGTON RD</t>
  </si>
  <si>
    <t>03416</t>
  </si>
  <si>
    <t>STKP 1513</t>
  </si>
  <si>
    <t>03417</t>
  </si>
  <si>
    <t>STKP 1514</t>
  </si>
  <si>
    <t>BELL RAY STOCKPILE</t>
  </si>
  <si>
    <t>03418</t>
  </si>
  <si>
    <t>STKP 1515</t>
  </si>
  <si>
    <t>OLD TOWN STOCKPILE</t>
  </si>
  <si>
    <t>03419</t>
  </si>
  <si>
    <t>STKP 1516</t>
  </si>
  <si>
    <t>BONNERS FERRY STOCKPILE</t>
  </si>
  <si>
    <t>03420</t>
  </si>
  <si>
    <t>STKP 1517</t>
  </si>
  <si>
    <t>ROUND PRAIRIE STOCKPILE</t>
  </si>
  <si>
    <t>03421</t>
  </si>
  <si>
    <t>STM-4211(526)</t>
  </si>
  <si>
    <t>GRANGEVILLE TO JCT SH 14</t>
  </si>
  <si>
    <t>03422</t>
  </si>
  <si>
    <t>STM-4171(506)</t>
  </si>
  <si>
    <t>DEARY JCT 3 - BOVIL JCT 8</t>
  </si>
  <si>
    <t>03423</t>
  </si>
  <si>
    <t>STM-4780(532)</t>
  </si>
  <si>
    <t>WEIPPE-PIERCE</t>
  </si>
  <si>
    <t>03424</t>
  </si>
  <si>
    <t>STM-4171(507)</t>
  </si>
  <si>
    <t>ARROW JCT - JULIAETTA</t>
  </si>
  <si>
    <t>03425</t>
  </si>
  <si>
    <t>STM-4211(527)</t>
  </si>
  <si>
    <t>HARPSTER to KOOSKIA;SH14-US12</t>
  </si>
  <si>
    <t>03426</t>
  </si>
  <si>
    <t>STKP 2511</t>
  </si>
  <si>
    <t>BALD MOUNTAIN STOCKPILE</t>
  </si>
  <si>
    <t>03427</t>
  </si>
  <si>
    <t>STKP 2512</t>
  </si>
  <si>
    <t>POWELL STOCKPILES</t>
  </si>
  <si>
    <t>03428</t>
  </si>
  <si>
    <t>STKP 2513</t>
  </si>
  <si>
    <t>LEWISTON STOCKPILES</t>
  </si>
  <si>
    <t>03429</t>
  </si>
  <si>
    <t>STKP 2514</t>
  </si>
  <si>
    <t>NEZ PERCE STOCKPILE</t>
  </si>
  <si>
    <t>03430</t>
  </si>
  <si>
    <t>STKP 2515</t>
  </si>
  <si>
    <t>03431</t>
  </si>
  <si>
    <t>STKP 4521</t>
  </si>
  <si>
    <t>EAST BUHL STOCKPILE</t>
  </si>
  <si>
    <t>03432</t>
  </si>
  <si>
    <t>STKP 4522</t>
  </si>
  <si>
    <t>HANSEN BRIDGE STOCKPILE</t>
  </si>
  <si>
    <t>03433</t>
  </si>
  <si>
    <t>STKP 4523</t>
  </si>
  <si>
    <t>REJECTS FROM GD-56</t>
  </si>
  <si>
    <t>03434</t>
  </si>
  <si>
    <t>STKP 4524</t>
  </si>
  <si>
    <t>WEST MINIDOKA STOCKPILE</t>
  </si>
  <si>
    <t>03435</t>
  </si>
  <si>
    <t>STKP 4525</t>
  </si>
  <si>
    <t>E JEROME</t>
  </si>
  <si>
    <t>03436</t>
  </si>
  <si>
    <t>STKP 4526</t>
  </si>
  <si>
    <t>SHOSHONE YARD STOCKPILE</t>
  </si>
  <si>
    <t>03437</t>
  </si>
  <si>
    <t>STKP 4527</t>
  </si>
  <si>
    <t>W PICABO</t>
  </si>
  <si>
    <t>03438</t>
  </si>
  <si>
    <t>STKP 4528</t>
  </si>
  <si>
    <t>CHAMPION CREEK STOCKPILE</t>
  </si>
  <si>
    <t>03439</t>
  </si>
  <si>
    <t>STKP 3618</t>
  </si>
  <si>
    <t>03440</t>
  </si>
  <si>
    <t>STKP 3619</t>
  </si>
  <si>
    <t>RIDDLE STOCKPILE</t>
  </si>
  <si>
    <t>03441</t>
  </si>
  <si>
    <t>STM-7773(501)</t>
  </si>
  <si>
    <t>03442</t>
  </si>
  <si>
    <t>STM-3271(567)</t>
  </si>
  <si>
    <t>CASCADE RR UNDERPASS</t>
  </si>
  <si>
    <t>03443</t>
  </si>
  <si>
    <t>STM-3707(503)</t>
  </si>
  <si>
    <t>SINKER CR, E OF MURPHY</t>
  </si>
  <si>
    <t>03444</t>
  </si>
  <si>
    <t>STM-0003(521)</t>
  </si>
  <si>
    <t>PAINT BR HANDRAILS</t>
  </si>
  <si>
    <t>03445</t>
  </si>
  <si>
    <t>STM-3703(502)</t>
  </si>
  <si>
    <t>INDIAN COVE BR, HAMMETT</t>
  </si>
  <si>
    <t>03446</t>
  </si>
  <si>
    <t>STM-3341(503)</t>
  </si>
  <si>
    <t>SNAKE RV BR, BRUNEAU</t>
  </si>
  <si>
    <t>03447</t>
  </si>
  <si>
    <t>STM-3112(567)</t>
  </si>
  <si>
    <t>SNAKE RV BR, WEISER</t>
  </si>
  <si>
    <t>03448</t>
  </si>
  <si>
    <t>STM-84-2(514)</t>
  </si>
  <si>
    <t>HAMMETT RR OVERPASS</t>
  </si>
  <si>
    <t>03449</t>
  </si>
  <si>
    <t>STM-3271(568)</t>
  </si>
  <si>
    <t>CASCADE HILL NORTH</t>
  </si>
  <si>
    <t>03450</t>
  </si>
  <si>
    <t>STM-3803(503)</t>
  </si>
  <si>
    <t>AIR BASE RD, MTN HOME</t>
  </si>
  <si>
    <t>03451</t>
  </si>
  <si>
    <t>STM-3291(557)</t>
  </si>
  <si>
    <t>S FK PAYETTE BR, LOWMAN</t>
  </si>
  <si>
    <t>03453</t>
  </si>
  <si>
    <t>STM-3754(517)</t>
  </si>
  <si>
    <t>WALTER'S FERRY-NORTH</t>
  </si>
  <si>
    <t>03454</t>
  </si>
  <si>
    <t>STM-3271(569)</t>
  </si>
  <si>
    <t>JCT SH 55 &amp; SH 44,NORTH</t>
  </si>
  <si>
    <t>03456</t>
  </si>
  <si>
    <t>STM-1721(529)</t>
  </si>
  <si>
    <t>RIVERSIDE-COLLINS</t>
  </si>
  <si>
    <t>03457</t>
  </si>
  <si>
    <t>STM-1491(530)</t>
  </si>
  <si>
    <t>HIGHWAY AVE TO AGENCY RD</t>
  </si>
  <si>
    <t>03458</t>
  </si>
  <si>
    <t>STM-1491(531)</t>
  </si>
  <si>
    <t>DOWNEY-VIRGINIA</t>
  </si>
  <si>
    <t>03459</t>
  </si>
  <si>
    <t>STM-1481(590)</t>
  </si>
  <si>
    <t>ALEXANDER XING TO WCL SODA SPRGS</t>
  </si>
  <si>
    <t>03460</t>
  </si>
  <si>
    <t>STKP 5514</t>
  </si>
  <si>
    <t>PRESTON MTCE YARD</t>
  </si>
  <si>
    <t>03461</t>
  </si>
  <si>
    <t>STKP 5515</t>
  </si>
  <si>
    <t>03462</t>
  </si>
  <si>
    <t>STKP 5516</t>
  </si>
  <si>
    <t>MILE POST 85 SITE</t>
  </si>
  <si>
    <t>03463</t>
  </si>
  <si>
    <t>STKP 5517</t>
  </si>
  <si>
    <t>SH 38</t>
  </si>
  <si>
    <t>BUISE JCT</t>
  </si>
  <si>
    <t>03464</t>
  </si>
  <si>
    <t>STKP 5518</t>
  </si>
  <si>
    <t>03465</t>
  </si>
  <si>
    <t>STKP 5519</t>
  </si>
  <si>
    <t>AMERICAN FALLS STOCKPILE</t>
  </si>
  <si>
    <t>03466</t>
  </si>
  <si>
    <t>STKP 5520</t>
  </si>
  <si>
    <t>03467</t>
  </si>
  <si>
    <t>STKP 5521</t>
  </si>
  <si>
    <t>MONTPELIER MTCE YARD</t>
  </si>
  <si>
    <t>03468</t>
  </si>
  <si>
    <t>STM-6471(652)</t>
  </si>
  <si>
    <t>VALLEY VIEW TO MONTANA ST LN</t>
  </si>
  <si>
    <t>03469</t>
  </si>
  <si>
    <t>STM-6561(505)</t>
  </si>
  <si>
    <t>SH 87</t>
  </si>
  <si>
    <t>JCT US 20 TO MONTANA ST LN</t>
  </si>
  <si>
    <t>03470</t>
  </si>
  <si>
    <t>STM-6742(527)</t>
  </si>
  <si>
    <t>ROBERTS-RIGBY</t>
  </si>
  <si>
    <t>03471</t>
  </si>
  <si>
    <t>STM-6750(501)</t>
  </si>
  <si>
    <t>US 20 BUSINESS LOOP,RIGBY</t>
  </si>
  <si>
    <t>03472</t>
  </si>
  <si>
    <t>STM-6353(520)</t>
  </si>
  <si>
    <t>SOUTH ARCO-ARCO</t>
  </si>
  <si>
    <t>03474</t>
  </si>
  <si>
    <t>STM-6451(507)</t>
  </si>
  <si>
    <t>10 STRUCTURES,SH-28</t>
  </si>
  <si>
    <t>03475</t>
  </si>
  <si>
    <t>STM-6354(552)</t>
  </si>
  <si>
    <t>SALMON-CARMEN</t>
  </si>
  <si>
    <t>03477</t>
  </si>
  <si>
    <t>STM-6501(564)</t>
  </si>
  <si>
    <t>GRANITE HILL-WEST</t>
  </si>
  <si>
    <t>03478</t>
  </si>
  <si>
    <t>STM-6411(501)</t>
  </si>
  <si>
    <t>REXBURG-WEST</t>
  </si>
  <si>
    <t>03479</t>
  </si>
  <si>
    <t>STM-6830(521)</t>
  </si>
  <si>
    <t>JCT US 20 TO CANYON CR</t>
  </si>
  <si>
    <t>03480</t>
  </si>
  <si>
    <t>STM-6830(522)</t>
  </si>
  <si>
    <t>JCT US32- to HATCHES CORNER</t>
  </si>
  <si>
    <t>03481</t>
  </si>
  <si>
    <t>STKP 6674</t>
  </si>
  <si>
    <t>SALMON MTCE YARD</t>
  </si>
  <si>
    <t>03482</t>
  </si>
  <si>
    <t>STM-3261(517)</t>
  </si>
  <si>
    <t>03483</t>
  </si>
  <si>
    <t>HES-3271(047)</t>
  </si>
  <si>
    <t>JCT BEACON LIGHT RD</t>
  </si>
  <si>
    <t>03484</t>
  </si>
  <si>
    <t>RS-RRP-6830(018)</t>
  </si>
  <si>
    <t>JCT SH 32 TO HATCHES CORNER</t>
  </si>
  <si>
    <t>03485</t>
  </si>
  <si>
    <t>IR-86-1(007)4</t>
  </si>
  <si>
    <t>RAFT RIVER REST AREA</t>
  </si>
  <si>
    <t>03486</t>
  </si>
  <si>
    <t>STKP 6675</t>
  </si>
  <si>
    <t>WEST CHALLIS</t>
  </si>
  <si>
    <t>03487</t>
  </si>
  <si>
    <t>STKP 6676</t>
  </si>
  <si>
    <t>CHALLIS YARD</t>
  </si>
  <si>
    <t>03488</t>
  </si>
  <si>
    <t>STKP 6677</t>
  </si>
  <si>
    <t>EAST HOWE</t>
  </si>
  <si>
    <t>03489</t>
  </si>
  <si>
    <t>STKP 6678</t>
  </si>
  <si>
    <t>SOUTH HOWE</t>
  </si>
  <si>
    <t>03490</t>
  </si>
  <si>
    <t>STKP 6679</t>
  </si>
  <si>
    <t>ARCO YARD</t>
  </si>
  <si>
    <t>03491</t>
  </si>
  <si>
    <t>M-7641(003)</t>
  </si>
  <si>
    <t>BRIDGE &amp; JUDICIAL,BLACKFOOT</t>
  </si>
  <si>
    <t>03492</t>
  </si>
  <si>
    <t>NH-5116(055)</t>
  </si>
  <si>
    <t>WESTMOND TO SAGLE</t>
  </si>
  <si>
    <t>03493</t>
  </si>
  <si>
    <t>F-5115(030)</t>
  </si>
  <si>
    <t>MICA FLATS-COEUR D'ALENE</t>
  </si>
  <si>
    <t>03495</t>
  </si>
  <si>
    <t>F-5116(057)</t>
  </si>
  <si>
    <t>NAPLES TO BONNERS FERRY</t>
  </si>
  <si>
    <t>03496</t>
  </si>
  <si>
    <t>RS-1804(001)</t>
  </si>
  <si>
    <t>TREASURETON SUMMIT SLIDE</t>
  </si>
  <si>
    <t>03497</t>
  </si>
  <si>
    <t>STP-NH-F-5101(004)</t>
  </si>
  <si>
    <t>JCT US 95, EAST</t>
  </si>
  <si>
    <t>03498</t>
  </si>
  <si>
    <t>M-1046(001)</t>
  </si>
  <si>
    <t>STATE ST.-JEFFERSON COUPLET</t>
  </si>
  <si>
    <t>03499</t>
  </si>
  <si>
    <t>F-5115(031)</t>
  </si>
  <si>
    <t>SHEEP CR BR TO TENSED</t>
  </si>
  <si>
    <t>03500</t>
  </si>
  <si>
    <t>STP-5121(042)</t>
  </si>
  <si>
    <t>SPOKANE IRR, KOOTENAI</t>
  </si>
  <si>
    <t>03501</t>
  </si>
  <si>
    <t>ST-3112(570)</t>
  </si>
  <si>
    <t>US 95 IN CAMBRIDGE</t>
  </si>
  <si>
    <t>03502</t>
  </si>
  <si>
    <t>ST-6830(520)</t>
  </si>
  <si>
    <t>DRIGGS-VICTOR</t>
  </si>
  <si>
    <t>03503</t>
  </si>
  <si>
    <t>ST-6353(517)</t>
  </si>
  <si>
    <t>ARCO-MACKAY</t>
  </si>
  <si>
    <t>03504</t>
  </si>
  <si>
    <t>NH-IR-F-3112(059)</t>
  </si>
  <si>
    <t>PAYETTE TO WEISER</t>
  </si>
  <si>
    <t>03505</t>
  </si>
  <si>
    <t>NH-IR-3112(060)</t>
  </si>
  <si>
    <t>CAMBRIDGE SOUTH</t>
  </si>
  <si>
    <t>03506</t>
  </si>
  <si>
    <t>STP-2392(039)</t>
  </si>
  <si>
    <t>COLD SPRINGS TO ELKHORN RD</t>
  </si>
  <si>
    <t>03507</t>
  </si>
  <si>
    <t>F-FR-1481(045)</t>
  </si>
  <si>
    <t>BENNINGTON TO MONTPELIER</t>
  </si>
  <si>
    <t>03509</t>
  </si>
  <si>
    <t>F-1531(011)</t>
  </si>
  <si>
    <t>JCT US 30, EAST</t>
  </si>
  <si>
    <t>03510</t>
  </si>
  <si>
    <t>F-1481(047)</t>
  </si>
  <si>
    <t>TOPAZ TO LAVA HOT SPRINGS</t>
  </si>
  <si>
    <t>03511</t>
  </si>
  <si>
    <t>ST-2342(503)</t>
  </si>
  <si>
    <t>HILL CITY BRANCH UPRR</t>
  </si>
  <si>
    <t>03512</t>
  </si>
  <si>
    <t>F-1481(048)</t>
  </si>
  <si>
    <t>LUND TO ALEXANDER</t>
  </si>
  <si>
    <t>03513</t>
  </si>
  <si>
    <t>ST-2391(570)</t>
  </si>
  <si>
    <t>WELLS BR, UPRR</t>
  </si>
  <si>
    <t>03514</t>
  </si>
  <si>
    <t>F-FR-1382(010)</t>
  </si>
  <si>
    <t>MP 290.25 TO PEOPLE'S CNL</t>
  </si>
  <si>
    <t>03515</t>
  </si>
  <si>
    <t>STP-1531(012)</t>
  </si>
  <si>
    <t>UTAH ST LN TO ST CHARLES NCL</t>
  </si>
  <si>
    <t>03518</t>
  </si>
  <si>
    <t>STP-F-1551(001)</t>
  </si>
  <si>
    <t>JCT SH 61 TO WYOMING ST LN</t>
  </si>
  <si>
    <t>03519</t>
  </si>
  <si>
    <t>ST-7622(503)</t>
  </si>
  <si>
    <t>WEST BURLEY</t>
  </si>
  <si>
    <t>03520</t>
  </si>
  <si>
    <t>F-1481(049)</t>
  </si>
  <si>
    <t>DINGLE RD TO PEGRAM RD</t>
  </si>
  <si>
    <t>03521</t>
  </si>
  <si>
    <t>F-FR-1382(012)</t>
  </si>
  <si>
    <t>JCT US 20 TO MP 290.25</t>
  </si>
  <si>
    <t>03522</t>
  </si>
  <si>
    <t>F-NH-1481(050)</t>
  </si>
  <si>
    <t>MONTPELIER SOUTH</t>
  </si>
  <si>
    <t>03523</t>
  </si>
  <si>
    <t>NH-F-6471(097)</t>
  </si>
  <si>
    <t>JCT SH 87 TO MONTANA ST LN</t>
  </si>
  <si>
    <t>03524</t>
  </si>
  <si>
    <t>SR-RS-1701(014)</t>
  </si>
  <si>
    <t>BANNOCK TO RR XING, MALAD</t>
  </si>
  <si>
    <t>03525</t>
  </si>
  <si>
    <t>RS-1803(006)</t>
  </si>
  <si>
    <t>STRAWBERRY SUM-LIBERTY</t>
  </si>
  <si>
    <t>03526</t>
  </si>
  <si>
    <t>RS-3786(008)</t>
  </si>
  <si>
    <t>FAS-3786</t>
  </si>
  <si>
    <t>EAGLE RD/OVERLAND INTERSECTION</t>
  </si>
  <si>
    <t>03527</t>
  </si>
  <si>
    <t>ST-2391(567)</t>
  </si>
  <si>
    <t>JCT SH 24, SHOSHONE</t>
  </si>
  <si>
    <t>03528</t>
  </si>
  <si>
    <t>BR-SOS-0100(009)</t>
  </si>
  <si>
    <t>BROKEN HORN RD, EAGLE</t>
  </si>
  <si>
    <t>03529</t>
  </si>
  <si>
    <t>BROS-0100(010)</t>
  </si>
  <si>
    <t>DEER FLAT RD,MASON FEEDER</t>
  </si>
  <si>
    <t>03531</t>
  </si>
  <si>
    <t>BRM-7603(001)</t>
  </si>
  <si>
    <t>FAU-7603</t>
  </si>
  <si>
    <t>BOISE AVE,RIDENBAUGH CNL</t>
  </si>
  <si>
    <t>03532</t>
  </si>
  <si>
    <t>F-3261(009)</t>
  </si>
  <si>
    <t>CROSS DRAIN BR</t>
  </si>
  <si>
    <t>03533</t>
  </si>
  <si>
    <t>BR-F-FR-3251(008)</t>
  </si>
  <si>
    <t>MARSING BRIDGE</t>
  </si>
  <si>
    <t>03534</t>
  </si>
  <si>
    <t>F-2391(052)</t>
  </si>
  <si>
    <t>POLE LN.&amp;BLU LAKES(T.FALLS)</t>
  </si>
  <si>
    <t>03535</t>
  </si>
  <si>
    <t>STP-6742(021)</t>
  </si>
  <si>
    <t>ROBERTS TO MENAN</t>
  </si>
  <si>
    <t>03536</t>
  </si>
  <si>
    <t>RS-1803(008)</t>
  </si>
  <si>
    <t>W NF BOUNDARY TO STRAWBERRY SUMMIT</t>
  </si>
  <si>
    <t>03537</t>
  </si>
  <si>
    <t>RS-1786(012)</t>
  </si>
  <si>
    <t>HENRY,EAST</t>
  </si>
  <si>
    <t>03538</t>
  </si>
  <si>
    <t>BHM-7343(001)</t>
  </si>
  <si>
    <t>STP-7343</t>
  </si>
  <si>
    <t>BOISE RV BR,FAIRVIEW,BOISE</t>
  </si>
  <si>
    <t>03539</t>
  </si>
  <si>
    <t>STP-BRF-3271(048)</t>
  </si>
  <si>
    <t>LAKE FORK CNL BR, S OF MCCALL</t>
  </si>
  <si>
    <t>03540</t>
  </si>
  <si>
    <t>STM-4782(501)</t>
  </si>
  <si>
    <t>FAS-4782</t>
  </si>
  <si>
    <t>GRANGEMONT RD,SH 7 TO SH 11</t>
  </si>
  <si>
    <t>03541</t>
  </si>
  <si>
    <t>BRS-3781(001)</t>
  </si>
  <si>
    <t>FAS-3781</t>
  </si>
  <si>
    <t>LINDER RD, PHYLLIS CANAL</t>
  </si>
  <si>
    <t>03542</t>
  </si>
  <si>
    <t>STM-4780(533)</t>
  </si>
  <si>
    <t>GREER GRADE SLIDE</t>
  </si>
  <si>
    <t>03543</t>
  </si>
  <si>
    <t>BR-SOS-3700(002)</t>
  </si>
  <si>
    <t>HOT SPRINGS CR BR, SE OF BRUNEAU</t>
  </si>
  <si>
    <t>03544</t>
  </si>
  <si>
    <t>RRP-RRS-HES-7386(006)</t>
  </si>
  <si>
    <t>W BROADWAY ST, IDAHO FALLS</t>
  </si>
  <si>
    <t>03545</t>
  </si>
  <si>
    <t>MG-7664(003)</t>
  </si>
  <si>
    <t>6TH ST,DEAKIN TO LINE,MOSCOW</t>
  </si>
  <si>
    <t>03546</t>
  </si>
  <si>
    <t>STP-M-7564(004)</t>
  </si>
  <si>
    <t>SMA-7564</t>
  </si>
  <si>
    <t>A STREET, MOSCOW, STG 2</t>
  </si>
  <si>
    <t>03547</t>
  </si>
  <si>
    <t>STP-7224(003)</t>
  </si>
  <si>
    <t>SMA-7224</t>
  </si>
  <si>
    <t>SOUTH WAY/16TH AVE,LEWISTON</t>
  </si>
  <si>
    <t>03548</t>
  </si>
  <si>
    <t>STP-M-7564(005)</t>
  </si>
  <si>
    <t>A ST; FARM RD TO LINE ST, MOSCOW</t>
  </si>
  <si>
    <t>03549</t>
  </si>
  <si>
    <t>STP-7764(002)</t>
  </si>
  <si>
    <t>STC-7894</t>
  </si>
  <si>
    <t>WHITE AVE, MOSCOW</t>
  </si>
  <si>
    <t>03550</t>
  </si>
  <si>
    <t>NH-F-3341(010)</t>
  </si>
  <si>
    <t>MOUNTAIN HOME RR OPASS</t>
  </si>
  <si>
    <t>03552</t>
  </si>
  <si>
    <t>STKP 4529</t>
  </si>
  <si>
    <t>JCT US 93 &amp; SH 25</t>
  </si>
  <si>
    <t>03553</t>
  </si>
  <si>
    <t>HES-5732(018)</t>
  </si>
  <si>
    <t>16TH &amp; POLELINE TURNBAYS, POST FALLS</t>
  </si>
  <si>
    <t>03554</t>
  </si>
  <si>
    <t>STP-5115(032)</t>
  </si>
  <si>
    <t>SANDERS RD, SMV LANES</t>
  </si>
  <si>
    <t>03555</t>
  </si>
  <si>
    <t>STP-5115(033)</t>
  </si>
  <si>
    <t>WORLEY,NORTH, SMV LANES</t>
  </si>
  <si>
    <t>03559</t>
  </si>
  <si>
    <t>HES-3271(049)</t>
  </si>
  <si>
    <t>BANKS TO SMITH'S FERRY/RAINBOW BR</t>
  </si>
  <si>
    <t>03560</t>
  </si>
  <si>
    <t>STP-3271(050)</t>
  </si>
  <si>
    <t>GOOSE CR HILL, ADAMS CO</t>
  </si>
  <si>
    <t>03561</t>
  </si>
  <si>
    <t>F-4114(074)</t>
  </si>
  <si>
    <t>SMV. LANE,MOSCOW</t>
  </si>
  <si>
    <t>03562</t>
  </si>
  <si>
    <t>I-EST-85(001)</t>
  </si>
  <si>
    <t>INTERSTATE ESIMATE COST</t>
  </si>
  <si>
    <t>03563</t>
  </si>
  <si>
    <t>HES-7111(003)</t>
  </si>
  <si>
    <t>BATISTE RD.-HAWTHORNE RD.</t>
  </si>
  <si>
    <t>03564</t>
  </si>
  <si>
    <t>HES-6501(037)</t>
  </si>
  <si>
    <t>Y'STONE &amp; WOODRUFF,.I.F.</t>
  </si>
  <si>
    <t>03566</t>
  </si>
  <si>
    <t>STP-6471(098)</t>
  </si>
  <si>
    <t>INT GRANDVIEW &amp; SATURN,IDAHO FALLS</t>
  </si>
  <si>
    <t>03567</t>
  </si>
  <si>
    <t>STP-6354(007)</t>
  </si>
  <si>
    <t>JCT US 93 &amp; 1ST ST,SALMON</t>
  </si>
  <si>
    <t>03568</t>
  </si>
  <si>
    <t>ER-84-1(021)0</t>
  </si>
  <si>
    <t>I-84 FLOOD DAMAGE</t>
  </si>
  <si>
    <t>03569</t>
  </si>
  <si>
    <t>RS-2839(001)</t>
  </si>
  <si>
    <t>FAS-2839</t>
  </si>
  <si>
    <t>500 SOUTH RD</t>
  </si>
  <si>
    <t>03570</t>
  </si>
  <si>
    <t>RS-4807(003)</t>
  </si>
  <si>
    <t>WEIGH STA S OF JCT SH 9</t>
  </si>
  <si>
    <t>03571</t>
  </si>
  <si>
    <t>ST-4114(613)</t>
  </si>
  <si>
    <t>JCT US 95 &amp; SH 8,MOSCOW</t>
  </si>
  <si>
    <t>03572</t>
  </si>
  <si>
    <t>ST-5115(530)</t>
  </si>
  <si>
    <t>LATAH C.L.-NORTH</t>
  </si>
  <si>
    <t>03573</t>
  </si>
  <si>
    <t>BROS-0100(012)</t>
  </si>
  <si>
    <t>INDIAN CR, BLACK CAT RD</t>
  </si>
  <si>
    <t>03574</t>
  </si>
  <si>
    <t>ST-5116(620)</t>
  </si>
  <si>
    <t>BONNER CO LN, NORTH</t>
  </si>
  <si>
    <t>03575</t>
  </si>
  <si>
    <t>RS-1739(009)</t>
  </si>
  <si>
    <t>PRESTON BRIDGE</t>
  </si>
  <si>
    <t>03576</t>
  </si>
  <si>
    <t>ER-RS-2704(004)</t>
  </si>
  <si>
    <t>FAS-2704</t>
  </si>
  <si>
    <t>SAL. FALLS CR BR (LILLY GRADE)</t>
  </si>
  <si>
    <t>03577</t>
  </si>
  <si>
    <t>ER-RS-2713(008)</t>
  </si>
  <si>
    <t>SALMON FALLS CREEK</t>
  </si>
  <si>
    <t>03578</t>
  </si>
  <si>
    <t>ER-RS-2739(007)</t>
  </si>
  <si>
    <t>ROCK CR RD</t>
  </si>
  <si>
    <t>03579</t>
  </si>
  <si>
    <t>M-7243(009)</t>
  </si>
  <si>
    <t>BARBER PARK - PEN. CANAL</t>
  </si>
  <si>
    <t>03580</t>
  </si>
  <si>
    <t>RS-6755(007)</t>
  </si>
  <si>
    <t>JEFFERSON CO LINE TO SH 22</t>
  </si>
  <si>
    <t>03581</t>
  </si>
  <si>
    <t>ER-RS-2742(002)</t>
  </si>
  <si>
    <t>FAS-2742</t>
  </si>
  <si>
    <t>COTTONWOOD CR, OAKLEY RD</t>
  </si>
  <si>
    <t>03582</t>
  </si>
  <si>
    <t>ER-RS-2743(001)</t>
  </si>
  <si>
    <t>FAS-2743</t>
  </si>
  <si>
    <t>ARTESIAN RD CULVERTS</t>
  </si>
  <si>
    <t>03583</t>
  </si>
  <si>
    <t>RS-3710(001)</t>
  </si>
  <si>
    <t>FAS-3710</t>
  </si>
  <si>
    <t>SOMMERCAMP RD,STAGE 1</t>
  </si>
  <si>
    <t>03584</t>
  </si>
  <si>
    <t>ER-3341(011)</t>
  </si>
  <si>
    <t>BRUNEAU RV BR</t>
  </si>
  <si>
    <t>03585</t>
  </si>
  <si>
    <t>RS-1709(001)</t>
  </si>
  <si>
    <t>FAS-1709</t>
  </si>
  <si>
    <t>S MAIN &amp; JENKINS,MALAD</t>
  </si>
  <si>
    <t>03586</t>
  </si>
  <si>
    <t>STP-RS-2709(006)</t>
  </si>
  <si>
    <t>CLEAR LAKE GRADE,GOODING CO,STG 2</t>
  </si>
  <si>
    <t>03587</t>
  </si>
  <si>
    <t>ER-2740(006)</t>
  </si>
  <si>
    <t>FLOOD CONTROL,W. BUHL</t>
  </si>
  <si>
    <t>03588</t>
  </si>
  <si>
    <t>STP-M-7406(007)</t>
  </si>
  <si>
    <t>PANCHERI DR; UTAH TO CAPITAL, IDAHO FALLS</t>
  </si>
  <si>
    <t>03589</t>
  </si>
  <si>
    <t>ER-RS-2742(003)</t>
  </si>
  <si>
    <t>OAKLEY RD FLOOD DAMAGE</t>
  </si>
  <si>
    <t>03590</t>
  </si>
  <si>
    <t>ER-RS-2835(002)</t>
  </si>
  <si>
    <t>FAS-2835</t>
  </si>
  <si>
    <t>400 W. RD FLOOD DAMAGE</t>
  </si>
  <si>
    <t>03591</t>
  </si>
  <si>
    <t>ER-RS-2834(002)</t>
  </si>
  <si>
    <t>FAS-2834</t>
  </si>
  <si>
    <t>"J" CANAL APPROACHES</t>
  </si>
  <si>
    <t>03592</t>
  </si>
  <si>
    <t>ER-RS-2837(001)</t>
  </si>
  <si>
    <t>FAS-2837</t>
  </si>
  <si>
    <t>RAFT RV APPROACHES</t>
  </si>
  <si>
    <t>03593</t>
  </si>
  <si>
    <t>PMS-S16(070)</t>
  </si>
  <si>
    <t>STATEWIDE PAV.MARKINGS</t>
  </si>
  <si>
    <t>03594</t>
  </si>
  <si>
    <t>SR-RS-4733(001)</t>
  </si>
  <si>
    <t>FAS-4733</t>
  </si>
  <si>
    <t>CAMAS,NEZ PERCE STS.</t>
  </si>
  <si>
    <t>03595</t>
  </si>
  <si>
    <t>BROS-2900(005)</t>
  </si>
  <si>
    <t>HATTER CR BR, SE OF PRINCETON</t>
  </si>
  <si>
    <t>03596</t>
  </si>
  <si>
    <t>M-7152(008)</t>
  </si>
  <si>
    <t>TWIN FALLS UL - ROCK CR</t>
  </si>
  <si>
    <t>03597</t>
  </si>
  <si>
    <t>HES-4114(075)</t>
  </si>
  <si>
    <t>US 95 &amp; 31 ST N, LEWISTON</t>
  </si>
  <si>
    <t>03598</t>
  </si>
  <si>
    <t>BROS-0400(004)</t>
  </si>
  <si>
    <t>EAST DINGLE BRIDGE</t>
  </si>
  <si>
    <t>03599</t>
  </si>
  <si>
    <t>STP-7155(007)</t>
  </si>
  <si>
    <t>GOVERNMENT WAY, HARRISON TO LOCUST, CDA</t>
  </si>
  <si>
    <t>03600</t>
  </si>
  <si>
    <t>RS-5804(008)</t>
  </si>
  <si>
    <t>GOLF COURSE-MORAVIA</t>
  </si>
  <si>
    <t>03601</t>
  </si>
  <si>
    <t>RS-5778(005)</t>
  </si>
  <si>
    <t>PRIEST RIVER POE</t>
  </si>
  <si>
    <t>03602</t>
  </si>
  <si>
    <t>NH-F-IR-5116(060)</t>
  </si>
  <si>
    <t>BONNERS FERRY RA/POE</t>
  </si>
  <si>
    <t>03603</t>
  </si>
  <si>
    <t>F-FR-5116(061)</t>
  </si>
  <si>
    <t>CHILCO POE, N OF C D'A</t>
  </si>
  <si>
    <t>03604</t>
  </si>
  <si>
    <t>RS-1786(013)</t>
  </si>
  <si>
    <t>SODA O'PASS,3RD EAST</t>
  </si>
  <si>
    <t>03605</t>
  </si>
  <si>
    <t>RRP-7571(001)</t>
  </si>
  <si>
    <t>FAU-7571</t>
  </si>
  <si>
    <t>MERKLEY LN RRXING, BLACKFOOT</t>
  </si>
  <si>
    <t>03606</t>
  </si>
  <si>
    <t>BR-SOS-1300(005)</t>
  </si>
  <si>
    <t>CAMAS CR BR, S FAIRFIELD</t>
  </si>
  <si>
    <t>03608</t>
  </si>
  <si>
    <t>I-90-1(176)60</t>
  </si>
  <si>
    <t>W WALLACE IC GRADING</t>
  </si>
  <si>
    <t>03609</t>
  </si>
  <si>
    <t>STP-M-7122(003)</t>
  </si>
  <si>
    <t>SMA-7122</t>
  </si>
  <si>
    <t>ADDISON AVE E,BLUE LAKES TO JUNIPER,TF</t>
  </si>
  <si>
    <t>03610</t>
  </si>
  <si>
    <t>RS-4746(003)</t>
  </si>
  <si>
    <t>STC-4746</t>
  </si>
  <si>
    <t>RUEBENS RD, LEWIS CO</t>
  </si>
  <si>
    <t>03611</t>
  </si>
  <si>
    <t>ST-2740(510)</t>
  </si>
  <si>
    <t>WEST 5 POINTS, BUHL</t>
  </si>
  <si>
    <t>03612</t>
  </si>
  <si>
    <t>STP-3863(001)</t>
  </si>
  <si>
    <t>STC-3863</t>
  </si>
  <si>
    <t>JCT US 95 TO WHITLEY DR,FRUITLAND</t>
  </si>
  <si>
    <t>03613</t>
  </si>
  <si>
    <t>STM-6353(521)</t>
  </si>
  <si>
    <t>MACKAY NORTH</t>
  </si>
  <si>
    <t>03614</t>
  </si>
  <si>
    <t>RS-1757(001)</t>
  </si>
  <si>
    <t>STC-1757</t>
  </si>
  <si>
    <t>MAIN ST, 4TH W TO 3RD E, LAVA HOT SPRS</t>
  </si>
  <si>
    <t>03615</t>
  </si>
  <si>
    <t>STP-5116(062)</t>
  </si>
  <si>
    <t>INT CHILCO RD &amp; US 95,KOOTENAI CO</t>
  </si>
  <si>
    <t>03616</t>
  </si>
  <si>
    <t>RS-2863(003)</t>
  </si>
  <si>
    <t>600 WEST ROAD</t>
  </si>
  <si>
    <t>03618</t>
  </si>
  <si>
    <t>BLDG 41001</t>
  </si>
  <si>
    <t>SHOSHONE DIST. OFFICE ADD.</t>
  </si>
  <si>
    <t>03619</t>
  </si>
  <si>
    <t>BLDG 21002</t>
  </si>
  <si>
    <t>FAU-7044</t>
  </si>
  <si>
    <t>LEWISTON DIST OFFICE EXPANSION</t>
  </si>
  <si>
    <t>03620</t>
  </si>
  <si>
    <t>STM-5121(565)</t>
  </si>
  <si>
    <t>SANDPOINT-HOPE</t>
  </si>
  <si>
    <t>03621</t>
  </si>
  <si>
    <t>STM-5116(621)</t>
  </si>
  <si>
    <t>BNRR BRIDGE @ BONNERS FERRY</t>
  </si>
  <si>
    <t>03622</t>
  </si>
  <si>
    <t>STM-5116(622)</t>
  </si>
  <si>
    <t>BNRR BRIDGE @ COLBURN</t>
  </si>
  <si>
    <t>03623</t>
  </si>
  <si>
    <t>STM-90-1(522)</t>
  </si>
  <si>
    <t>ROSE LAKE-E. KELLOGG</t>
  </si>
  <si>
    <t>03624</t>
  </si>
  <si>
    <t>SR-RS-4780(026)</t>
  </si>
  <si>
    <t>GREER GRADE SLIDES</t>
  </si>
  <si>
    <t>03625</t>
  </si>
  <si>
    <t>STM-4201(561)</t>
  </si>
  <si>
    <t>ARROW BRIDGE</t>
  </si>
  <si>
    <t>03626</t>
  </si>
  <si>
    <t>STM-4113(603)</t>
  </si>
  <si>
    <t>SPAULDING BR. &amp; OTHER STRUCTURES</t>
  </si>
  <si>
    <t>03627</t>
  </si>
  <si>
    <t>STM-4201(562)</t>
  </si>
  <si>
    <t>OROFINO-WEST</t>
  </si>
  <si>
    <t>03629</t>
  </si>
  <si>
    <t>STM-7963(506)</t>
  </si>
  <si>
    <t>KARCHER-WEST</t>
  </si>
  <si>
    <t>03630</t>
  </si>
  <si>
    <t>STM-7963(507)</t>
  </si>
  <si>
    <t>03631</t>
  </si>
  <si>
    <t>STM-7593(501)</t>
  </si>
  <si>
    <t>BROADWAY-6TH. &amp; MYRTLE</t>
  </si>
  <si>
    <t>03634</t>
  </si>
  <si>
    <t>STM-3271(570)</t>
  </si>
  <si>
    <t>LARDO BRIDGE, MCCALL</t>
  </si>
  <si>
    <t>03635</t>
  </si>
  <si>
    <t>STM-7963(508)</t>
  </si>
  <si>
    <t>AIRPORT RD TO GARRITY IC</t>
  </si>
  <si>
    <t>03636</t>
  </si>
  <si>
    <t>STM-3341(505)</t>
  </si>
  <si>
    <t>MT. HOME NORTH</t>
  </si>
  <si>
    <t>03637</t>
  </si>
  <si>
    <t>STM-84-1(506)</t>
  </si>
  <si>
    <t>GARRITY IC TO MERIDIAN IC</t>
  </si>
  <si>
    <t>03639</t>
  </si>
  <si>
    <t>STM-7622(504)</t>
  </si>
  <si>
    <t>BURLEY STREETS</t>
  </si>
  <si>
    <t>03640</t>
  </si>
  <si>
    <t>STM-7592(505)</t>
  </si>
  <si>
    <t>03641</t>
  </si>
  <si>
    <t>STM-2391(574)</t>
  </si>
  <si>
    <t>DEEP CR TO N HOLLISTER</t>
  </si>
  <si>
    <t>03642</t>
  </si>
  <si>
    <t>STM-0004(507)</t>
  </si>
  <si>
    <t>DIST WIDE, PAINT STRS</t>
  </si>
  <si>
    <t>03643</t>
  </si>
  <si>
    <t>STM-6292(503)</t>
  </si>
  <si>
    <t>CUSTER CO LN TO VADER CR</t>
  </si>
  <si>
    <t>03644</t>
  </si>
  <si>
    <t>STM-84-3(505)</t>
  </si>
  <si>
    <t>BURLEY-TWIN BRIDGES</t>
  </si>
  <si>
    <t>03645</t>
  </si>
  <si>
    <t>STM-2391(575)</t>
  </si>
  <si>
    <t>N HOLLISTER TO JCT SH 74</t>
  </si>
  <si>
    <t>03646</t>
  </si>
  <si>
    <t>STM-7592(506)</t>
  </si>
  <si>
    <t>N BURLEY TO PAUL</t>
  </si>
  <si>
    <t>03647</t>
  </si>
  <si>
    <t>STM-2846(509)</t>
  </si>
  <si>
    <t>W BURLEY TO BURLEY</t>
  </si>
  <si>
    <t>03648</t>
  </si>
  <si>
    <t>STM-2391(576)</t>
  </si>
  <si>
    <t>JCT I84-JCT SH25</t>
  </si>
  <si>
    <t>03649</t>
  </si>
  <si>
    <t>STM-2864(535)</t>
  </si>
  <si>
    <t>W. PAUL-RUPERT</t>
  </si>
  <si>
    <t>03650</t>
  </si>
  <si>
    <t>STM-15-1(517)</t>
  </si>
  <si>
    <t>MERRILL RD IC TO PORTNEUF RV</t>
  </si>
  <si>
    <t>03651</t>
  </si>
  <si>
    <t>STM-1481(591)</t>
  </si>
  <si>
    <t>MCCAMMON-LAVA</t>
  </si>
  <si>
    <t>03652</t>
  </si>
  <si>
    <t>STM-1491(532)</t>
  </si>
  <si>
    <t>BEAR RV HILL TO DOWNEY</t>
  </si>
  <si>
    <t>03653</t>
  </si>
  <si>
    <t>STM-86-2(504)</t>
  </si>
  <si>
    <t>SEAGULL BAY IC-ARBON VALLEY IC</t>
  </si>
  <si>
    <t>03654</t>
  </si>
  <si>
    <t>STM-15-1(518)</t>
  </si>
  <si>
    <t>PORTNEUF RV.-PORT. GAP</t>
  </si>
  <si>
    <t>03655</t>
  </si>
  <si>
    <t>STM-6830(524)</t>
  </si>
  <si>
    <t>TETON-E. NEWDALE</t>
  </si>
  <si>
    <t>03656</t>
  </si>
  <si>
    <t>STM-6381(506)</t>
  </si>
  <si>
    <t>BUTTE CITY TO A.E.C.</t>
  </si>
  <si>
    <t>03657</t>
  </si>
  <si>
    <t>STM-6471(653)</t>
  </si>
  <si>
    <t>IDAHO FALLS-RIGBY, N.B.L.</t>
  </si>
  <si>
    <t>03658</t>
  </si>
  <si>
    <t>STM-6353(522)</t>
  </si>
  <si>
    <t>MOORE TO S MACKEY</t>
  </si>
  <si>
    <t>03659</t>
  </si>
  <si>
    <t>STKP 1518</t>
  </si>
  <si>
    <t>MICA STOCKPILE</t>
  </si>
  <si>
    <t>03660</t>
  </si>
  <si>
    <t>STKP 1519</t>
  </si>
  <si>
    <t>SPIRIT LAKE YARD</t>
  </si>
  <si>
    <t>03661</t>
  </si>
  <si>
    <t>STKP 1520</t>
  </si>
  <si>
    <t>ST. MARIES YARD</t>
  </si>
  <si>
    <t>03662</t>
  </si>
  <si>
    <t>STKP 1521</t>
  </si>
  <si>
    <t>SANTA YARD</t>
  </si>
  <si>
    <t>03663</t>
  </si>
  <si>
    <t>STKP 1522</t>
  </si>
  <si>
    <t>CEDARS STOCKPILE</t>
  </si>
  <si>
    <t>03664</t>
  </si>
  <si>
    <t>STKP 2516</t>
  </si>
  <si>
    <t>PINE CREEK STOCKPILE</t>
  </si>
  <si>
    <t>03665</t>
  </si>
  <si>
    <t>STKP 2517</t>
  </si>
  <si>
    <t>KENDRICK YARD</t>
  </si>
  <si>
    <t>03666</t>
  </si>
  <si>
    <t>STKP 2518</t>
  </si>
  <si>
    <t>DEARY YARD</t>
  </si>
  <si>
    <t>03667</t>
  </si>
  <si>
    <t>STKP 2519</t>
  </si>
  <si>
    <t>BOVILL YARD</t>
  </si>
  <si>
    <t>03668</t>
  </si>
  <si>
    <t>STKP 3620</t>
  </si>
  <si>
    <t>RATTLE SNAKE STOCKPILE</t>
  </si>
  <si>
    <t>03669</t>
  </si>
  <si>
    <t>STKP 3621</t>
  </si>
  <si>
    <t>GOWEN RD. STOCKPILE</t>
  </si>
  <si>
    <t>03670</t>
  </si>
  <si>
    <t>STKP 3622</t>
  </si>
  <si>
    <t>03671</t>
  </si>
  <si>
    <t>STKP 3623</t>
  </si>
  <si>
    <t>03672</t>
  </si>
  <si>
    <t>ST-86-2(505)</t>
  </si>
  <si>
    <t>PHILBIN RD. GRADE SEP.</t>
  </si>
  <si>
    <t>03673</t>
  </si>
  <si>
    <t>STKP 3625</t>
  </si>
  <si>
    <t>WALTERS FERRY STOCKPILE</t>
  </si>
  <si>
    <t>03674</t>
  </si>
  <si>
    <t>STKP 3626</t>
  </si>
  <si>
    <t>03675</t>
  </si>
  <si>
    <t>STKP 3627</t>
  </si>
  <si>
    <t>HAMMETT STOCKPILE</t>
  </si>
  <si>
    <t>03676</t>
  </si>
  <si>
    <t>IR-90-1(177)67</t>
  </si>
  <si>
    <t>03677</t>
  </si>
  <si>
    <t>STKP 3629</t>
  </si>
  <si>
    <t>MCCALL STOCKPILE</t>
  </si>
  <si>
    <t>03678</t>
  </si>
  <si>
    <t>STKP 3630</t>
  </si>
  <si>
    <t>03679</t>
  </si>
  <si>
    <t>STM-5778(514)</t>
  </si>
  <si>
    <t>PRIEST RV TO NORDMAN</t>
  </si>
  <si>
    <t>03681</t>
  </si>
  <si>
    <t>STKP 4530</t>
  </si>
  <si>
    <t>EAST CAREY STOCKPILE</t>
  </si>
  <si>
    <t>03682</t>
  </si>
  <si>
    <t>STKP 4531</t>
  </si>
  <si>
    <t>HAILEY YARD</t>
  </si>
  <si>
    <t>03683</t>
  </si>
  <si>
    <t>STKP 4532</t>
  </si>
  <si>
    <t>W KIMAMA STOCKPILE</t>
  </si>
  <si>
    <t>03684</t>
  </si>
  <si>
    <t>STKP 4533</t>
  </si>
  <si>
    <t>S ALBION</t>
  </si>
  <si>
    <t>03685</t>
  </si>
  <si>
    <t>IR-15-2(045)70</t>
  </si>
  <si>
    <t>POCATELLO CR TO FORT HALL</t>
  </si>
  <si>
    <t>03686</t>
  </si>
  <si>
    <t>STKP 4535</t>
  </si>
  <si>
    <t>E. SHOSHONE STOCKPILE</t>
  </si>
  <si>
    <t>03687</t>
  </si>
  <si>
    <t>STKP 4536</t>
  </si>
  <si>
    <t>LN-53 STOCKPILE</t>
  </si>
  <si>
    <t>03688</t>
  </si>
  <si>
    <t>STKP 4537</t>
  </si>
  <si>
    <t>03689</t>
  </si>
  <si>
    <t>STKP 4538</t>
  </si>
  <si>
    <t>N RR TRACK STOCKPILE</t>
  </si>
  <si>
    <t>03690</t>
  </si>
  <si>
    <t>STKP 4539</t>
  </si>
  <si>
    <t>E. HAZELTON STOCKPILE</t>
  </si>
  <si>
    <t>03691</t>
  </si>
  <si>
    <t>IR-84-1(024)48</t>
  </si>
  <si>
    <t>5 MI STRUCTURE WIDEN</t>
  </si>
  <si>
    <t>03692</t>
  </si>
  <si>
    <t>STKP 5523</t>
  </si>
  <si>
    <t>LUND SITE</t>
  </si>
  <si>
    <t>03693</t>
  </si>
  <si>
    <t>IR-15-3(072)178</t>
  </si>
  <si>
    <t>CHINA POINT TO MONTANA ST LN</t>
  </si>
  <si>
    <t>03694</t>
  </si>
  <si>
    <t>STKP 5525</t>
  </si>
  <si>
    <t>TWIN SPRINGS SITE</t>
  </si>
  <si>
    <t>03695</t>
  </si>
  <si>
    <t>STKP 5526</t>
  </si>
  <si>
    <t>HENRY SITE</t>
  </si>
  <si>
    <t>03696</t>
  </si>
  <si>
    <t>STKP 5527</t>
  </si>
  <si>
    <t>WAYAN SITE</t>
  </si>
  <si>
    <t>03697</t>
  </si>
  <si>
    <t>STKP 5528</t>
  </si>
  <si>
    <t>LANDING SITE</t>
  </si>
  <si>
    <t>03698</t>
  </si>
  <si>
    <t>STKP 5529</t>
  </si>
  <si>
    <t>03699</t>
  </si>
  <si>
    <t>STKP 5530</t>
  </si>
  <si>
    <t>LAVA SITE</t>
  </si>
  <si>
    <t>03700</t>
  </si>
  <si>
    <t>ST-3251(501)</t>
  </si>
  <si>
    <t>INDIANA &amp; MIDWAY RDS.</t>
  </si>
  <si>
    <t>03701</t>
  </si>
  <si>
    <t>STKP 5532</t>
  </si>
  <si>
    <t>03702</t>
  </si>
  <si>
    <t>STKP 5533</t>
  </si>
  <si>
    <t>POCATELLO YARD STOCKPILE</t>
  </si>
  <si>
    <t>03703</t>
  </si>
  <si>
    <t>STKP 5534</t>
  </si>
  <si>
    <t>03704</t>
  </si>
  <si>
    <t>STKP 5535</t>
  </si>
  <si>
    <t>03705</t>
  </si>
  <si>
    <t>STKP 6680</t>
  </si>
  <si>
    <t>03706</t>
  </si>
  <si>
    <t>STKP 6681</t>
  </si>
  <si>
    <t>ARCO AIRPORT</t>
  </si>
  <si>
    <t>03707</t>
  </si>
  <si>
    <t>STKP 6682</t>
  </si>
  <si>
    <t>03709</t>
  </si>
  <si>
    <t>IRG-84-1(023)44</t>
  </si>
  <si>
    <t>MERIDIAN IC WB RAMP</t>
  </si>
  <si>
    <t>03710</t>
  </si>
  <si>
    <t>IM-84-4(009)229</t>
  </si>
  <si>
    <t>COTTEREL TO S IDAHOME, WB</t>
  </si>
  <si>
    <t>03711</t>
  </si>
  <si>
    <t>IM-84-3(032)133</t>
  </si>
  <si>
    <t>BLISS RA, GOODING CO</t>
  </si>
  <si>
    <t>03712</t>
  </si>
  <si>
    <t>IM-84-3(033)171</t>
  </si>
  <si>
    <t>JCT US 93 RA, JEROME CO</t>
  </si>
  <si>
    <t>03713</t>
  </si>
  <si>
    <t>IM-84-4(010)269</t>
  </si>
  <si>
    <t>JUNIPER RA, NEAR UTAH ST LN</t>
  </si>
  <si>
    <t>03714</t>
  </si>
  <si>
    <t>IM-IR-84-3(031)216</t>
  </si>
  <si>
    <t>TWIN BRIDGES TO SALT LAKE IC</t>
  </si>
  <si>
    <t>03716</t>
  </si>
  <si>
    <t>M-7625(001)</t>
  </si>
  <si>
    <t>SELTICE WAY,MCGUIRE RD TO SPOKANE ST, P F</t>
  </si>
  <si>
    <t>03717</t>
  </si>
  <si>
    <t>M-7605(002)</t>
  </si>
  <si>
    <t>FAU-7605</t>
  </si>
  <si>
    <t>WAREHOUSE MARKET TO ROSS PNT RD</t>
  </si>
  <si>
    <t>03718</t>
  </si>
  <si>
    <t>IM-IR-84-3(034)136</t>
  </si>
  <si>
    <t>03719</t>
  </si>
  <si>
    <t>IR-84-4(011)228</t>
  </si>
  <si>
    <t>COTTERELL REST AREA</t>
  </si>
  <si>
    <t>03720</t>
  </si>
  <si>
    <t>IR-15-1(102)54</t>
  </si>
  <si>
    <t>INKOM TO PORTNEUF</t>
  </si>
  <si>
    <t>03721</t>
  </si>
  <si>
    <t>IM-STP-15-2(046)93</t>
  </si>
  <si>
    <t>W BLACKFOOT IC TO LAVA BEDS</t>
  </si>
  <si>
    <t>03723</t>
  </si>
  <si>
    <t>SR-RS-5753(001)</t>
  </si>
  <si>
    <t>FAS-5753</t>
  </si>
  <si>
    <t>CENTERLINE MEDIAN TO HUETTER RD</t>
  </si>
  <si>
    <t>03724</t>
  </si>
  <si>
    <t>STP-4809(011)</t>
  </si>
  <si>
    <t>ELK RIVER CITY STREETS</t>
  </si>
  <si>
    <t>03725</t>
  </si>
  <si>
    <t>STP-4783(003)</t>
  </si>
  <si>
    <t>STC-4783</t>
  </si>
  <si>
    <t>1ST &amp; MILL STS, ELK RIVER</t>
  </si>
  <si>
    <t>03727</t>
  </si>
  <si>
    <t>RS-3707(005)</t>
  </si>
  <si>
    <t>JCT SH 45 SATE. POE</t>
  </si>
  <si>
    <t>03729</t>
  </si>
  <si>
    <t>RS-3803(003)</t>
  </si>
  <si>
    <t>AIR BASE RD, ELMORE CO</t>
  </si>
  <si>
    <t>03730</t>
  </si>
  <si>
    <t>SR-RS-2727(007)</t>
  </si>
  <si>
    <t>JCT US-93 - TWIN FALLS UL</t>
  </si>
  <si>
    <t>03731</t>
  </si>
  <si>
    <t>FH-26-1(001)</t>
  </si>
  <si>
    <t>E FORK SALMON RV - JCT US 93</t>
  </si>
  <si>
    <t>03732</t>
  </si>
  <si>
    <t>BRS-5732(019)</t>
  </si>
  <si>
    <t>BNRR O'PASS,RATHDRUM</t>
  </si>
  <si>
    <t>03733</t>
  </si>
  <si>
    <t>BR-F-4114(076)</t>
  </si>
  <si>
    <t>LEWISTON I. S. BRIDGE</t>
  </si>
  <si>
    <t>03734</t>
  </si>
  <si>
    <t>BR-NBIS(819)</t>
  </si>
  <si>
    <t>STATE BR INSP &amp; ANAL</t>
  </si>
  <si>
    <t>03735</t>
  </si>
  <si>
    <t>BR-NBIS(820)</t>
  </si>
  <si>
    <t>03736</t>
  </si>
  <si>
    <t>BR-NBIS(821)</t>
  </si>
  <si>
    <t>03739</t>
  </si>
  <si>
    <t>STP-6836(002)</t>
  </si>
  <si>
    <t>BINGHAM CO LN,NORTH</t>
  </si>
  <si>
    <t>03740</t>
  </si>
  <si>
    <t>BRS-5704(003)</t>
  </si>
  <si>
    <t>SANTA CREEK BRIDGE</t>
  </si>
  <si>
    <t>03741</t>
  </si>
  <si>
    <t>BROS-1200(003)</t>
  </si>
  <si>
    <t>KING LANE BR, NE OF MOORE</t>
  </si>
  <si>
    <t>03742</t>
  </si>
  <si>
    <t>M-7152(009)</t>
  </si>
  <si>
    <t>TWIN FALLS UL TO ROCK CR</t>
  </si>
  <si>
    <t>03743</t>
  </si>
  <si>
    <t>NH-CM-F-4113(085)</t>
  </si>
  <si>
    <t>SCL TO NCL, RIGGINS</t>
  </si>
  <si>
    <t>03744</t>
  </si>
  <si>
    <t>NH-4113(086)</t>
  </si>
  <si>
    <t>RIGGINS TO GOFF BR</t>
  </si>
  <si>
    <t>03746</t>
  </si>
  <si>
    <t>BR-SOS-1200(005)</t>
  </si>
  <si>
    <t>AIKELE LANE BRIDGE</t>
  </si>
  <si>
    <t>03747</t>
  </si>
  <si>
    <t>F-3341(012)</t>
  </si>
  <si>
    <t>TOLLGATE SATELLITE POE</t>
  </si>
  <si>
    <t>03749</t>
  </si>
  <si>
    <t>NH-IR-3112(062)</t>
  </si>
  <si>
    <t>MESA, NORTH</t>
  </si>
  <si>
    <t>03750</t>
  </si>
  <si>
    <t>STM-4114(615)</t>
  </si>
  <si>
    <t>LEWISTON I.S. BR PAINT</t>
  </si>
  <si>
    <t>03751</t>
  </si>
  <si>
    <t>F-3112(063)</t>
  </si>
  <si>
    <t>03752</t>
  </si>
  <si>
    <t>NH-3112(064)</t>
  </si>
  <si>
    <t>WEISER SATELLITE POE</t>
  </si>
  <si>
    <t>03753</t>
  </si>
  <si>
    <t>STP-F-3261(006)</t>
  </si>
  <si>
    <t>JCT SH 72, EAST</t>
  </si>
  <si>
    <t>03754</t>
  </si>
  <si>
    <t>F-3111(047)</t>
  </si>
  <si>
    <t>NYSSA EAST SATELLITE  POE</t>
  </si>
  <si>
    <t>03755</t>
  </si>
  <si>
    <t>F-4113(087)</t>
  </si>
  <si>
    <t>SLATE CR SATELLITE POE</t>
  </si>
  <si>
    <t>03756</t>
  </si>
  <si>
    <t>M-7283(001)</t>
  </si>
  <si>
    <t>23RD ST TO AMERICANA, BOISE</t>
  </si>
  <si>
    <t>03757</t>
  </si>
  <si>
    <t>BROS-4100(005)</t>
  </si>
  <si>
    <t>BADGER CR BR, NE OF TETONIA</t>
  </si>
  <si>
    <t>03758</t>
  </si>
  <si>
    <t>STP-NH-CM-F-3271(052)</t>
  </si>
  <si>
    <t>JCT SH 44 TO BEACON LIGHT RD</t>
  </si>
  <si>
    <t>03759</t>
  </si>
  <si>
    <t>BR-SOS-2500(006)</t>
  </si>
  <si>
    <t>SALMON RV BR,WHITE BIRD</t>
  </si>
  <si>
    <t>03760</t>
  </si>
  <si>
    <t>F-2392(040)</t>
  </si>
  <si>
    <t>TIMMERMAN RA, BLAINE CO</t>
  </si>
  <si>
    <t>03761</t>
  </si>
  <si>
    <t>F-1481(052)</t>
  </si>
  <si>
    <t>03762</t>
  </si>
  <si>
    <t>STP-7122(004)</t>
  </si>
  <si>
    <t>JUNIPER TO BLAIR, TWIN FALLS</t>
  </si>
  <si>
    <t>03763</t>
  </si>
  <si>
    <t>F-6471(100)</t>
  </si>
  <si>
    <t>RIGBY TO THORNTON</t>
  </si>
  <si>
    <t>03764</t>
  </si>
  <si>
    <t>RRP-3271(053)</t>
  </si>
  <si>
    <t>EAGLE RD RR XING</t>
  </si>
  <si>
    <t>03765</t>
  </si>
  <si>
    <t>RRP-9266(003)</t>
  </si>
  <si>
    <t>HOLBROOK RD, RIGBY</t>
  </si>
  <si>
    <t>03766</t>
  </si>
  <si>
    <t>HES-7963(018)</t>
  </si>
  <si>
    <t>CALDWELL BLVD &amp; USTICK</t>
  </si>
  <si>
    <t>03767</t>
  </si>
  <si>
    <t>M-8353(003)</t>
  </si>
  <si>
    <t>HOLLY ST;SUNNY RIDGE TO BIRD,NAMPA</t>
  </si>
  <si>
    <t>03768</t>
  </si>
  <si>
    <t>IRG-84-1(025)44</t>
  </si>
  <si>
    <t>MERIDIAN IC PARK-N-RIDE</t>
  </si>
  <si>
    <t>03769</t>
  </si>
  <si>
    <t>FH-26-1(002)</t>
  </si>
  <si>
    <t>E FORK SALMON RV,WEST</t>
  </si>
  <si>
    <t>03770</t>
  </si>
  <si>
    <t>IRG-0085(001)</t>
  </si>
  <si>
    <t>INTERSTATE PAVE STRIPE</t>
  </si>
  <si>
    <t>03771</t>
  </si>
  <si>
    <t>IRG-0086(001)</t>
  </si>
  <si>
    <t>03772</t>
  </si>
  <si>
    <t>STM-184-1(501)</t>
  </si>
  <si>
    <t>COLE RD O'PASS CONNECTOR</t>
  </si>
  <si>
    <t>03773</t>
  </si>
  <si>
    <t>ST-84-2(520)90</t>
  </si>
  <si>
    <t>SEBREE IC TO FAIRFIELD IC</t>
  </si>
  <si>
    <t>03774</t>
  </si>
  <si>
    <t>STM-84-2(518)</t>
  </si>
  <si>
    <t>SEBREE IC TO E HAMMETT IC</t>
  </si>
  <si>
    <t>03775</t>
  </si>
  <si>
    <t>M-7363(004)</t>
  </si>
  <si>
    <t>BOGUS BASIN &amp; CURLING DR, BOISE</t>
  </si>
  <si>
    <t>03777</t>
  </si>
  <si>
    <t>FLH-3824(003)</t>
  </si>
  <si>
    <t>LONG GULCH - DEADWOOD</t>
  </si>
  <si>
    <t>03778</t>
  </si>
  <si>
    <t>FL-3824(006)</t>
  </si>
  <si>
    <t>LITTLE GALLAGHER TO LONG GULCH</t>
  </si>
  <si>
    <t>03779</t>
  </si>
  <si>
    <t>F-FR-3341(008)</t>
  </si>
  <si>
    <t>NEVADA ST LN TO DUCK VALLEY RES</t>
  </si>
  <si>
    <t>03781</t>
  </si>
  <si>
    <t>HES-4755(007)</t>
  </si>
  <si>
    <t>WAHA ROAD</t>
  </si>
  <si>
    <t>03782</t>
  </si>
  <si>
    <t>SR-RS-6844(002)</t>
  </si>
  <si>
    <t>FAS-6844</t>
  </si>
  <si>
    <t>LITTLE LOST RV HWY</t>
  </si>
  <si>
    <t>03783</t>
  </si>
  <si>
    <t>BR-SOS-1500(006)</t>
  </si>
  <si>
    <t>HOSPITAL BRIDGE</t>
  </si>
  <si>
    <t>03784</t>
  </si>
  <si>
    <t>STP-7122(005)</t>
  </si>
  <si>
    <t>BLAIR TO EASTLAND, TWIN FALLS</t>
  </si>
  <si>
    <t>03785</t>
  </si>
  <si>
    <t>M-7363(005)</t>
  </si>
  <si>
    <t>AMERICANA BLVD ICE DETECTORS</t>
  </si>
  <si>
    <t>03786</t>
  </si>
  <si>
    <t>M-7323(013)</t>
  </si>
  <si>
    <t>BROADWAY &amp; I 84 ICE DETECTORS</t>
  </si>
  <si>
    <t>03787</t>
  </si>
  <si>
    <t>STP-8032(002)</t>
  </si>
  <si>
    <t>STC-8032</t>
  </si>
  <si>
    <t>8TH AVE &amp; LINCOLN TO DATE ST &amp; MAIN, JEROME</t>
  </si>
  <si>
    <t>03788</t>
  </si>
  <si>
    <t>M-7553(001)</t>
  </si>
  <si>
    <t>9TH ST BR APPROACHES, BOISE</t>
  </si>
  <si>
    <t>03789</t>
  </si>
  <si>
    <t>MD-43</t>
  </si>
  <si>
    <t>4 MI E OF MP 10.95, SH 24</t>
  </si>
  <si>
    <t>03790</t>
  </si>
  <si>
    <t>NH-M-F-7963(019)</t>
  </si>
  <si>
    <t>BLAINE ST BR REPAIR, CALDWELL</t>
  </si>
  <si>
    <t>03791</t>
  </si>
  <si>
    <t>ST-7231(509)</t>
  </si>
  <si>
    <t>Y'STONE AVE,CHAPEL-BEL AIR</t>
  </si>
  <si>
    <t>03792</t>
  </si>
  <si>
    <t>STM-84-1(508)</t>
  </si>
  <si>
    <t>BLACK CANYON-SAND HOLLOW</t>
  </si>
  <si>
    <t>03793</t>
  </si>
  <si>
    <t>STM-84-2(519)</t>
  </si>
  <si>
    <t>REGINA-CLEFT</t>
  </si>
  <si>
    <t>03794</t>
  </si>
  <si>
    <t>HES-5116(063)</t>
  </si>
  <si>
    <t>DALTON AVE &amp; US 95</t>
  </si>
  <si>
    <t>03795</t>
  </si>
  <si>
    <t>HES-5116(064)</t>
  </si>
  <si>
    <t>INT KATHLEEN AVE &amp; US 95,CDA</t>
  </si>
  <si>
    <t>03796</t>
  </si>
  <si>
    <t>RS-5742(002)</t>
  </si>
  <si>
    <t>FAS-5742</t>
  </si>
  <si>
    <t>PLEASANTVIEW TO CORBIN RD</t>
  </si>
  <si>
    <t>03797</t>
  </si>
  <si>
    <t>ST-6742(526)</t>
  </si>
  <si>
    <t>RIGBY WEST</t>
  </si>
  <si>
    <t>03798</t>
  </si>
  <si>
    <t>ST-6742(525)</t>
  </si>
  <si>
    <t>RIGBY,3RD WEST-STATE ST.</t>
  </si>
  <si>
    <t>03799</t>
  </si>
  <si>
    <t>ST-6501(566)</t>
  </si>
  <si>
    <t>I15B/US26 SNAKE RV BR</t>
  </si>
  <si>
    <t>03800</t>
  </si>
  <si>
    <t>RRP-RRS-6714(004)</t>
  </si>
  <si>
    <t>AMMON/LINCOLN RD,IDAHO FALLS</t>
  </si>
  <si>
    <t>03801</t>
  </si>
  <si>
    <t>I-EST-87(001)</t>
  </si>
  <si>
    <t>03802</t>
  </si>
  <si>
    <t>BROS-0700(007)</t>
  </si>
  <si>
    <t>ASPEN DR BR, KETCHUM</t>
  </si>
  <si>
    <t>03803</t>
  </si>
  <si>
    <t>ST-3271(571)</t>
  </si>
  <si>
    <t>FLOATING FEATHER SOUTH</t>
  </si>
  <si>
    <t>03804</t>
  </si>
  <si>
    <t>M-7054(002)</t>
  </si>
  <si>
    <t>FAU-7054</t>
  </si>
  <si>
    <t>INT SNAKE RV AVE &amp; GRADE,LEWISTON</t>
  </si>
  <si>
    <t>03805</t>
  </si>
  <si>
    <t>CJF-34-1(002)</t>
  </si>
  <si>
    <t>GRASMERE (JUNKYARD SCREENING)</t>
  </si>
  <si>
    <t>03806</t>
  </si>
  <si>
    <t>STKP 6683</t>
  </si>
  <si>
    <t>REXBURG WEST</t>
  </si>
  <si>
    <t>03807</t>
  </si>
  <si>
    <t>IM-IR-184-1(013)4</t>
  </si>
  <si>
    <t>CHINDEN IC;ORCHARD TO IC &amp; PAVING</t>
  </si>
  <si>
    <t>03808</t>
  </si>
  <si>
    <t>I-184-1(014)4</t>
  </si>
  <si>
    <t>CHINDEN IC,STRUCTURE</t>
  </si>
  <si>
    <t>03809</t>
  </si>
  <si>
    <t>F-FR-3111(048)</t>
  </si>
  <si>
    <t>FRUITLAND SECTION</t>
  </si>
  <si>
    <t>03810</t>
  </si>
  <si>
    <t>BR-RS-5770(004)</t>
  </si>
  <si>
    <t>PEND ORIELLE RV BR, PRIEST RV</t>
  </si>
  <si>
    <t>03811</t>
  </si>
  <si>
    <t>STM-6803(501)</t>
  </si>
  <si>
    <t>HENRY'S FORK SNAKE RV BR</t>
  </si>
  <si>
    <t>03812</t>
  </si>
  <si>
    <t>STKP 6684</t>
  </si>
  <si>
    <t>SOUTH ASHTON</t>
  </si>
  <si>
    <t>03813</t>
  </si>
  <si>
    <t>BROS-0100(014)</t>
  </si>
  <si>
    <t>COLE RD BR, NEW YORK CANAL</t>
  </si>
  <si>
    <t>03814</t>
  </si>
  <si>
    <t>YARD 11100</t>
  </si>
  <si>
    <t>COEUR D'ALENE YARD RELOCATION</t>
  </si>
  <si>
    <t>03815</t>
  </si>
  <si>
    <t>CD'A YARD RELOC PHASE 2</t>
  </si>
  <si>
    <t>03816</t>
  </si>
  <si>
    <t>BLDG 34001</t>
  </si>
  <si>
    <t>MARSING MTCE BLDG</t>
  </si>
  <si>
    <t>03817</t>
  </si>
  <si>
    <t>FOUR EQUIPMENT BLDGS</t>
  </si>
  <si>
    <t>03818</t>
  </si>
  <si>
    <t>IRG-0087(001)</t>
  </si>
  <si>
    <t>03819</t>
  </si>
  <si>
    <t>IRG-0088(001)</t>
  </si>
  <si>
    <t>FY 88 INTERSTATE STRIPING</t>
  </si>
  <si>
    <t>03820</t>
  </si>
  <si>
    <t>IRG-0089(001)</t>
  </si>
  <si>
    <t>FY 89 INTERSTATE STRIPING</t>
  </si>
  <si>
    <t>03821</t>
  </si>
  <si>
    <t>IRG-0090(001)</t>
  </si>
  <si>
    <t>FY 90 INTERSTATE STRIPING</t>
  </si>
  <si>
    <t>03822</t>
  </si>
  <si>
    <t>IRG-0091(001)</t>
  </si>
  <si>
    <t>FY 91 PAVEMENT STRIPING</t>
  </si>
  <si>
    <t>03823</t>
  </si>
  <si>
    <t>IM-IR-84-2(029)105</t>
  </si>
  <si>
    <t>MP 103.5 TO 3 MI W OF W HAMMETT IC</t>
  </si>
  <si>
    <t>03824</t>
  </si>
  <si>
    <t>IR-84-4(012)239</t>
  </si>
  <si>
    <t>S IDAHOME TO SWEETZER IC</t>
  </si>
  <si>
    <t>03825</t>
  </si>
  <si>
    <t>IM-84-4(019)229</t>
  </si>
  <si>
    <t>COTTEREL RA, CASSIA CO</t>
  </si>
  <si>
    <t>03826</t>
  </si>
  <si>
    <t>IR-86-1(008)0</t>
  </si>
  <si>
    <t>SALT LAKE IC TO RAFT RIVER, EBL</t>
  </si>
  <si>
    <t>03827</t>
  </si>
  <si>
    <t>IR-15-1(103)39</t>
  </si>
  <si>
    <t>ARIMO to MCCAMMON</t>
  </si>
  <si>
    <t>03828</t>
  </si>
  <si>
    <t>IR-15-3(073)167</t>
  </si>
  <si>
    <t>DUBOIS REST AREA</t>
  </si>
  <si>
    <t>03829</t>
  </si>
  <si>
    <t>IM-IR-15-3(074)134</t>
  </si>
  <si>
    <t>ROBERTS IC</t>
  </si>
  <si>
    <t>03830</t>
  </si>
  <si>
    <t>IR-I-15-3(075)118</t>
  </si>
  <si>
    <t>BROADWAY &amp; JOHNS HOLE IC'S, ID FALLS</t>
  </si>
  <si>
    <t>03831</t>
  </si>
  <si>
    <t>IM-15-3(076)122</t>
  </si>
  <si>
    <t>GREAT WESTERN CNL &amp; OSGOOD IC</t>
  </si>
  <si>
    <t>03832</t>
  </si>
  <si>
    <t>F-5115(034)</t>
  </si>
  <si>
    <t>COUGAR BAY FILL REMOVAL</t>
  </si>
  <si>
    <t>03833</t>
  </si>
  <si>
    <t>NH-F-IR-5116(065)</t>
  </si>
  <si>
    <t>JCT US 2, NORTH</t>
  </si>
  <si>
    <t>03835</t>
  </si>
  <si>
    <t>HEADQUARTERS YARD EXTENSION</t>
  </si>
  <si>
    <t>03836</t>
  </si>
  <si>
    <t>F-4201(052)</t>
  </si>
  <si>
    <t>LENORE REST AREA</t>
  </si>
  <si>
    <t>03837</t>
  </si>
  <si>
    <t>F-3112(065)</t>
  </si>
  <si>
    <t>MONROE CREEK,  WEISER</t>
  </si>
  <si>
    <t>03838</t>
  </si>
  <si>
    <t>NH-F-3111(049)</t>
  </si>
  <si>
    <t>OREGON ST LN TO ELEPHANT BUTTE</t>
  </si>
  <si>
    <t>03840</t>
  </si>
  <si>
    <t>F-6501(038)</t>
  </si>
  <si>
    <t>Y'STONE,LINCOLN-IDAHO CNL,IDAHO FALLS</t>
  </si>
  <si>
    <t>03841</t>
  </si>
  <si>
    <t>F-6471(101)</t>
  </si>
  <si>
    <t>LORENZO WEIGH STATION, SBL</t>
  </si>
  <si>
    <t>03842</t>
  </si>
  <si>
    <t>F-RRP-6471(102)</t>
  </si>
  <si>
    <t>UCON IC</t>
  </si>
  <si>
    <t>03843</t>
  </si>
  <si>
    <t>STP-3710(002)</t>
  </si>
  <si>
    <t>STC-3710</t>
  </si>
  <si>
    <t>SOMMERCAMP RD, STAGE 2</t>
  </si>
  <si>
    <t>03844</t>
  </si>
  <si>
    <t>STP-2740(007)</t>
  </si>
  <si>
    <t>TWIN FALLS LATERAL CNL, W OF DEEP CR BR</t>
  </si>
  <si>
    <t>03845</t>
  </si>
  <si>
    <t>STP-F-2360(100)</t>
  </si>
  <si>
    <t>FILER TO JCT US 30/93</t>
  </si>
  <si>
    <t>03846</t>
  </si>
  <si>
    <t>HES-RRP-RRS-9443(001)</t>
  </si>
  <si>
    <t>SUNNYSIDE RD,S OF WEISER</t>
  </si>
  <si>
    <t>03847</t>
  </si>
  <si>
    <t>RS-1705(002)</t>
  </si>
  <si>
    <t>FAS-1705</t>
  </si>
  <si>
    <t>BANNOCK;1ST W-6TH W,MALAD</t>
  </si>
  <si>
    <t>03848</t>
  </si>
  <si>
    <t>STP-1736(003)</t>
  </si>
  <si>
    <t>STC-1736</t>
  </si>
  <si>
    <t>CUB RV RD, FRANKLIN CO</t>
  </si>
  <si>
    <t>03850</t>
  </si>
  <si>
    <t>STM-2854(504)</t>
  </si>
  <si>
    <t>S DECLO TO DECLO IC</t>
  </si>
  <si>
    <t>03851</t>
  </si>
  <si>
    <t>STM-2848(505)</t>
  </si>
  <si>
    <t>DECLO-BURLEY</t>
  </si>
  <si>
    <t>03852</t>
  </si>
  <si>
    <t>STM-2790(528)</t>
  </si>
  <si>
    <t>DIETRICH-SHOSHONE</t>
  </si>
  <si>
    <t>03853</t>
  </si>
  <si>
    <t>BROS-1500(007)</t>
  </si>
  <si>
    <t>NITER BR, SW OF NITER</t>
  </si>
  <si>
    <t>03854</t>
  </si>
  <si>
    <t>BR-NBIS(822)</t>
  </si>
  <si>
    <t>BRIDGE INSPEC &amp; ANAL</t>
  </si>
  <si>
    <t>03855</t>
  </si>
  <si>
    <t>STM-6393(513)</t>
  </si>
  <si>
    <t>SALMON RV BR APPRS</t>
  </si>
  <si>
    <t>03856</t>
  </si>
  <si>
    <t>STM-3271(578)</t>
  </si>
  <si>
    <t>LAKE FORK BRIDGE</t>
  </si>
  <si>
    <t>03857</t>
  </si>
  <si>
    <t>DE-0083(802)</t>
  </si>
  <si>
    <t>FRONT,CAP-BRD;BROADWAY,RIV-FRT;MYRTLE,13-CAP</t>
  </si>
  <si>
    <t>03858</t>
  </si>
  <si>
    <t>RRP-STP-5732(020)</t>
  </si>
  <si>
    <t>ROSS POINT,NR POST FALLS</t>
  </si>
  <si>
    <t>03859</t>
  </si>
  <si>
    <t>RRP-5732(021)</t>
  </si>
  <si>
    <t>HAYCROST, NR POST FALLS</t>
  </si>
  <si>
    <t>03860</t>
  </si>
  <si>
    <t>RRP-5152(029)</t>
  </si>
  <si>
    <t>COLLEGE AVE, ST MARIES</t>
  </si>
  <si>
    <t>03861</t>
  </si>
  <si>
    <t>RRP-RRS-5172(005)</t>
  </si>
  <si>
    <t>METROPOLITAN XING, N OF CLARKIA</t>
  </si>
  <si>
    <t>03862</t>
  </si>
  <si>
    <t>STP-6714(005)</t>
  </si>
  <si>
    <t>STC-7436</t>
  </si>
  <si>
    <t>AMMON/LINCOLN,1ST ST TO LINCOLN</t>
  </si>
  <si>
    <t>03863</t>
  </si>
  <si>
    <t>RRS-RRP-3261(010)</t>
  </si>
  <si>
    <t>WASHINGTON ST, EMMETT</t>
  </si>
  <si>
    <t>03864</t>
  </si>
  <si>
    <t>RRP-3261(011)</t>
  </si>
  <si>
    <t>03865</t>
  </si>
  <si>
    <t>RRP-7232(002)</t>
  </si>
  <si>
    <t>FAU-7232</t>
  </si>
  <si>
    <t>03866</t>
  </si>
  <si>
    <t>RRP-9162(004)</t>
  </si>
  <si>
    <t>300 W RD, BURLEY</t>
  </si>
  <si>
    <t>03867</t>
  </si>
  <si>
    <t>RRP-2779(011)</t>
  </si>
  <si>
    <t>IDAHO ST, WENDELL</t>
  </si>
  <si>
    <t>03868</t>
  </si>
  <si>
    <t>RRP-9342(005)</t>
  </si>
  <si>
    <t>400 WEST RD, PAUL</t>
  </si>
  <si>
    <t>03869</t>
  </si>
  <si>
    <t>RRS-9072(002)</t>
  </si>
  <si>
    <t>6.6 MI E OF MINIDOKA</t>
  </si>
  <si>
    <t>03870</t>
  </si>
  <si>
    <t>RRP-9422(007)</t>
  </si>
  <si>
    <t>12TH ST, BUHL</t>
  </si>
  <si>
    <t>03871</t>
  </si>
  <si>
    <t>RRP-9342(006)</t>
  </si>
  <si>
    <t>600 WEST RD, MINIDOKA</t>
  </si>
  <si>
    <t>03872</t>
  </si>
  <si>
    <t>RRP-9106(009)</t>
  </si>
  <si>
    <t>LINCOLN RD, BONNEVILLE CO</t>
  </si>
  <si>
    <t>03873</t>
  </si>
  <si>
    <t>STS-0139(005)</t>
  </si>
  <si>
    <t>BURL NORTH CROSSBUCKS</t>
  </si>
  <si>
    <t>03874</t>
  </si>
  <si>
    <t>M-7134(001)</t>
  </si>
  <si>
    <t>SMA-7134</t>
  </si>
  <si>
    <t>8TH ST/16TH AVE,LEWISTON</t>
  </si>
  <si>
    <t>03875</t>
  </si>
  <si>
    <t>M-7254(003)</t>
  </si>
  <si>
    <t>5TH ST &amp; PRESTON, LEWISTON</t>
  </si>
  <si>
    <t>03876</t>
  </si>
  <si>
    <t>MG-7384(002)</t>
  </si>
  <si>
    <t>SMA-7384</t>
  </si>
  <si>
    <t>THAIN RD/10TH ST,LEWISTON</t>
  </si>
  <si>
    <t>03877</t>
  </si>
  <si>
    <t>MG-7294(002)</t>
  </si>
  <si>
    <t>SMA-7294</t>
  </si>
  <si>
    <t>8TH AVE/21ST ST,LEWISTON</t>
  </si>
  <si>
    <t>03878</t>
  </si>
  <si>
    <t>STM-5116(623)</t>
  </si>
  <si>
    <t>REMINGTON RD TO SANDPOINT</t>
  </si>
  <si>
    <t>03879</t>
  </si>
  <si>
    <t>STM-5726(521)</t>
  </si>
  <si>
    <t>HARRISON JCT to BLUE LAKE BLVD</t>
  </si>
  <si>
    <t>03880</t>
  </si>
  <si>
    <t>STM-5116(624)</t>
  </si>
  <si>
    <t>SANDPOINT to MCARTHUR</t>
  </si>
  <si>
    <t>03881</t>
  </si>
  <si>
    <t>STM-5726(522)</t>
  </si>
  <si>
    <t>JCT SH 3 TO JCT I 90</t>
  </si>
  <si>
    <t>03882</t>
  </si>
  <si>
    <t>STM-0001(566)</t>
  </si>
  <si>
    <t>DISTRICT WIDE OVERLAYS</t>
  </si>
  <si>
    <t>03883</t>
  </si>
  <si>
    <t>HES-7282(003)</t>
  </si>
  <si>
    <t>EAST 5 POINTS,TWIN FALLS</t>
  </si>
  <si>
    <t>03884</t>
  </si>
  <si>
    <t>STM-0001(567)</t>
  </si>
  <si>
    <t>DISTRICTWIDE OVERLAYS</t>
  </si>
  <si>
    <t>03885</t>
  </si>
  <si>
    <t>STM-4113(606)</t>
  </si>
  <si>
    <t>03886</t>
  </si>
  <si>
    <t>STM-4114(617)</t>
  </si>
  <si>
    <t>03887</t>
  </si>
  <si>
    <t>STM-4113(607)</t>
  </si>
  <si>
    <t>03890</t>
  </si>
  <si>
    <t>STM-3341(506)</t>
  </si>
  <si>
    <t>JCT SH 67, SOUTH</t>
  </si>
  <si>
    <t>03891</t>
  </si>
  <si>
    <t>STM-3707(505)</t>
  </si>
  <si>
    <t>GRANDVIEW, EAST</t>
  </si>
  <si>
    <t>03892</t>
  </si>
  <si>
    <t>STM-7843(501)</t>
  </si>
  <si>
    <t>CALDWELL-EAST</t>
  </si>
  <si>
    <t>03893</t>
  </si>
  <si>
    <t>STM-3768(504)</t>
  </si>
  <si>
    <t>CHINDEN-CLOVERDALE</t>
  </si>
  <si>
    <t>03894</t>
  </si>
  <si>
    <t>STM-3291(560)</t>
  </si>
  <si>
    <t>ROBIE CREEK</t>
  </si>
  <si>
    <t>03895</t>
  </si>
  <si>
    <t>STM-3291(561)</t>
  </si>
  <si>
    <t>GRANDJEAN SOUTH</t>
  </si>
  <si>
    <t>03896</t>
  </si>
  <si>
    <t>STM-3331(503)</t>
  </si>
  <si>
    <t>FREEZEOUT HILL</t>
  </si>
  <si>
    <t>03897</t>
  </si>
  <si>
    <t>STM-3261(518)</t>
  </si>
  <si>
    <t>EMMETT WEST</t>
  </si>
  <si>
    <t>03898</t>
  </si>
  <si>
    <t>STM-3261(519)</t>
  </si>
  <si>
    <t>JCT SH 16, NORTH</t>
  </si>
  <si>
    <t>03899</t>
  </si>
  <si>
    <t>STM-3261(520)</t>
  </si>
  <si>
    <t>BLACK CANYON</t>
  </si>
  <si>
    <t>03900</t>
  </si>
  <si>
    <t>STM-3112(573)</t>
  </si>
  <si>
    <t>ALPINE</t>
  </si>
  <si>
    <t>03901</t>
  </si>
  <si>
    <t>STM-3112(574)</t>
  </si>
  <si>
    <t>BOULDER CREEK NORTH</t>
  </si>
  <si>
    <t>03902</t>
  </si>
  <si>
    <t>STM-3271(574)</t>
  </si>
  <si>
    <t>N. FORK PAYETTE RIVER</t>
  </si>
  <si>
    <t>03903</t>
  </si>
  <si>
    <t>STM-3271(575)</t>
  </si>
  <si>
    <t>BOISE CO to VALLEY CO</t>
  </si>
  <si>
    <t>03904</t>
  </si>
  <si>
    <t>STM-3271(576)</t>
  </si>
  <si>
    <t>ROUND VALLEY</t>
  </si>
  <si>
    <t>03905</t>
  </si>
  <si>
    <t>STM-3271(577)</t>
  </si>
  <si>
    <t>BRUNDAGE-MEADOWS</t>
  </si>
  <si>
    <t>03906</t>
  </si>
  <si>
    <t>STM-0003(525)</t>
  </si>
  <si>
    <t>03907</t>
  </si>
  <si>
    <t>STM-0003(526)</t>
  </si>
  <si>
    <t>DIST WIDE OVERLAYS</t>
  </si>
  <si>
    <t>03910</t>
  </si>
  <si>
    <t>STM-3768(505)</t>
  </si>
  <si>
    <t>CALDWELL to BOISE</t>
  </si>
  <si>
    <t>03911</t>
  </si>
  <si>
    <t>STM-3882(511)</t>
  </si>
  <si>
    <t>BROWNLEE CREEK</t>
  </si>
  <si>
    <t>03912</t>
  </si>
  <si>
    <t>STM-3321(512)</t>
  </si>
  <si>
    <t>JCT SH 55, STAR</t>
  </si>
  <si>
    <t>03913</t>
  </si>
  <si>
    <t>STM-3881(501)</t>
  </si>
  <si>
    <t>WEISER TO MANNS CR</t>
  </si>
  <si>
    <t>03914</t>
  </si>
  <si>
    <t>STM-2342(507)</t>
  </si>
  <si>
    <t>E JCT SH 46 TO JCT SH 75</t>
  </si>
  <si>
    <t>03915</t>
  </si>
  <si>
    <t>STM-2352(536)</t>
  </si>
  <si>
    <t>RICHFIELD-TIKURA</t>
  </si>
  <si>
    <t>03916</t>
  </si>
  <si>
    <t>STM-2740(511)</t>
  </si>
  <si>
    <t>BLISS TO MALAD RV BR</t>
  </si>
  <si>
    <t>03917</t>
  </si>
  <si>
    <t>STM-0004(551)</t>
  </si>
  <si>
    <t>03918</t>
  </si>
  <si>
    <t>STM-0004(552)</t>
  </si>
  <si>
    <t>03919</t>
  </si>
  <si>
    <t>STM-7242(502)</t>
  </si>
  <si>
    <t>2ND AVE, TWIN FALLS</t>
  </si>
  <si>
    <t>03920</t>
  </si>
  <si>
    <t>STM-7152(502)</t>
  </si>
  <si>
    <t>ROCK CR to 2ND AVE, TWIN FALLS</t>
  </si>
  <si>
    <t>03921</t>
  </si>
  <si>
    <t>STM-2391(577)</t>
  </si>
  <si>
    <t>ADDISON AVE,TWIN FALLS</t>
  </si>
  <si>
    <t>03922</t>
  </si>
  <si>
    <t>STM-7282(503)</t>
  </si>
  <si>
    <t>03923</t>
  </si>
  <si>
    <t>STM-2764(502)</t>
  </si>
  <si>
    <t>BARRYMORE to EDEN CORNER</t>
  </si>
  <si>
    <t>03924</t>
  </si>
  <si>
    <t>STM-2854(505)</t>
  </si>
  <si>
    <t>CONNERS SUMMIT to S DECLO</t>
  </si>
  <si>
    <t>03925</t>
  </si>
  <si>
    <t>STM-1804(501)</t>
  </si>
  <si>
    <t>BEAR RV HILL TO CLEVELAND</t>
  </si>
  <si>
    <t>03926</t>
  </si>
  <si>
    <t>STM-1804(502)</t>
  </si>
  <si>
    <t>THATCHER to NITER</t>
  </si>
  <si>
    <t>03927</t>
  </si>
  <si>
    <t>STM-1786(537)</t>
  </si>
  <si>
    <t>LANES GROVE RD TO BEAR CR</t>
  </si>
  <si>
    <t>03928</t>
  </si>
  <si>
    <t>STM-1803(514)</t>
  </si>
  <si>
    <t>JCT SH 34 TO MINK CR</t>
  </si>
  <si>
    <t>03929</t>
  </si>
  <si>
    <t>STM-1803(515)</t>
  </si>
  <si>
    <t>TURNAROUND TO LIBERTY</t>
  </si>
  <si>
    <t>03930</t>
  </si>
  <si>
    <t>STM-1531(527)</t>
  </si>
  <si>
    <t>UTAH ST LN TO ST CHARLES</t>
  </si>
  <si>
    <t>03931</t>
  </si>
  <si>
    <t>STM-1531(528)</t>
  </si>
  <si>
    <t>OVID TO JCT US 30</t>
  </si>
  <si>
    <t>03932</t>
  </si>
  <si>
    <t>STM-0005(537)</t>
  </si>
  <si>
    <t>03933</t>
  </si>
  <si>
    <t>STM-0005(538)</t>
  </si>
  <si>
    <t>03934</t>
  </si>
  <si>
    <t>STM-1481(592)</t>
  </si>
  <si>
    <t>NOUNAN TO BENNINGTON</t>
  </si>
  <si>
    <t>03935</t>
  </si>
  <si>
    <t>STM-1481(593)</t>
  </si>
  <si>
    <t>LAVA to ALEXANDER RR XING</t>
  </si>
  <si>
    <t>03936</t>
  </si>
  <si>
    <t>STM-6353(523)</t>
  </si>
  <si>
    <t>ARCO to MOORE</t>
  </si>
  <si>
    <t>03937</t>
  </si>
  <si>
    <t>STM-6501(567)</t>
  </si>
  <si>
    <t>ST LEONS RD TO BEACHES CORNER</t>
  </si>
  <si>
    <t>03938</t>
  </si>
  <si>
    <t>STM-6830(525)</t>
  </si>
  <si>
    <t>JCT SH 32 TO DRIGGS</t>
  </si>
  <si>
    <t>03939</t>
  </si>
  <si>
    <t>STM-6729(512)</t>
  </si>
  <si>
    <t>PINE CR TO VICTOR</t>
  </si>
  <si>
    <t>03940</t>
  </si>
  <si>
    <t>STM-6501(568)</t>
  </si>
  <si>
    <t>PALISADES to WYOMING ST LN</t>
  </si>
  <si>
    <t>03941</t>
  </si>
  <si>
    <t>STM-0006(511)</t>
  </si>
  <si>
    <t>03942</t>
  </si>
  <si>
    <t>STM-0006(512)</t>
  </si>
  <si>
    <t>03943</t>
  </si>
  <si>
    <t>STM-6830(526)</t>
  </si>
  <si>
    <t>DRIGGS TO VICTOR</t>
  </si>
  <si>
    <t>03944</t>
  </si>
  <si>
    <t>STM-6830(527)</t>
  </si>
  <si>
    <t>DRIGGS TO WYOMING ST LN</t>
  </si>
  <si>
    <t>03945</t>
  </si>
  <si>
    <t>STM-6353(524)</t>
  </si>
  <si>
    <t>JCT SH 75, NORTH</t>
  </si>
  <si>
    <t>03946</t>
  </si>
  <si>
    <t>STM-6451(510)</t>
  </si>
  <si>
    <t>GILMORE NORTH</t>
  </si>
  <si>
    <t>03947</t>
  </si>
  <si>
    <t>STM-6451(511)</t>
  </si>
  <si>
    <t>LEADORE, NORTH &amp; SOUTH</t>
  </si>
  <si>
    <t>03948</t>
  </si>
  <si>
    <t>STM-6451(512)</t>
  </si>
  <si>
    <t>SALMON, EAST</t>
  </si>
  <si>
    <t>03949</t>
  </si>
  <si>
    <t>STKP 1524</t>
  </si>
  <si>
    <t>03950</t>
  </si>
  <si>
    <t>STKP 1525</t>
  </si>
  <si>
    <t>03951</t>
  </si>
  <si>
    <t>STKP 2520</t>
  </si>
  <si>
    <t>03952</t>
  </si>
  <si>
    <t>STKP 2521</t>
  </si>
  <si>
    <t>03953</t>
  </si>
  <si>
    <t>STKP 2522</t>
  </si>
  <si>
    <t>03954</t>
  </si>
  <si>
    <t>STKP 2523</t>
  </si>
  <si>
    <t>REEDS BAR</t>
  </si>
  <si>
    <t>03955</t>
  </si>
  <si>
    <t>STKP 3624</t>
  </si>
  <si>
    <t>03956</t>
  </si>
  <si>
    <t>STKP 3628</t>
  </si>
  <si>
    <t>MTN HOME</t>
  </si>
  <si>
    <t>03957</t>
  </si>
  <si>
    <t>STKP 3631</t>
  </si>
  <si>
    <t>03958</t>
  </si>
  <si>
    <t>STKP 3632</t>
  </si>
  <si>
    <t>03959</t>
  </si>
  <si>
    <t>STKP 3633</t>
  </si>
  <si>
    <t>03960</t>
  </si>
  <si>
    <t>STKP 3634</t>
  </si>
  <si>
    <t>03961</t>
  </si>
  <si>
    <t>STKP 4540</t>
  </si>
  <si>
    <t>HILL CITY</t>
  </si>
  <si>
    <t>03962</t>
  </si>
  <si>
    <t>STKP 4534</t>
  </si>
  <si>
    <t>03963</t>
  </si>
  <si>
    <t>STKP 4541</t>
  </si>
  <si>
    <t>03964</t>
  </si>
  <si>
    <t>STKP 4542</t>
  </si>
  <si>
    <t>RAILROAD TRACK</t>
  </si>
  <si>
    <t>03965</t>
  </si>
  <si>
    <t>STKP 4543</t>
  </si>
  <si>
    <t>JCT SH-27 &amp; I-84</t>
  </si>
  <si>
    <t>03966</t>
  </si>
  <si>
    <t>STKP 4544</t>
  </si>
  <si>
    <t>MARLEY</t>
  </si>
  <si>
    <t>03967</t>
  </si>
  <si>
    <t>STKP 5524</t>
  </si>
  <si>
    <t>03968</t>
  </si>
  <si>
    <t>STKP 5522</t>
  </si>
  <si>
    <t>03969</t>
  </si>
  <si>
    <t>STKP 5531</t>
  </si>
  <si>
    <t>03970</t>
  </si>
  <si>
    <t>STKP 1526</t>
  </si>
  <si>
    <t>03971</t>
  </si>
  <si>
    <t>STKP 6685</t>
  </si>
  <si>
    <t>03972</t>
  </si>
  <si>
    <t>YARD 21000</t>
  </si>
  <si>
    <t>LEWISTON YARD EXTENSION</t>
  </si>
  <si>
    <t>03973</t>
  </si>
  <si>
    <t>M-7664(004)</t>
  </si>
  <si>
    <t>SIXTH &amp; DEAKIN,MOSCOW</t>
  </si>
  <si>
    <t>03974</t>
  </si>
  <si>
    <t>RS-3811(005)</t>
  </si>
  <si>
    <t>PINE RD</t>
  </si>
  <si>
    <t>03975</t>
  </si>
  <si>
    <t>RRP-9095(005)</t>
  </si>
  <si>
    <t>BONNER MALL, PONDERAY</t>
  </si>
  <si>
    <t>03976</t>
  </si>
  <si>
    <t>DE-0083(804)</t>
  </si>
  <si>
    <t>27TH &amp; 25TH ST EXTENSIONS</t>
  </si>
  <si>
    <t>03977</t>
  </si>
  <si>
    <t>BROS-2800(008)</t>
  </si>
  <si>
    <t>THOMPSON LAKE OUTLET BRIDGE</t>
  </si>
  <si>
    <t>03978</t>
  </si>
  <si>
    <t>BROS-2900(006)</t>
  </si>
  <si>
    <t>POTLATCH RV BR</t>
  </si>
  <si>
    <t>03979</t>
  </si>
  <si>
    <t>RS-5721(004)</t>
  </si>
  <si>
    <t>WORLEY NORTH</t>
  </si>
  <si>
    <t>03980</t>
  </si>
  <si>
    <t>NH-F-6501(039)</t>
  </si>
  <si>
    <t>SWAN VALLEY SLIDE MONITORING</t>
  </si>
  <si>
    <t>03981</t>
  </si>
  <si>
    <t>STKP 2524</t>
  </si>
  <si>
    <t>03982</t>
  </si>
  <si>
    <t>F-1531(014)</t>
  </si>
  <si>
    <t>GENEVA SLIDE</t>
  </si>
  <si>
    <t>03983</t>
  </si>
  <si>
    <t>ST-1804(503)</t>
  </si>
  <si>
    <t>HYMAS DRAIN,TREASURETON</t>
  </si>
  <si>
    <t>03984</t>
  </si>
  <si>
    <t>BROS-2700(004)</t>
  </si>
  <si>
    <t>U CNL BR, NE OF JEROME</t>
  </si>
  <si>
    <t>03985</t>
  </si>
  <si>
    <t>ST-3111(541)</t>
  </si>
  <si>
    <t>JCT US 95 &amp; PENNSYLVANIA,FRUITLAND</t>
  </si>
  <si>
    <t>03987</t>
  </si>
  <si>
    <t>STP-6714(006)</t>
  </si>
  <si>
    <t>AMMON/LINCOLN,17TH TO 1ST ST</t>
  </si>
  <si>
    <t>03988</t>
  </si>
  <si>
    <t>STP-6714(007)</t>
  </si>
  <si>
    <t>03989</t>
  </si>
  <si>
    <t>FH-50-1(005)&amp;(007)</t>
  </si>
  <si>
    <t>FALLS CR BR &amp; FALLS CR BR - ST JOE RV BR</t>
  </si>
  <si>
    <t>03990</t>
  </si>
  <si>
    <t>F-3291(031)</t>
  </si>
  <si>
    <t>CHAPMAN CREEK</t>
  </si>
  <si>
    <t>03991</t>
  </si>
  <si>
    <t>BR-F-6353(009)</t>
  </si>
  <si>
    <t>BIG LOST RIVER BRIDGE</t>
  </si>
  <si>
    <t>03992</t>
  </si>
  <si>
    <t>ST-6501(569)</t>
  </si>
  <si>
    <t>PALISADES-WYOMING ST LN</t>
  </si>
  <si>
    <t>03993</t>
  </si>
  <si>
    <t>ST-1721(530)</t>
  </si>
  <si>
    <t>RR TRACKS TO SHEEP TRAIL RD</t>
  </si>
  <si>
    <t>03994</t>
  </si>
  <si>
    <t>ST-1721(531)</t>
  </si>
  <si>
    <t>SHEEP TRAIL RD to HOFF RD</t>
  </si>
  <si>
    <t>03995</t>
  </si>
  <si>
    <t>ST-7963(509)</t>
  </si>
  <si>
    <t>KARCHER WEST</t>
  </si>
  <si>
    <t>03996</t>
  </si>
  <si>
    <t>ST-7323(509)</t>
  </si>
  <si>
    <t>FAIRVIEW AVE,27TH T0 22ND,BOISE</t>
  </si>
  <si>
    <t>03997</t>
  </si>
  <si>
    <t>ST-2790(529)</t>
  </si>
  <si>
    <t>DIETRICH to SHOSHONE</t>
  </si>
  <si>
    <t>03998</t>
  </si>
  <si>
    <t>ST-6353(526)</t>
  </si>
  <si>
    <t>MOORE TO S MACKAY</t>
  </si>
  <si>
    <t>03999</t>
  </si>
  <si>
    <t>ST-4749(515)</t>
  </si>
  <si>
    <t>LEWIS CO LN TO GILBERT GRADE</t>
  </si>
  <si>
    <t>04000</t>
  </si>
  <si>
    <t>ST-4743(510)</t>
  </si>
  <si>
    <t>NEZ PERCE to KAMIAH GRADE</t>
  </si>
  <si>
    <t>04001</t>
  </si>
  <si>
    <t>STP-3701(005)</t>
  </si>
  <si>
    <t>STC-3701</t>
  </si>
  <si>
    <t>FLAT CR TO THREE CR,OWYHEE CO</t>
  </si>
  <si>
    <t>04002</t>
  </si>
  <si>
    <t>STP-RS-2742(004)</t>
  </si>
  <si>
    <t>STC-2742</t>
  </si>
  <si>
    <t>JCT SH 27, WEST</t>
  </si>
  <si>
    <t>04003</t>
  </si>
  <si>
    <t>STP-2839(002)</t>
  </si>
  <si>
    <t>500 S RD, STAGE 2</t>
  </si>
  <si>
    <t>04004</t>
  </si>
  <si>
    <t>STP-2715(001)</t>
  </si>
  <si>
    <t>STC-2715</t>
  </si>
  <si>
    <t>DEADMAN'S CORNER, N OF FILER</t>
  </si>
  <si>
    <t>04005</t>
  </si>
  <si>
    <t>STM-3112(575)</t>
  </si>
  <si>
    <t>TAMARACK-NEW MEADOWS</t>
  </si>
  <si>
    <t>04006</t>
  </si>
  <si>
    <t>STP-3804(009)</t>
  </si>
  <si>
    <t>STC-3804</t>
  </si>
  <si>
    <t>GRANDVIEW RD, SNAKE RV NORTH</t>
  </si>
  <si>
    <t>04007</t>
  </si>
  <si>
    <t>HES-7386(007)</t>
  </si>
  <si>
    <t>PORTER CANAL BRIDGE</t>
  </si>
  <si>
    <t>04008</t>
  </si>
  <si>
    <t>RRP-RRS-9013(003)</t>
  </si>
  <si>
    <t>MILWAUKEE ST, BOISE</t>
  </si>
  <si>
    <t>04009</t>
  </si>
  <si>
    <t>HES-6423(010)</t>
  </si>
  <si>
    <t>EAST LATERAL CANAL BR.</t>
  </si>
  <si>
    <t>04010</t>
  </si>
  <si>
    <t>ER-F-4113(089)</t>
  </si>
  <si>
    <t>WHITEBIRD SUMMIT SLIDE</t>
  </si>
  <si>
    <t>04011</t>
  </si>
  <si>
    <t>ST-2342(506)</t>
  </si>
  <si>
    <t>CAMAS CO SATELLITE WEIGH STATIONS</t>
  </si>
  <si>
    <t>04012</t>
  </si>
  <si>
    <t>ST-4211(528)</t>
  </si>
  <si>
    <t>STITES TO KOOSKIA</t>
  </si>
  <si>
    <t>04013</t>
  </si>
  <si>
    <t>ST-4704(521)</t>
  </si>
  <si>
    <t>JCT SH 13 TO ELK CITY</t>
  </si>
  <si>
    <t>04014</t>
  </si>
  <si>
    <t>ST-4780(535)</t>
  </si>
  <si>
    <t>ROVILING TO HEADQUARTERS</t>
  </si>
  <si>
    <t>04015</t>
  </si>
  <si>
    <t>STM-4814(507)</t>
  </si>
  <si>
    <t>WASH. LINE TURNAROUND</t>
  </si>
  <si>
    <t>04016</t>
  </si>
  <si>
    <t>F-2352(019)</t>
  </si>
  <si>
    <t>JCT US 20 TO N OF CAREY</t>
  </si>
  <si>
    <t>04018</t>
  </si>
  <si>
    <t>F-6354(008)</t>
  </si>
  <si>
    <t>SEVEN MILES SOUTH OF SALMON</t>
  </si>
  <si>
    <t>04019</t>
  </si>
  <si>
    <t>RTAP-0000(009)</t>
  </si>
  <si>
    <t>TECHNOLOGY TRANSFER</t>
  </si>
  <si>
    <t>04020</t>
  </si>
  <si>
    <t>ST-86-2(506)</t>
  </si>
  <si>
    <t>04021</t>
  </si>
  <si>
    <t>ER-RS-3804(010)</t>
  </si>
  <si>
    <t>GRANDVIEW RD FLOOD REPAIR</t>
  </si>
  <si>
    <t>04022</t>
  </si>
  <si>
    <t>CU-74</t>
  </si>
  <si>
    <t>W OF CLAYTON</t>
  </si>
  <si>
    <t>04023</t>
  </si>
  <si>
    <t>STM-6801(511)</t>
  </si>
  <si>
    <t>ASHTON-BEAR GULCH</t>
  </si>
  <si>
    <t>04024</t>
  </si>
  <si>
    <t>STM-6471(655)</t>
  </si>
  <si>
    <t>SUGAR-SOUTH ST. ANTHONY</t>
  </si>
  <si>
    <t>04025</t>
  </si>
  <si>
    <t>STM-86-2(507)</t>
  </si>
  <si>
    <t>PORTNEUF-CHUBBUCK IC</t>
  </si>
  <si>
    <t>04026</t>
  </si>
  <si>
    <t>STM-1481(594)</t>
  </si>
  <si>
    <t>END OF CONCRETE-ALTON FLATS</t>
  </si>
  <si>
    <t>04027</t>
  </si>
  <si>
    <t>STM-1731(501)</t>
  </si>
  <si>
    <t>WESTON-DAYTON</t>
  </si>
  <si>
    <t>04028</t>
  </si>
  <si>
    <t>STM-1739(506)</t>
  </si>
  <si>
    <t>PRESTON-JCT. US-91</t>
  </si>
  <si>
    <t>04029</t>
  </si>
  <si>
    <t>STM-2764(503)</t>
  </si>
  <si>
    <t>JEROME AIRPORT TO JCT US 93</t>
  </si>
  <si>
    <t>04030</t>
  </si>
  <si>
    <t>STM-1531(529)</t>
  </si>
  <si>
    <t>BLOOMINGTON-OVID</t>
  </si>
  <si>
    <t>04031</t>
  </si>
  <si>
    <t>STM-1701(532)</t>
  </si>
  <si>
    <t>JCT I-15 to HOLBROOK</t>
  </si>
  <si>
    <t>04032</t>
  </si>
  <si>
    <t>STM-7231(510)</t>
  </si>
  <si>
    <t>4TH &amp; 5TH AVES, POCATELLO</t>
  </si>
  <si>
    <t>04033</t>
  </si>
  <si>
    <t>STM-7231(511)</t>
  </si>
  <si>
    <t>CHUBBUCK-AGENCY RD</t>
  </si>
  <si>
    <t>04034</t>
  </si>
  <si>
    <t>STM-86-2(508)</t>
  </si>
  <si>
    <t>ARBON VALLEY IC TO PORTNEUF RV</t>
  </si>
  <si>
    <t>04035</t>
  </si>
  <si>
    <t>STM-1721(532)</t>
  </si>
  <si>
    <t>W. OF AMERICAN FALLS DAM-ABERDEEN</t>
  </si>
  <si>
    <t>04036</t>
  </si>
  <si>
    <t>STM-1739(507)</t>
  </si>
  <si>
    <t>PRESTON-DAYTON</t>
  </si>
  <si>
    <t>04037</t>
  </si>
  <si>
    <t>STM-1803(516)</t>
  </si>
  <si>
    <t>MINK CREEK-TURNAROUND</t>
  </si>
  <si>
    <t>04038</t>
  </si>
  <si>
    <t>STM-1786(538)</t>
  </si>
  <si>
    <t>ALLEN RANCH TO WYOMING ST LN</t>
  </si>
  <si>
    <t>04039</t>
  </si>
  <si>
    <t>STM-15-2(510)</t>
  </si>
  <si>
    <t>W BLACKFOOT IC TO BONNEVILLE  CO LN</t>
  </si>
  <si>
    <t>04040</t>
  </si>
  <si>
    <t>STM-1804(504)</t>
  </si>
  <si>
    <t>GRACE - JCT US 30</t>
  </si>
  <si>
    <t>04041</t>
  </si>
  <si>
    <t>STM-1491(533)</t>
  </si>
  <si>
    <t>PRESTON-BEAR RIVER HILL</t>
  </si>
  <si>
    <t>04042</t>
  </si>
  <si>
    <t>STM-1721(533)</t>
  </si>
  <si>
    <t>STERLING RD TO RR TRACKS</t>
  </si>
  <si>
    <t>04043</t>
  </si>
  <si>
    <t>STKP 5536</t>
  </si>
  <si>
    <t>MONTPELIER (WARD BOROPIT)</t>
  </si>
  <si>
    <t>04044</t>
  </si>
  <si>
    <t>STKP 5537</t>
  </si>
  <si>
    <t>04045</t>
  </si>
  <si>
    <t>STKP 5538</t>
  </si>
  <si>
    <t>04046</t>
  </si>
  <si>
    <t>STKP 5539</t>
  </si>
  <si>
    <t>04047</t>
  </si>
  <si>
    <t>STKP 5540</t>
  </si>
  <si>
    <t>04048</t>
  </si>
  <si>
    <t>STKP 5541</t>
  </si>
  <si>
    <t>LAVA &amp; LUND</t>
  </si>
  <si>
    <t>04049</t>
  </si>
  <si>
    <t>STKP 5542</t>
  </si>
  <si>
    <t>MCCAMMON</t>
  </si>
  <si>
    <t>04050</t>
  </si>
  <si>
    <t>STKP 5543</t>
  </si>
  <si>
    <t>04051</t>
  </si>
  <si>
    <t>STM-2764(504)</t>
  </si>
  <si>
    <t>JCT US 93 to BARRYMORE</t>
  </si>
  <si>
    <t>04052</t>
  </si>
  <si>
    <t>STM-2740(512)</t>
  </si>
  <si>
    <t>CEDAR DRAW to FILER</t>
  </si>
  <si>
    <t>04053</t>
  </si>
  <si>
    <t>STM-2779(518)</t>
  </si>
  <si>
    <t>N. PRINCE COR.-CAMAS C.L.</t>
  </si>
  <si>
    <t>04054</t>
  </si>
  <si>
    <t>STM-2854(506)</t>
  </si>
  <si>
    <t>E CONNERS CORNER TO CONNERS SUMMIT</t>
  </si>
  <si>
    <t>04055</t>
  </si>
  <si>
    <t>STM-2848(506)</t>
  </si>
  <si>
    <t>MALTA-DECLO</t>
  </si>
  <si>
    <t>04056</t>
  </si>
  <si>
    <t>STM-2392(568)</t>
  </si>
  <si>
    <t>JCT US 20 to BELLEVUE</t>
  </si>
  <si>
    <t>04057</t>
  </si>
  <si>
    <t>STM-2351(512)</t>
  </si>
  <si>
    <t>SHOSHONE, WEST</t>
  </si>
  <si>
    <t>04058</t>
  </si>
  <si>
    <t>STM-2864(536)</t>
  </si>
  <si>
    <t>JCT I 84 TO PAUL ECL</t>
  </si>
  <si>
    <t>04059</t>
  </si>
  <si>
    <t>STM-7802(501)</t>
  </si>
  <si>
    <t>RUPERT TO DELCO IC</t>
  </si>
  <si>
    <t>04060</t>
  </si>
  <si>
    <t>STM-2859(501)</t>
  </si>
  <si>
    <t>OAKLEY-BURLEY</t>
  </si>
  <si>
    <t>04061</t>
  </si>
  <si>
    <t>STM-2779(519)</t>
  </si>
  <si>
    <t>JOHNSON HILL-JCT US 20 (PHASE II)</t>
  </si>
  <si>
    <t>04062</t>
  </si>
  <si>
    <t>STM-2342(508)</t>
  </si>
  <si>
    <t>FAIRFIELD EAST</t>
  </si>
  <si>
    <t>04063</t>
  </si>
  <si>
    <t>STM-2392(569)</t>
  </si>
  <si>
    <t>N. FORK to RUSSIAN JOHN</t>
  </si>
  <si>
    <t>04064</t>
  </si>
  <si>
    <t>STM-2391(578)</t>
  </si>
  <si>
    <t>JCT SH 74 to JCT US 30</t>
  </si>
  <si>
    <t>04065</t>
  </si>
  <si>
    <t>STM-2779(520)</t>
  </si>
  <si>
    <t>WENDELL to GOODING</t>
  </si>
  <si>
    <t>04066</t>
  </si>
  <si>
    <t>STM-2779(521)</t>
  </si>
  <si>
    <t>04067</t>
  </si>
  <si>
    <t>STM-84-3(506)</t>
  </si>
  <si>
    <t>WENDELL-JEROME</t>
  </si>
  <si>
    <t>04068</t>
  </si>
  <si>
    <t>STM-2342(509)</t>
  </si>
  <si>
    <t>JCT SH 75  to SILVER CREEK</t>
  </si>
  <si>
    <t>04069</t>
  </si>
  <si>
    <t>STM-2790(530)</t>
  </si>
  <si>
    <t>MINIDOKA to KIMAMA</t>
  </si>
  <si>
    <t>04070</t>
  </si>
  <si>
    <t>STM-2766(501)</t>
  </si>
  <si>
    <t>04071</t>
  </si>
  <si>
    <t>IR-84-2(030)128</t>
  </si>
  <si>
    <t>SNAKE RV BRIDGES,KING HILL</t>
  </si>
  <si>
    <t>04072</t>
  </si>
  <si>
    <t>STM-2740(513)</t>
  </si>
  <si>
    <t>FILER to ROCK CR</t>
  </si>
  <si>
    <t>04073</t>
  </si>
  <si>
    <t>STM-2846(510)</t>
  </si>
  <si>
    <t>HANSEN to BICKLE</t>
  </si>
  <si>
    <t>04074</t>
  </si>
  <si>
    <t>STM-2392(570)</t>
  </si>
  <si>
    <t>SALMON RV to OBSIDIAN</t>
  </si>
  <si>
    <t>04075</t>
  </si>
  <si>
    <t>STM-2854(507)</t>
  </si>
  <si>
    <t>MALTA TO CONNERS CORNER</t>
  </si>
  <si>
    <t>04076</t>
  </si>
  <si>
    <t>STKP 4545</t>
  </si>
  <si>
    <t>04077</t>
  </si>
  <si>
    <t>STKP 4546</t>
  </si>
  <si>
    <t>MALAD RV</t>
  </si>
  <si>
    <t>04078</t>
  </si>
  <si>
    <t>STKP 4547</t>
  </si>
  <si>
    <t>SOUTH 1000 SPRINGS</t>
  </si>
  <si>
    <t>04079</t>
  </si>
  <si>
    <t>STKP 4548</t>
  </si>
  <si>
    <t>MAIN CANAL</t>
  </si>
  <si>
    <t>04080</t>
  </si>
  <si>
    <t>STKP 4549</t>
  </si>
  <si>
    <t>WEST DIETRICH</t>
  </si>
  <si>
    <t>04081</t>
  </si>
  <si>
    <t>STKP 4550</t>
  </si>
  <si>
    <t>04082</t>
  </si>
  <si>
    <t>STKP 4551</t>
  </si>
  <si>
    <t>04083</t>
  </si>
  <si>
    <t>STKP 4552</t>
  </si>
  <si>
    <t>PRINCE CORNER</t>
  </si>
  <si>
    <t>04084</t>
  </si>
  <si>
    <t>STM-6471(656)</t>
  </si>
  <si>
    <t>LAST CHANCE TO ELK CR</t>
  </si>
  <si>
    <t>04085</t>
  </si>
  <si>
    <t>STM-6353(527)</t>
  </si>
  <si>
    <t>MACKAY Reservoir to SAWMILL GULCH RD</t>
  </si>
  <si>
    <t>04086</t>
  </si>
  <si>
    <t>STM-6354(553)</t>
  </si>
  <si>
    <t>NORTH FORK TO TWIN CR</t>
  </si>
  <si>
    <t>04087</t>
  </si>
  <si>
    <t>STM-6501(570)</t>
  </si>
  <si>
    <t>Y'STONE AVE,BROADWAY TO LINCOLN, IF</t>
  </si>
  <si>
    <t>04088</t>
  </si>
  <si>
    <t>STM-7316(502)</t>
  </si>
  <si>
    <t>L'VILLE HWY,Y'STONE-JCT US 20,IF</t>
  </si>
  <si>
    <t>04089</t>
  </si>
  <si>
    <t>STM-6501(571)</t>
  </si>
  <si>
    <t>S IRWIN TO PALISADES</t>
  </si>
  <si>
    <t>04090</t>
  </si>
  <si>
    <t>STM-6830(528)</t>
  </si>
  <si>
    <t>CANYON CR TO CLEMENTSVILLE</t>
  </si>
  <si>
    <t>04091</t>
  </si>
  <si>
    <t>STM-6451(514)</t>
  </si>
  <si>
    <t>JCT SH 33 TO BUTTE CO LN</t>
  </si>
  <si>
    <t>04092</t>
  </si>
  <si>
    <t>STM-6451(515)</t>
  </si>
  <si>
    <t>INEL-BUTTE CO LN</t>
  </si>
  <si>
    <t>04093</t>
  </si>
  <si>
    <t>STM-6840(508)</t>
  </si>
  <si>
    <t>JCT SH 33 TO JCT SH 28</t>
  </si>
  <si>
    <t>04094</t>
  </si>
  <si>
    <t>STM-3000(501)</t>
  </si>
  <si>
    <t>SH 29</t>
  </si>
  <si>
    <t>LEADORE TO END OF PAVEMENT</t>
  </si>
  <si>
    <t>04095</t>
  </si>
  <si>
    <t>STKP 6686</t>
  </si>
  <si>
    <t>STOCKPILE BN-33-S</t>
  </si>
  <si>
    <t>04096</t>
  </si>
  <si>
    <t>STKP 6687</t>
  </si>
  <si>
    <t>STOCKPILE BU-26</t>
  </si>
  <si>
    <t>04097</t>
  </si>
  <si>
    <t>STKP 1527</t>
  </si>
  <si>
    <t>04098</t>
  </si>
  <si>
    <t>STM-0001(569)</t>
  </si>
  <si>
    <t>DISTRICT WIDE BR DECK JT REPAIR</t>
  </si>
  <si>
    <t>04099</t>
  </si>
  <si>
    <t>STM-3111(542)</t>
  </si>
  <si>
    <t>ANDERSON'S CORNER</t>
  </si>
  <si>
    <t>04100</t>
  </si>
  <si>
    <t>STM-8123(503)</t>
  </si>
  <si>
    <t>MTN HOME I 84 BUSINESS LOOP CPLT</t>
  </si>
  <si>
    <t>04101</t>
  </si>
  <si>
    <t>STM-3112(576)</t>
  </si>
  <si>
    <t>COUNCIL SOUTH</t>
  </si>
  <si>
    <t>04102</t>
  </si>
  <si>
    <t>STM-3112(577)</t>
  </si>
  <si>
    <t>COUNCIL NORTH</t>
  </si>
  <si>
    <t>04103</t>
  </si>
  <si>
    <t>STM-3112(578)</t>
  </si>
  <si>
    <t>BLACK BEAR BR, NORTH</t>
  </si>
  <si>
    <t>04104</t>
  </si>
  <si>
    <t>STM-3261(522)</t>
  </si>
  <si>
    <t>NEW PLYMOUTH EAST</t>
  </si>
  <si>
    <t>04105</t>
  </si>
  <si>
    <t>STM-3261(523)</t>
  </si>
  <si>
    <t>SH 72</t>
  </si>
  <si>
    <t>HAMILTON CORNER WEST</t>
  </si>
  <si>
    <t>04106</t>
  </si>
  <si>
    <t>STM-3271(579)</t>
  </si>
  <si>
    <t>EAGLE RD,FAIRVIEW TO CHINDEN</t>
  </si>
  <si>
    <t>04107</t>
  </si>
  <si>
    <t>STM-7343(501)</t>
  </si>
  <si>
    <t>FAIRVIEW; BOISE RV to FRONT, BOISE</t>
  </si>
  <si>
    <t>04108</t>
  </si>
  <si>
    <t>STM-7363(501)</t>
  </si>
  <si>
    <t>15TH/16TH COUPLET,BOISE</t>
  </si>
  <si>
    <t>04109</t>
  </si>
  <si>
    <t>STM-3782(512)</t>
  </si>
  <si>
    <t>KUNA NORTH</t>
  </si>
  <si>
    <t>04110</t>
  </si>
  <si>
    <t>STM-7063(511)</t>
  </si>
  <si>
    <t>COLLISTER TO 15TH ST,BOISE</t>
  </si>
  <si>
    <t>04111</t>
  </si>
  <si>
    <t>STM-3707(506)</t>
  </si>
  <si>
    <t>JCT SH 51,WEST</t>
  </si>
  <si>
    <t>04112</t>
  </si>
  <si>
    <t>STM-3815(501)</t>
  </si>
  <si>
    <t>MTN HOME,WEST</t>
  </si>
  <si>
    <t>04113</t>
  </si>
  <si>
    <t>STKP 1528</t>
  </si>
  <si>
    <t>04114</t>
  </si>
  <si>
    <t>STM-3341(507)</t>
  </si>
  <si>
    <t>NORTH OF GRASMERE</t>
  </si>
  <si>
    <t>04115</t>
  </si>
  <si>
    <t>STM-3271(580)</t>
  </si>
  <si>
    <t>CASCADE NORTH</t>
  </si>
  <si>
    <t>04116</t>
  </si>
  <si>
    <t>STM-3271(581)</t>
  </si>
  <si>
    <t>ROUND VALLEY NORTH</t>
  </si>
  <si>
    <t>04117</t>
  </si>
  <si>
    <t>STM-3271(582)</t>
  </si>
  <si>
    <t>SILVER BRIDGE SOUTH</t>
  </si>
  <si>
    <t>04118</t>
  </si>
  <si>
    <t>STM-3707(507)</t>
  </si>
  <si>
    <t>BYBEE CNL, GRAND VIEW</t>
  </si>
  <si>
    <t>04119</t>
  </si>
  <si>
    <t>STM-3341(508)</t>
  </si>
  <si>
    <t>MTN HOME-CAT CREEK</t>
  </si>
  <si>
    <t>04120</t>
  </si>
  <si>
    <t>STM-3291(563)</t>
  </si>
  <si>
    <t>LOWMAN BRIDGES</t>
  </si>
  <si>
    <t>04121</t>
  </si>
  <si>
    <t>STM-3291(564)</t>
  </si>
  <si>
    <t>NORTH OF IDAHO CITY</t>
  </si>
  <si>
    <t>04122</t>
  </si>
  <si>
    <t>STKP 3635</t>
  </si>
  <si>
    <t>04123</t>
  </si>
  <si>
    <t>STKP 3636</t>
  </si>
  <si>
    <t>04124</t>
  </si>
  <si>
    <t>STKP 3637</t>
  </si>
  <si>
    <t>04125</t>
  </si>
  <si>
    <t>STKP 3638</t>
  </si>
  <si>
    <t>MCCALL</t>
  </si>
  <si>
    <t>04126</t>
  </si>
  <si>
    <t>STM-5152(560)</t>
  </si>
  <si>
    <t>MISSION POINT TO JCT I-90</t>
  </si>
  <si>
    <t>04127</t>
  </si>
  <si>
    <t>STKP 1529</t>
  </si>
  <si>
    <t>COPELAND</t>
  </si>
  <si>
    <t>04128</t>
  </si>
  <si>
    <t>STM-5760(507)</t>
  </si>
  <si>
    <t>WALLACE to BURKE</t>
  </si>
  <si>
    <t>04129</t>
  </si>
  <si>
    <t>STKP 1534</t>
  </si>
  <si>
    <t>DIST WIDE PORTA RAIL</t>
  </si>
  <si>
    <t>04130</t>
  </si>
  <si>
    <t>STM-5116(626)</t>
  </si>
  <si>
    <t>NORTH OF BONNERS FERRY</t>
  </si>
  <si>
    <t>04131</t>
  </si>
  <si>
    <t>STKP 1530</t>
  </si>
  <si>
    <t>04132</t>
  </si>
  <si>
    <t>STKP 1531</t>
  </si>
  <si>
    <t>04133</t>
  </si>
  <si>
    <t>STKP 1532</t>
  </si>
  <si>
    <t>04134</t>
  </si>
  <si>
    <t>STKP 1533</t>
  </si>
  <si>
    <t>04135</t>
  </si>
  <si>
    <t>STM-5732(520)</t>
  </si>
  <si>
    <t>JCT I-90 to OLDTOWN</t>
  </si>
  <si>
    <t>04136</t>
  </si>
  <si>
    <t>STM-5181(502)</t>
  </si>
  <si>
    <t>JCT SH 41 TO JCT US 95</t>
  </si>
  <si>
    <t>04137</t>
  </si>
  <si>
    <t>STM-5121(566)</t>
  </si>
  <si>
    <t>WEST OF HOPE</t>
  </si>
  <si>
    <t>04138</t>
  </si>
  <si>
    <t>STKP 2525</t>
  </si>
  <si>
    <t>04139</t>
  </si>
  <si>
    <t>STKP 2526</t>
  </si>
  <si>
    <t>04140</t>
  </si>
  <si>
    <t>STKP 2527</t>
  </si>
  <si>
    <t>04141</t>
  </si>
  <si>
    <t>STKP 2528</t>
  </si>
  <si>
    <t>04142</t>
  </si>
  <si>
    <t>STM-4201(563)</t>
  </si>
  <si>
    <t>LENORE-OROFINO BRIDGE</t>
  </si>
  <si>
    <t>04143</t>
  </si>
  <si>
    <t>STM-4780(536)</t>
  </si>
  <si>
    <t>WEIPPE-HEADQUARTERS</t>
  </si>
  <si>
    <t>04144</t>
  </si>
  <si>
    <t>STM-4201(564)</t>
  </si>
  <si>
    <t>PACK BRIDGE-LOLO PASS</t>
  </si>
  <si>
    <t>04145</t>
  </si>
  <si>
    <t>STM-4201(565)</t>
  </si>
  <si>
    <t>BALD MT to PACK BRIDGE</t>
  </si>
  <si>
    <t>04146</t>
  </si>
  <si>
    <t>STM-4113(608)</t>
  </si>
  <si>
    <t>WHITEBIRD BRIDGE TO SUMMIT</t>
  </si>
  <si>
    <t>04147</t>
  </si>
  <si>
    <t>STM-4800(523)</t>
  </si>
  <si>
    <t>TROY-DEARY</t>
  </si>
  <si>
    <t>04148</t>
  </si>
  <si>
    <t>STM-4201(566)</t>
  </si>
  <si>
    <t>KOOSKIA TO SWAN CR</t>
  </si>
  <si>
    <t>04149</t>
  </si>
  <si>
    <t>STM-4802(508)</t>
  </si>
  <si>
    <t>KENDRICK-TROY</t>
  </si>
  <si>
    <t>04150</t>
  </si>
  <si>
    <t>STM-4809(508)</t>
  </si>
  <si>
    <t>BOVILL-ELK RIVER</t>
  </si>
  <si>
    <t>04151</t>
  </si>
  <si>
    <t>STM-4744(503)</t>
  </si>
  <si>
    <t>CRAIGMONTto MOHLER</t>
  </si>
  <si>
    <t>04152</t>
  </si>
  <si>
    <t>STM-4744(504)</t>
  </si>
  <si>
    <t>MOHLER to NEZ PERCE</t>
  </si>
  <si>
    <t>04153</t>
  </si>
  <si>
    <t>STM-4114(618)</t>
  </si>
  <si>
    <t>GENESEE TO MOSCOW</t>
  </si>
  <si>
    <t>04154</t>
  </si>
  <si>
    <t>STM-4800(524)</t>
  </si>
  <si>
    <t>MOSCOW TO JOEL OVERPASS</t>
  </si>
  <si>
    <t>04155</t>
  </si>
  <si>
    <t>STM-0002(526)</t>
  </si>
  <si>
    <t>DIST. WIDE GUARD RAIL</t>
  </si>
  <si>
    <t>04156</t>
  </si>
  <si>
    <t>SR-RS-1701(015)</t>
  </si>
  <si>
    <t>BANNOCK ST TO RR TRACKS, MALAD</t>
  </si>
  <si>
    <t>04157</t>
  </si>
  <si>
    <t>I-84-3(035)155</t>
  </si>
  <si>
    <t>WEST WENDELL IC</t>
  </si>
  <si>
    <t>04158</t>
  </si>
  <si>
    <t>IRG-90-1(178)7</t>
  </si>
  <si>
    <t>GUARDRAIL REHABILITATION</t>
  </si>
  <si>
    <t>04159</t>
  </si>
  <si>
    <t>IR-84-2(031)82</t>
  </si>
  <si>
    <t>CLEFT TO SEBREE IC</t>
  </si>
  <si>
    <t>04160</t>
  </si>
  <si>
    <t>IM-IR-84-2(032)62</t>
  </si>
  <si>
    <t>BLACKS CR RA, E OF BOISE</t>
  </si>
  <si>
    <t>04161</t>
  </si>
  <si>
    <t>IR-84-3(036)210</t>
  </si>
  <si>
    <t>HEYBURN IC</t>
  </si>
  <si>
    <t>04162</t>
  </si>
  <si>
    <t>IR-15-1(104)56</t>
  </si>
  <si>
    <t>SOUTH INKOM IC</t>
  </si>
  <si>
    <t>04163</t>
  </si>
  <si>
    <t>IM-15-1(105)25</t>
  </si>
  <si>
    <t>04164</t>
  </si>
  <si>
    <t>F-2391(054)</t>
  </si>
  <si>
    <t>JCT SH 25 to NEWMAN'S CORNER</t>
  </si>
  <si>
    <t>04165</t>
  </si>
  <si>
    <t>SR-RS-2779(012)</t>
  </si>
  <si>
    <t>S. GOODING to N. GOODING</t>
  </si>
  <si>
    <t>04166</t>
  </si>
  <si>
    <t>RS-4746(004)</t>
  </si>
  <si>
    <t>FAS-4746</t>
  </si>
  <si>
    <t>RUEBENS RD, STAGE 2</t>
  </si>
  <si>
    <t>04167</t>
  </si>
  <si>
    <t>SR-RS-3701(006)</t>
  </si>
  <si>
    <t>THREE CR TO TWIN FALLS CL</t>
  </si>
  <si>
    <t>04168</t>
  </si>
  <si>
    <t>SR-RS-2701(006)</t>
  </si>
  <si>
    <t>TWIN FALLS CL, EAST</t>
  </si>
  <si>
    <t>04169</t>
  </si>
  <si>
    <t>SR-RS-1803(009)</t>
  </si>
  <si>
    <t>LIBERTY to OVID</t>
  </si>
  <si>
    <t>04170</t>
  </si>
  <si>
    <t>STKP 1535</t>
  </si>
  <si>
    <t>04171</t>
  </si>
  <si>
    <t>BRF-3261(012)</t>
  </si>
  <si>
    <t>FARMERS COOP CNL, EMMETT</t>
  </si>
  <si>
    <t>04173</t>
  </si>
  <si>
    <t>STP-HES-7073(002)</t>
  </si>
  <si>
    <t>COLE/FRANKLIN INT, BOISE</t>
  </si>
  <si>
    <t>04174</t>
  </si>
  <si>
    <t>ST-7786(502)</t>
  </si>
  <si>
    <t>INT SH 33 &amp; 5TH W ST,REXBURG</t>
  </si>
  <si>
    <t>04175</t>
  </si>
  <si>
    <t>ER-F-3271(055)</t>
  </si>
  <si>
    <t>HORSESHOE BEND SUMMIT, STAGE 2</t>
  </si>
  <si>
    <t>04176</t>
  </si>
  <si>
    <t>F-NH-3271(056)</t>
  </si>
  <si>
    <t>HORSESHOE BEND SUMMIT, STAGE 3</t>
  </si>
  <si>
    <t>04177</t>
  </si>
  <si>
    <t>NH-F-5116(067)</t>
  </si>
  <si>
    <t>JCT SH 1 NE, BOUNDARY CO</t>
  </si>
  <si>
    <t>04178</t>
  </si>
  <si>
    <t>NH-STP-F-5121(044)</t>
  </si>
  <si>
    <t>THAMA TO WRENCO LOOP</t>
  </si>
  <si>
    <t>04179</t>
  </si>
  <si>
    <t>IR-4113(090)</t>
  </si>
  <si>
    <t>LAWYERS CANYON PAVING</t>
  </si>
  <si>
    <t>04180</t>
  </si>
  <si>
    <t>F-4113(091)</t>
  </si>
  <si>
    <t>SHEEP CREEK REST AREA</t>
  </si>
  <si>
    <t>04181</t>
  </si>
  <si>
    <t>NH-3110(104)</t>
  </si>
  <si>
    <t>ROUND VALLEY CR TO PINEHURST, STAGE 1</t>
  </si>
  <si>
    <t>04182</t>
  </si>
  <si>
    <t>F-2352(020)</t>
  </si>
  <si>
    <t>TIKURA TO JCT US 20</t>
  </si>
  <si>
    <t>04183</t>
  </si>
  <si>
    <t>RRP-3740(001)</t>
  </si>
  <si>
    <t>FAS-3740</t>
  </si>
  <si>
    <t>NOTUS RD RR XING</t>
  </si>
  <si>
    <t>04184</t>
  </si>
  <si>
    <t>STPG-RRP-5785(003)</t>
  </si>
  <si>
    <t>SMA-7705</t>
  </si>
  <si>
    <t>BOYER AVE, SANDPOINT</t>
  </si>
  <si>
    <t>04185</t>
  </si>
  <si>
    <t>STPG-RRP-5771(002)</t>
  </si>
  <si>
    <t>04186</t>
  </si>
  <si>
    <t>RRP-9095(006)</t>
  </si>
  <si>
    <t>ONTARIO ST, SANDPOINT</t>
  </si>
  <si>
    <t>04187</t>
  </si>
  <si>
    <t>BLDG 21010</t>
  </si>
  <si>
    <t>LEWISTON MTCE BLDG</t>
  </si>
  <si>
    <t>04188</t>
  </si>
  <si>
    <t>RIGBY BLDG ADDITION</t>
  </si>
  <si>
    <t>04189</t>
  </si>
  <si>
    <t>IR-84-4(014)239</t>
  </si>
  <si>
    <t>04190</t>
  </si>
  <si>
    <t>RRP-7446(001)</t>
  </si>
  <si>
    <t>FAU-7446</t>
  </si>
  <si>
    <t>SUNNYSIDE RD/YELLOWSTONE AV RRXING, I.F.</t>
  </si>
  <si>
    <t>04191</t>
  </si>
  <si>
    <t>DE-0083(803)</t>
  </si>
  <si>
    <t>FRONT/MYRTLE COUPLET, BOISE</t>
  </si>
  <si>
    <t>04192</t>
  </si>
  <si>
    <t>F-M-STP-7963(020)</t>
  </si>
  <si>
    <t>11TH AVE;3RD ST S TO FRONT ST, NAMPA</t>
  </si>
  <si>
    <t>04193</t>
  </si>
  <si>
    <t>HES-STP-5116(066)</t>
  </si>
  <si>
    <t>NEIDER AVE &amp; US 95, CD'A</t>
  </si>
  <si>
    <t>04194</t>
  </si>
  <si>
    <t>HES-0002(001)</t>
  </si>
  <si>
    <t>DIST. WIDE GUARDRAIL</t>
  </si>
  <si>
    <t>04195</t>
  </si>
  <si>
    <t>BR-SOS-0800(002)</t>
  </si>
  <si>
    <t>SHAFER CR BR, HORSESHOE BEND</t>
  </si>
  <si>
    <t>04196</t>
  </si>
  <si>
    <t>PW-587(001)</t>
  </si>
  <si>
    <t>I.S.U. PARKING LOTS</t>
  </si>
  <si>
    <t>04197</t>
  </si>
  <si>
    <t>PW-285(001)</t>
  </si>
  <si>
    <t>STATE HOSPITAL N PARKING LOTS</t>
  </si>
  <si>
    <t>04198</t>
  </si>
  <si>
    <t>STPG-5728(003)</t>
  </si>
  <si>
    <t>SMA-7635</t>
  </si>
  <si>
    <t>MCGUIRE RD, UPRR XING AT 20TH</t>
  </si>
  <si>
    <t>04199</t>
  </si>
  <si>
    <t>FH-25-1(001)</t>
  </si>
  <si>
    <t>04200</t>
  </si>
  <si>
    <t>PFH-55-1(001)</t>
  </si>
  <si>
    <t>STC-4730</t>
  </si>
  <si>
    <t>GLENWOOD RD</t>
  </si>
  <si>
    <t>04201</t>
  </si>
  <si>
    <t>RS-6748(001)</t>
  </si>
  <si>
    <t>FAS-6748</t>
  </si>
  <si>
    <t>ANNIS HIGHWAY</t>
  </si>
  <si>
    <t>04202</t>
  </si>
  <si>
    <t>RS-6768(006)</t>
  </si>
  <si>
    <t>MAIN &amp; SMITH STS, RIRIE</t>
  </si>
  <si>
    <t>04203</t>
  </si>
  <si>
    <t>IR-84-2(033)66</t>
  </si>
  <si>
    <t>EAST BOISE POE WELL</t>
  </si>
  <si>
    <t>04204</t>
  </si>
  <si>
    <t>ER-RS-3804(011)</t>
  </si>
  <si>
    <t>GRANDVIEW RD, CANYON CR XING</t>
  </si>
  <si>
    <t>04205</t>
  </si>
  <si>
    <t>RS-1786(014)</t>
  </si>
  <si>
    <t>TIN CUP CREEK</t>
  </si>
  <si>
    <t>04206</t>
  </si>
  <si>
    <t>ST-4211(529)</t>
  </si>
  <si>
    <t>LOWER PORTION HARPSTER GRADE</t>
  </si>
  <si>
    <t>04207</t>
  </si>
  <si>
    <t>DIST 3 SHOP ROOF</t>
  </si>
  <si>
    <t>04208</t>
  </si>
  <si>
    <t>BLDG 91001</t>
  </si>
  <si>
    <t>HEADQUARTERS WEST WING REMODEL</t>
  </si>
  <si>
    <t>04209</t>
  </si>
  <si>
    <t>RS-6770(015)</t>
  </si>
  <si>
    <t>SALEM RD, S OF PARKER</t>
  </si>
  <si>
    <t>04210</t>
  </si>
  <si>
    <t>BR-NBIS(823)</t>
  </si>
  <si>
    <t>FY 89 BRIDGE INSPECTION</t>
  </si>
  <si>
    <t>04211</t>
  </si>
  <si>
    <t>IR-184-1(015)0</t>
  </si>
  <si>
    <t>FRANKLIN RD RAMP IC,BOISE</t>
  </si>
  <si>
    <t>04212</t>
  </si>
  <si>
    <t>DE-0082(801)</t>
  </si>
  <si>
    <t>MCGUIRE OP-CENTERLINE MEDIAN</t>
  </si>
  <si>
    <t>04213</t>
  </si>
  <si>
    <t>BUSKETT PROPERTY PURCHASE</t>
  </si>
  <si>
    <t>04214</t>
  </si>
  <si>
    <t>IR-84-3(037)140</t>
  </si>
  <si>
    <t>04215</t>
  </si>
  <si>
    <t>IR-84-1(026)1</t>
  </si>
  <si>
    <t>04216</t>
  </si>
  <si>
    <t>IR-15-1(106)59</t>
  </si>
  <si>
    <t>INKOM RA</t>
  </si>
  <si>
    <t>04217</t>
  </si>
  <si>
    <t>IR-86-2(009)20</t>
  </si>
  <si>
    <t>COLDWATER/MASSACRE ROCKS RA</t>
  </si>
  <si>
    <t>04218</t>
  </si>
  <si>
    <t>IR-15-3(077)167</t>
  </si>
  <si>
    <t>04219</t>
  </si>
  <si>
    <t>NH-IR-4114(077)</t>
  </si>
  <si>
    <t>S FK PALOUSE RV BR TO SWEET AVE, MOSCOW</t>
  </si>
  <si>
    <t>04220</t>
  </si>
  <si>
    <t>F-4114(078)</t>
  </si>
  <si>
    <t>MINERAL MT REST AREA</t>
  </si>
  <si>
    <t>04221</t>
  </si>
  <si>
    <t>NH-F-3111(050)</t>
  </si>
  <si>
    <t>JCT SH 55 TO HOMEDALE SCL</t>
  </si>
  <si>
    <t>04222</t>
  </si>
  <si>
    <t>F-3112(067)</t>
  </si>
  <si>
    <t>MIDVALE HILL RA</t>
  </si>
  <si>
    <t>04223</t>
  </si>
  <si>
    <t>F-2342(004)</t>
  </si>
  <si>
    <t>CAREY WEST</t>
  </si>
  <si>
    <t>04224</t>
  </si>
  <si>
    <t>F-STP-2392(041)</t>
  </si>
  <si>
    <t>BIG WOOD RV BR, N FORK</t>
  </si>
  <si>
    <t>04225</t>
  </si>
  <si>
    <t>F-2352(021)</t>
  </si>
  <si>
    <t>CURVES W OF RICHFIELD</t>
  </si>
  <si>
    <t>04226</t>
  </si>
  <si>
    <t>F-6471(103)</t>
  </si>
  <si>
    <t>ST ANTHONY S ACCESS</t>
  </si>
  <si>
    <t>04227</t>
  </si>
  <si>
    <t>F-6501(040)</t>
  </si>
  <si>
    <t>04228</t>
  </si>
  <si>
    <t>BR-NBIS(824)</t>
  </si>
  <si>
    <t>FY 90 BRIDGE INSP &amp; ANALYSIS</t>
  </si>
  <si>
    <t>04229</t>
  </si>
  <si>
    <t>BR-NBIS(825)</t>
  </si>
  <si>
    <t>FY 90 BRIDGE INSP (OFF-SYS)</t>
  </si>
  <si>
    <t>04230</t>
  </si>
  <si>
    <t>BR-NBIS(826)</t>
  </si>
  <si>
    <t>FY 91 BRIDGE INSPECTION</t>
  </si>
  <si>
    <t>04231</t>
  </si>
  <si>
    <t>BR-NBIS(827)</t>
  </si>
  <si>
    <t>FY 91 &amp; 92 BR INSPECTION (LOCAL)</t>
  </si>
  <si>
    <t>04232</t>
  </si>
  <si>
    <t>BR-NBIS(828)</t>
  </si>
  <si>
    <t>FY 92 BRIDGE INSPECTION</t>
  </si>
  <si>
    <t>04233</t>
  </si>
  <si>
    <t>BR-NBIS(829)</t>
  </si>
  <si>
    <t>FY 92 BRIDGE INSPECTION (LOCAL)</t>
  </si>
  <si>
    <t>04234</t>
  </si>
  <si>
    <t>BR-NBIS(830)</t>
  </si>
  <si>
    <t>FY 93 BRIDGE INSPECTION</t>
  </si>
  <si>
    <t>04235</t>
  </si>
  <si>
    <t>BR-NBIS(831)</t>
  </si>
  <si>
    <t>FY 93 BRIDGE INSP (LOCAL)</t>
  </si>
  <si>
    <t>04236</t>
  </si>
  <si>
    <t>BROS-2300(001)</t>
  </si>
  <si>
    <t>N JOHN'S AVE BR, FARMERS COOP CNL,EMMETT</t>
  </si>
  <si>
    <t>04237</t>
  </si>
  <si>
    <t>BROS-4300(005)</t>
  </si>
  <si>
    <t>KENNALLY CR BRIDGE</t>
  </si>
  <si>
    <t>04238</t>
  </si>
  <si>
    <t>DE-0083(805)</t>
  </si>
  <si>
    <t>MYRTLE CPLT STR, STAGE 1</t>
  </si>
  <si>
    <t>04239</t>
  </si>
  <si>
    <t>M-7403(003)</t>
  </si>
  <si>
    <t>SMA-7403</t>
  </si>
  <si>
    <t>FRANKLIN/ROSE HILL,STAGE 2</t>
  </si>
  <si>
    <t>04240</t>
  </si>
  <si>
    <t>MG-7786(004)</t>
  </si>
  <si>
    <t>MAIN &amp; 2ND E ST, REXBURG</t>
  </si>
  <si>
    <t>04241</t>
  </si>
  <si>
    <t>RS-2713(010)</t>
  </si>
  <si>
    <t>CROSS COUNTY RD, STAGE 2</t>
  </si>
  <si>
    <t>04242</t>
  </si>
  <si>
    <t>RS-1829(004)</t>
  </si>
  <si>
    <t>STC-1829</t>
  </si>
  <si>
    <t>PARKS RD, STAGE 2</t>
  </si>
  <si>
    <t>04243</t>
  </si>
  <si>
    <t>NH-DE-0083(808)</t>
  </si>
  <si>
    <t>FRONT ST PEDESTRIAN XING, BOISE</t>
  </si>
  <si>
    <t>04244</t>
  </si>
  <si>
    <t>NH-STP-3280(101)</t>
  </si>
  <si>
    <t>BROADWAY BR, BOISE</t>
  </si>
  <si>
    <t>04245</t>
  </si>
  <si>
    <t>STP-M-7403(004)</t>
  </si>
  <si>
    <t>STP-7403</t>
  </si>
  <si>
    <t>FRANKLIN RD; MAPLE GROVE TO 5 MILE, BOISE</t>
  </si>
  <si>
    <t>04246</t>
  </si>
  <si>
    <t>DE-0083(806)</t>
  </si>
  <si>
    <t>FRONT CPLT STR, 16TH TO 13TH, BOISE</t>
  </si>
  <si>
    <t>04247</t>
  </si>
  <si>
    <t>RRP-7181(004)</t>
  </si>
  <si>
    <t>OAK ST, POCATELLO</t>
  </si>
  <si>
    <t>04248</t>
  </si>
  <si>
    <t>ER-RS-3823(003)</t>
  </si>
  <si>
    <t>FAS-3823</t>
  </si>
  <si>
    <t>BANKS-CROUCH</t>
  </si>
  <si>
    <t>04249</t>
  </si>
  <si>
    <t>ER-RS-3825(001)</t>
  </si>
  <si>
    <t>FAS-3825</t>
  </si>
  <si>
    <t>IDAHO CITY-PLACERVILLE</t>
  </si>
  <si>
    <t>04250</t>
  </si>
  <si>
    <t>BRIDGE SECTION REMODEL</t>
  </si>
  <si>
    <t>04251</t>
  </si>
  <si>
    <t>STKP 6688</t>
  </si>
  <si>
    <t>04252</t>
  </si>
  <si>
    <t>IMG-0092(001)</t>
  </si>
  <si>
    <t>FY 92 PAVEMENT STRIPING</t>
  </si>
  <si>
    <t>04253</t>
  </si>
  <si>
    <t>IMG-0093(001)</t>
  </si>
  <si>
    <t>FY 93 PAVEMENT STRIPING</t>
  </si>
  <si>
    <t>04254</t>
  </si>
  <si>
    <t>IR-84-2(034)100</t>
  </si>
  <si>
    <t>BENNETT RD IC TO MP 105.0</t>
  </si>
  <si>
    <t>04255</t>
  </si>
  <si>
    <t>HES-0089(001)</t>
  </si>
  <si>
    <t>STATE/LOCAL FORCE WORK</t>
  </si>
  <si>
    <t>04256</t>
  </si>
  <si>
    <t>HES-0090(001)</t>
  </si>
  <si>
    <t>04257</t>
  </si>
  <si>
    <t>HES-0091(001)</t>
  </si>
  <si>
    <t>04258</t>
  </si>
  <si>
    <t>HES-0092(001)</t>
  </si>
  <si>
    <t>04259</t>
  </si>
  <si>
    <t>HES-0093(001)</t>
  </si>
  <si>
    <t>04260</t>
  </si>
  <si>
    <t>LN-84</t>
  </si>
  <si>
    <t>1 MI W OF MP 89.6</t>
  </si>
  <si>
    <t>04261</t>
  </si>
  <si>
    <t>YARD 11000</t>
  </si>
  <si>
    <t>NEW DIST 1 YARD</t>
  </si>
  <si>
    <t>04262</t>
  </si>
  <si>
    <t>STKP 5544</t>
  </si>
  <si>
    <t>MALAD STATION</t>
  </si>
  <si>
    <t>04263</t>
  </si>
  <si>
    <t>STKP 5545</t>
  </si>
  <si>
    <t>04264</t>
  </si>
  <si>
    <t>STKP 5546</t>
  </si>
  <si>
    <t>MALAD (DEEP CREEK)</t>
  </si>
  <si>
    <t>04265</t>
  </si>
  <si>
    <t>STKP 5547</t>
  </si>
  <si>
    <t>PRESTON STATION</t>
  </si>
  <si>
    <t>04266</t>
  </si>
  <si>
    <t>STKP 4553</t>
  </si>
  <si>
    <t>NORTH WENDELL</t>
  </si>
  <si>
    <t>04267</t>
  </si>
  <si>
    <t>STKP 4554</t>
  </si>
  <si>
    <t>04268</t>
  </si>
  <si>
    <t>STKP 4555</t>
  </si>
  <si>
    <t>FRENCHMAN CREEK</t>
  </si>
  <si>
    <t>04269</t>
  </si>
  <si>
    <t>STM-2352(537)</t>
  </si>
  <si>
    <t>MILNER,MARLEY,JIM BYRNES BRS.</t>
  </si>
  <si>
    <t>04270</t>
  </si>
  <si>
    <t>STM-2392(571)</t>
  </si>
  <si>
    <t>NORTH SHOSHONE</t>
  </si>
  <si>
    <t>04271</t>
  </si>
  <si>
    <t>ST-3112(583)</t>
  </si>
  <si>
    <t>LITTLE SALMON RIVER CANYON</t>
  </si>
  <si>
    <t>04272</t>
  </si>
  <si>
    <t>F-4113(093)</t>
  </si>
  <si>
    <t>04273</t>
  </si>
  <si>
    <t>FH-15-1(002)</t>
  </si>
  <si>
    <t>HARVARD TO ST JOE NAT'L FOREST</t>
  </si>
  <si>
    <t>04274</t>
  </si>
  <si>
    <t>FLH-5731(010)</t>
  </si>
  <si>
    <t>STC-5731</t>
  </si>
  <si>
    <t>AVERY TO NUGGET</t>
  </si>
  <si>
    <t>04275</t>
  </si>
  <si>
    <t>PFH-63-1(001)</t>
  </si>
  <si>
    <t>STC-3894</t>
  </si>
  <si>
    <t>COUNCIL TO CUPRUM</t>
  </si>
  <si>
    <t>04276</t>
  </si>
  <si>
    <t>FH-15-1(001)</t>
  </si>
  <si>
    <t>04277</t>
  </si>
  <si>
    <t>FH-18-1</t>
  </si>
  <si>
    <t>04278</t>
  </si>
  <si>
    <t>I-EST-1989(989)</t>
  </si>
  <si>
    <t>04279</t>
  </si>
  <si>
    <t>ST-7282(504)</t>
  </si>
  <si>
    <t>KIMBERLY RD &amp; EASTLAND DR, TWIN FALLS</t>
  </si>
  <si>
    <t>04280</t>
  </si>
  <si>
    <t>STM-3241(503)</t>
  </si>
  <si>
    <t>PARMA TO I-84</t>
  </si>
  <si>
    <t>04281</t>
  </si>
  <si>
    <t>STM-3291(566)</t>
  </si>
  <si>
    <t>BEAVER CREEK SUMMIT NORTH</t>
  </si>
  <si>
    <t>04282</t>
  </si>
  <si>
    <t>ST-3291(567)</t>
  </si>
  <si>
    <t>INT FEDERAL WAY &amp; GOWEN RD,BOISE</t>
  </si>
  <si>
    <t>04283</t>
  </si>
  <si>
    <t>ST-3271(583)</t>
  </si>
  <si>
    <t>HORSESHOE BEND - CITY</t>
  </si>
  <si>
    <t>04284</t>
  </si>
  <si>
    <t>ST-4211(530)</t>
  </si>
  <si>
    <t>UPPER HARPSTER GRADE</t>
  </si>
  <si>
    <t>04285</t>
  </si>
  <si>
    <t>PW-588(002)</t>
  </si>
  <si>
    <t>STATE HOSP SOUTH/PARK LOT</t>
  </si>
  <si>
    <t>04286</t>
  </si>
  <si>
    <t>STM-7963(510)</t>
  </si>
  <si>
    <t>CALDWELL-MIDWAY, I84 BUS LOOP</t>
  </si>
  <si>
    <t>04287</t>
  </si>
  <si>
    <t>STKP 2529</t>
  </si>
  <si>
    <t>04288</t>
  </si>
  <si>
    <t>STP-DE-0083(809)</t>
  </si>
  <si>
    <t>RIVER ST OFF RAMP</t>
  </si>
  <si>
    <t>04289</t>
  </si>
  <si>
    <t>ST-7231(512)</t>
  </si>
  <si>
    <t>YELLOWSTONE &amp; POLELINE RD</t>
  </si>
  <si>
    <t>04290</t>
  </si>
  <si>
    <t>ST-4211(531)</t>
  </si>
  <si>
    <t>CLEARWATER VALLEY SCHOOL TURNBAYS,KOOSKIA</t>
  </si>
  <si>
    <t>04291</t>
  </si>
  <si>
    <t>BLDG 31006</t>
  </si>
  <si>
    <t>DIST 3 SERVICE STATION</t>
  </si>
  <si>
    <t>04292</t>
  </si>
  <si>
    <t>BLDG 21005</t>
  </si>
  <si>
    <t>04293</t>
  </si>
  <si>
    <t>04294</t>
  </si>
  <si>
    <t>AMERICAN FALLS - REROOF MTCE BLDG</t>
  </si>
  <si>
    <t>04295</t>
  </si>
  <si>
    <t>STM-6857(502)</t>
  </si>
  <si>
    <t>RIRIE BUSINESS LOOP</t>
  </si>
  <si>
    <t>04296</t>
  </si>
  <si>
    <t>ITD HDQTRS PARKING LOT PHASE 1</t>
  </si>
  <si>
    <t>04297</t>
  </si>
  <si>
    <t>STM-1804(506)</t>
  </si>
  <si>
    <t>NITER/BEAR RV BR</t>
  </si>
  <si>
    <t>04298</t>
  </si>
  <si>
    <t>FH-24-1(003)</t>
  </si>
  <si>
    <t>LONG GULCH TO DEADWOOD</t>
  </si>
  <si>
    <t>04299</t>
  </si>
  <si>
    <t>FH-24-1(004)</t>
  </si>
  <si>
    <t>SWEET CR TO LITTLE GALLAGHER</t>
  </si>
  <si>
    <t>04300</t>
  </si>
  <si>
    <t>FH-24-1(006)</t>
  </si>
  <si>
    <t>LITTLE GALLAGHER CR TO LONG GULCH</t>
  </si>
  <si>
    <t>04301</t>
  </si>
  <si>
    <t>GD-66</t>
  </si>
  <si>
    <t>GOODING CO</t>
  </si>
  <si>
    <t>04302</t>
  </si>
  <si>
    <t>ST-3261(524)</t>
  </si>
  <si>
    <t>CEMETERY HILL</t>
  </si>
  <si>
    <t>04303</t>
  </si>
  <si>
    <t>STM-3261(525)</t>
  </si>
  <si>
    <t>04304</t>
  </si>
  <si>
    <t>STM-3271(584)</t>
  </si>
  <si>
    <t>HORSESHOE BEND NORTH</t>
  </si>
  <si>
    <t>04305</t>
  </si>
  <si>
    <t>STM-3271(585)</t>
  </si>
  <si>
    <t>SMITHS FERRY, SOUTH</t>
  </si>
  <si>
    <t>04306</t>
  </si>
  <si>
    <t>STM-3271(586)</t>
  </si>
  <si>
    <t>04307</t>
  </si>
  <si>
    <t>STM-3112(580)</t>
  </si>
  <si>
    <t>STINKY LAKE NORTH</t>
  </si>
  <si>
    <t>04308</t>
  </si>
  <si>
    <t>STM-3291(568)</t>
  </si>
  <si>
    <t>I-84 TO DIVERSION DAM</t>
  </si>
  <si>
    <t>04309</t>
  </si>
  <si>
    <t>STM-3111(543)</t>
  </si>
  <si>
    <t>NYSSA TO ANDERSON'S CORNER</t>
  </si>
  <si>
    <t>04310</t>
  </si>
  <si>
    <t>STM-7963(501)</t>
  </si>
  <si>
    <t>BLAINE ST/CLEVELAND BLVD, CALDWELL</t>
  </si>
  <si>
    <t>04311</t>
  </si>
  <si>
    <t>STM-7823(501)</t>
  </si>
  <si>
    <t>BLAINE STREET CALDWELL</t>
  </si>
  <si>
    <t>04312</t>
  </si>
  <si>
    <t>STM-7963(502)</t>
  </si>
  <si>
    <t>2ND ST. SOUTH/NAMPA</t>
  </si>
  <si>
    <t>04313</t>
  </si>
  <si>
    <t>STM-3112(581)</t>
  </si>
  <si>
    <t>WEISER BUSINESS LOOP</t>
  </si>
  <si>
    <t>04314</t>
  </si>
  <si>
    <t>STM-3261(526)</t>
  </si>
  <si>
    <t>NEW PLYMOUTH WEST</t>
  </si>
  <si>
    <t>04315</t>
  </si>
  <si>
    <t>STM-3882(512)</t>
  </si>
  <si>
    <t>FAS-3882</t>
  </si>
  <si>
    <t>CAMBRIDGE WEST</t>
  </si>
  <si>
    <t>04316</t>
  </si>
  <si>
    <t>STM-7823(502)</t>
  </si>
  <si>
    <t>SIMPLOT TO CALDWELL</t>
  </si>
  <si>
    <t>04317</t>
  </si>
  <si>
    <t>STM-3707(508)</t>
  </si>
  <si>
    <t>MARSING, EAST</t>
  </si>
  <si>
    <t>04318</t>
  </si>
  <si>
    <t>STM-3341(510)</t>
  </si>
  <si>
    <t>BRUNEAU SOUTH &amp; NORTH</t>
  </si>
  <si>
    <t>04319</t>
  </si>
  <si>
    <t>STM-3251(502)</t>
  </si>
  <si>
    <t>04320</t>
  </si>
  <si>
    <t>STM-8313(501)</t>
  </si>
  <si>
    <t>12TH AVE SOUTH, NAMPA</t>
  </si>
  <si>
    <t>04321</t>
  </si>
  <si>
    <t>STM-3111(544)</t>
  </si>
  <si>
    <t>JCT 55 &amp; 95 NORTH, MARSING</t>
  </si>
  <si>
    <t>04322</t>
  </si>
  <si>
    <t>STM-3331(504)</t>
  </si>
  <si>
    <t>EMMETT JCT &amp; 44/EMMETT</t>
  </si>
  <si>
    <t>04323</t>
  </si>
  <si>
    <t>STM-3112(582)</t>
  </si>
  <si>
    <t>04324</t>
  </si>
  <si>
    <t>STKP 3639</t>
  </si>
  <si>
    <t>04325</t>
  </si>
  <si>
    <t>STKP 3640</t>
  </si>
  <si>
    <t>04326</t>
  </si>
  <si>
    <t>STKP 3641</t>
  </si>
  <si>
    <t>KARCHER/MARSING</t>
  </si>
  <si>
    <t>04327</t>
  </si>
  <si>
    <t>STKP 3642</t>
  </si>
  <si>
    <t>ORCHARD</t>
  </si>
  <si>
    <t>04328</t>
  </si>
  <si>
    <t>STKP 3643</t>
  </si>
  <si>
    <t>SIMCO</t>
  </si>
  <si>
    <t>04329</t>
  </si>
  <si>
    <t>STKP 3644</t>
  </si>
  <si>
    <t>04330</t>
  </si>
  <si>
    <t>ST-5115(566)</t>
  </si>
  <si>
    <t>IRONWOOD DR TO HAYDEN AVE, CDA</t>
  </si>
  <si>
    <t>04331</t>
  </si>
  <si>
    <t>STM-0004(555)</t>
  </si>
  <si>
    <t>HANSEN BR, ROCK CR &amp; S. JEROME IC</t>
  </si>
  <si>
    <t>04332</t>
  </si>
  <si>
    <t>STM-84-4(504)</t>
  </si>
  <si>
    <t>04333</t>
  </si>
  <si>
    <t>STM-2392(572)</t>
  </si>
  <si>
    <t>GALENA SUMMIT</t>
  </si>
  <si>
    <t>04334</t>
  </si>
  <si>
    <t>STM-2352(538)</t>
  </si>
  <si>
    <t>CAREY TO TOM CAT HILL</t>
  </si>
  <si>
    <t>04335</t>
  </si>
  <si>
    <t>STM-2342(510)</t>
  </si>
  <si>
    <t>SILVER CR TO CAREY</t>
  </si>
  <si>
    <t>04336</t>
  </si>
  <si>
    <t>STM-2790(531)</t>
  </si>
  <si>
    <t>KIMAMA WEST</t>
  </si>
  <si>
    <t>04337</t>
  </si>
  <si>
    <t>STM-2740(515)</t>
  </si>
  <si>
    <t>MALAD RV BR TO N GRIDLEY</t>
  </si>
  <si>
    <t>04338</t>
  </si>
  <si>
    <t>STM-2392(573)</t>
  </si>
  <si>
    <t>SHOSHONE TO RAILROAD TRACK</t>
  </si>
  <si>
    <t>04339</t>
  </si>
  <si>
    <t>STM-6393(514)</t>
  </si>
  <si>
    <t>OBSIDIAN-LOWER STANLEY</t>
  </si>
  <si>
    <t>04340</t>
  </si>
  <si>
    <t>STKP 4556</t>
  </si>
  <si>
    <t>04341</t>
  </si>
  <si>
    <t>STKP 4557</t>
  </si>
  <si>
    <t>ELK MEADOWS</t>
  </si>
  <si>
    <t>04342</t>
  </si>
  <si>
    <t>STKP 4558</t>
  </si>
  <si>
    <t>04343</t>
  </si>
  <si>
    <t>STKP 4559</t>
  </si>
  <si>
    <t>04344</t>
  </si>
  <si>
    <t>STKP 4560</t>
  </si>
  <si>
    <t>OAKLEY</t>
  </si>
  <si>
    <t>04345</t>
  </si>
  <si>
    <t>STKP 4561</t>
  </si>
  <si>
    <t>04346</t>
  </si>
  <si>
    <t>STM-1701(533)</t>
  </si>
  <si>
    <t>AMERICAN FALLS BUSINESS LOOP</t>
  </si>
  <si>
    <t>04347</t>
  </si>
  <si>
    <t>STM-15-2(511)</t>
  </si>
  <si>
    <t>SNAKE RIVER BRIDGES</t>
  </si>
  <si>
    <t>04348</t>
  </si>
  <si>
    <t>STM-1481(595)</t>
  </si>
  <si>
    <t>WCL SODA SPRINGS TO NOUNAN</t>
  </si>
  <si>
    <t>04349</t>
  </si>
  <si>
    <t>STKP 5548</t>
  </si>
  <si>
    <t>04350</t>
  </si>
  <si>
    <t>STKP 5549</t>
  </si>
  <si>
    <t>ALEXANDER</t>
  </si>
  <si>
    <t>04351</t>
  </si>
  <si>
    <t>STKP 5550</t>
  </si>
  <si>
    <t>04352</t>
  </si>
  <si>
    <t>STKP 5551</t>
  </si>
  <si>
    <t>COLDWATER</t>
  </si>
  <si>
    <t>04353</t>
  </si>
  <si>
    <t>STKP 5552</t>
  </si>
  <si>
    <t>04354</t>
  </si>
  <si>
    <t>STM-1900(501)</t>
  </si>
  <si>
    <t>CHALLIS BUSINESS LOOP</t>
  </si>
  <si>
    <t>04355</t>
  </si>
  <si>
    <t>ST-184-1(502)</t>
  </si>
  <si>
    <t>FRANKLIN RD IC RAMP, BOISE</t>
  </si>
  <si>
    <t>04356</t>
  </si>
  <si>
    <t>STM-4716(502)</t>
  </si>
  <si>
    <t>04357</t>
  </si>
  <si>
    <t>STM-4780(537)</t>
  </si>
  <si>
    <t>GREER TO TOP OF GRADE</t>
  </si>
  <si>
    <t>04358</t>
  </si>
  <si>
    <t>STM-4171(508)</t>
  </si>
  <si>
    <t>BOVILL TO SHOSHONE CO LN</t>
  </si>
  <si>
    <t>04359</t>
  </si>
  <si>
    <t>STM-4201(567)</t>
  </si>
  <si>
    <t>GREER TO KAMIAH</t>
  </si>
  <si>
    <t>04360</t>
  </si>
  <si>
    <t>STM-4114(621)</t>
  </si>
  <si>
    <t>MOSCOW TO POTLATCH</t>
  </si>
  <si>
    <t>04361</t>
  </si>
  <si>
    <t>STM-4807(503)</t>
  </si>
  <si>
    <t>POTLATCH TO SHOSHONE CO. LINE</t>
  </si>
  <si>
    <t>04362</t>
  </si>
  <si>
    <t>STM-4814(508)</t>
  </si>
  <si>
    <t>WASHINGTON ST LN TO POTLATCH</t>
  </si>
  <si>
    <t>04363</t>
  </si>
  <si>
    <t>STKP 2530</t>
  </si>
  <si>
    <t>04364</t>
  </si>
  <si>
    <t>STKP 2531</t>
  </si>
  <si>
    <t>CHERRY LANES</t>
  </si>
  <si>
    <t>04365</t>
  </si>
  <si>
    <t>STKP 2532</t>
  </si>
  <si>
    <t>NEZ PERCE</t>
  </si>
  <si>
    <t>04366</t>
  </si>
  <si>
    <t>STKP 2533</t>
  </si>
  <si>
    <t>TURKEY ISLAND</t>
  </si>
  <si>
    <t>04367</t>
  </si>
  <si>
    <t>STKP 2534</t>
  </si>
  <si>
    <t>04368</t>
  </si>
  <si>
    <t>STKP 2535</t>
  </si>
  <si>
    <t>04369</t>
  </si>
  <si>
    <t>STKP 2536</t>
  </si>
  <si>
    <t>04370</t>
  </si>
  <si>
    <t>STM-4211(532)</t>
  </si>
  <si>
    <t>KOOSKIA TO JCT SH 14 PHASE 1</t>
  </si>
  <si>
    <t>04371</t>
  </si>
  <si>
    <t>STM-4211(533)</t>
  </si>
  <si>
    <t>KOOSKIA TO SH 14 JCT,PHASE 2</t>
  </si>
  <si>
    <t>04372</t>
  </si>
  <si>
    <t>STM-4211(534)</t>
  </si>
  <si>
    <t>KOOSKIA TO JCT SH 14 PHASE 3</t>
  </si>
  <si>
    <t>04373</t>
  </si>
  <si>
    <t>ST-2790(532)</t>
  </si>
  <si>
    <t>MINIDOKA TO WEST KIMAMA</t>
  </si>
  <si>
    <t>04374</t>
  </si>
  <si>
    <t>BLDG 32601</t>
  </si>
  <si>
    <t>MT. HOME MTCE SHED</t>
  </si>
  <si>
    <t>04375</t>
  </si>
  <si>
    <t>STM-6354(554)</t>
  </si>
  <si>
    <t>NORTH FORK TO GIBBONSVILLE</t>
  </si>
  <si>
    <t>04376</t>
  </si>
  <si>
    <t>STKP 6689</t>
  </si>
  <si>
    <t>04377</t>
  </si>
  <si>
    <t>STKP 6690</t>
  </si>
  <si>
    <t>STOCKPILE LE-67</t>
  </si>
  <si>
    <t>04378</t>
  </si>
  <si>
    <t>STKP 6691</t>
  </si>
  <si>
    <t>STOCKPILE LE-91</t>
  </si>
  <si>
    <t>04379</t>
  </si>
  <si>
    <t>STM-6747(501)</t>
  </si>
  <si>
    <t>DOE RD TO JEFFERSON CO LINE</t>
  </si>
  <si>
    <t>04380</t>
  </si>
  <si>
    <t>STM-6747(502)</t>
  </si>
  <si>
    <t>M.P. 9 - HOWE SCHOOL</t>
  </si>
  <si>
    <t>04381</t>
  </si>
  <si>
    <t>STM-6354(555)</t>
  </si>
  <si>
    <t>CUSTER CO LN TO ALLISON CR</t>
  </si>
  <si>
    <t>04382</t>
  </si>
  <si>
    <t>STM-6353(529)</t>
  </si>
  <si>
    <t>WATTS BR TO LEMHI CO LN</t>
  </si>
  <si>
    <t>04383</t>
  </si>
  <si>
    <t>STM-6501(574)</t>
  </si>
  <si>
    <t>PALISADES POWER HOUSE,EAST</t>
  </si>
  <si>
    <t>04384</t>
  </si>
  <si>
    <t>STM-6423(507)</t>
  </si>
  <si>
    <t>BINGHAM CO LINE - EAST</t>
  </si>
  <si>
    <t>04385</t>
  </si>
  <si>
    <t>STM-6353(530)</t>
  </si>
  <si>
    <t>MAY/PATTERSON RD-GRANDVIEW CANYON</t>
  </si>
  <si>
    <t>04386</t>
  </si>
  <si>
    <t>STM-6353(531)</t>
  </si>
  <si>
    <t>SHEEP CREEK TO GRANDVIEW CANYON</t>
  </si>
  <si>
    <t>04387</t>
  </si>
  <si>
    <t>STM-6421(512)</t>
  </si>
  <si>
    <t>JCT US 26 TO BONNEVILLE CO LN</t>
  </si>
  <si>
    <t>04388</t>
  </si>
  <si>
    <t>ST-3112(584)</t>
  </si>
  <si>
    <t>NEW MEADOWS BRANCH R/W</t>
  </si>
  <si>
    <t>04389</t>
  </si>
  <si>
    <t>IR-84-3(038)212</t>
  </si>
  <si>
    <t>200 WEST GRADE SEPARATION</t>
  </si>
  <si>
    <t>04390</t>
  </si>
  <si>
    <t>STM-5115(567)</t>
  </si>
  <si>
    <t>COEUR D'ALENE SOUTH</t>
  </si>
  <si>
    <t>04391</t>
  </si>
  <si>
    <t>STM-90-1(525)</t>
  </si>
  <si>
    <t>NW BLVD IC TO BLUE CR BR</t>
  </si>
  <si>
    <t>04392</t>
  </si>
  <si>
    <t>STM-5738(512)</t>
  </si>
  <si>
    <t>JCT SH 41 TO BAYVIEW</t>
  </si>
  <si>
    <t>04393</t>
  </si>
  <si>
    <t>STM-90-1(526)</t>
  </si>
  <si>
    <t>NW BLVD TO I-90 RAMP</t>
  </si>
  <si>
    <t>04394</t>
  </si>
  <si>
    <t>STM-5152(561)</t>
  </si>
  <si>
    <t>ST. MARIES-MISSION PT.</t>
  </si>
  <si>
    <t>04395</t>
  </si>
  <si>
    <t>STM-5116(632)</t>
  </si>
  <si>
    <t>BONNERS FERRY AREA</t>
  </si>
  <si>
    <t>04396</t>
  </si>
  <si>
    <t>STM-0001(574)</t>
  </si>
  <si>
    <t>FY 90 DISTWIDE GUARD RAIL</t>
  </si>
  <si>
    <t>04397</t>
  </si>
  <si>
    <t>STM-5116(628)</t>
  </si>
  <si>
    <t>BONNERS FERRY TO CANADIAN LN</t>
  </si>
  <si>
    <t>04398</t>
  </si>
  <si>
    <t>STM-5131(507)</t>
  </si>
  <si>
    <t>3 MILE JCT TO CANADIAN LN</t>
  </si>
  <si>
    <t>04399</t>
  </si>
  <si>
    <t>STM-5101(517)</t>
  </si>
  <si>
    <t>3 MILE JCT TO MOYIE SPRINGS</t>
  </si>
  <si>
    <t>04400</t>
  </si>
  <si>
    <t>STM-5172(504)</t>
  </si>
  <si>
    <t>LATAH CO LN TO MISSION POINT</t>
  </si>
  <si>
    <t>04401</t>
  </si>
  <si>
    <t>STM-0001(575)</t>
  </si>
  <si>
    <t>FY 91 DISTWIDE CONTRACT BROOMING</t>
  </si>
  <si>
    <t>04402</t>
  </si>
  <si>
    <t>STM-0001(576)</t>
  </si>
  <si>
    <t>FY 91 DISTWIDE BRIDGE PAINTING</t>
  </si>
  <si>
    <t>04403</t>
  </si>
  <si>
    <t>STM-0001(577)</t>
  </si>
  <si>
    <t>FY 89 DISTWIDE BROOMING</t>
  </si>
  <si>
    <t>04404</t>
  </si>
  <si>
    <t>STM-0001(578)</t>
  </si>
  <si>
    <t>FY 89 DISTWIDE BRUSH REMOVAL</t>
  </si>
  <si>
    <t>04405</t>
  </si>
  <si>
    <t>STKP 1536</t>
  </si>
  <si>
    <t>04406</t>
  </si>
  <si>
    <t>STKP 1537</t>
  </si>
  <si>
    <t>THORN CREEK</t>
  </si>
  <si>
    <t>04407</t>
  </si>
  <si>
    <t>STKP 1538</t>
  </si>
  <si>
    <t>40 ACRES, C D'A</t>
  </si>
  <si>
    <t>04408</t>
  </si>
  <si>
    <t>STKP 1539</t>
  </si>
  <si>
    <t>04409</t>
  </si>
  <si>
    <t>STKP 1540</t>
  </si>
  <si>
    <t>04410</t>
  </si>
  <si>
    <t>STKP 1541</t>
  </si>
  <si>
    <t>04411</t>
  </si>
  <si>
    <t>STKP 1542</t>
  </si>
  <si>
    <t>04412</t>
  </si>
  <si>
    <t>STKP 1543</t>
  </si>
  <si>
    <t>04413</t>
  </si>
  <si>
    <t>STKP 1544</t>
  </si>
  <si>
    <t>04414</t>
  </si>
  <si>
    <t>STKP 1545</t>
  </si>
  <si>
    <t>04415</t>
  </si>
  <si>
    <t>BLDG 43001</t>
  </si>
  <si>
    <t>BLISS MTCE BLDG ROOF</t>
  </si>
  <si>
    <t>04416</t>
  </si>
  <si>
    <t>SHRP-0089(001)</t>
  </si>
  <si>
    <t>STRATEGIC HWY RESEARCH PROGRAM</t>
  </si>
  <si>
    <t>04417</t>
  </si>
  <si>
    <t>ROW-DOT(001)</t>
  </si>
  <si>
    <t>STATEWIDE DOT HWY EASEMENT DEED</t>
  </si>
  <si>
    <t>04418</t>
  </si>
  <si>
    <t>IR-0004(001)</t>
  </si>
  <si>
    <t>DIST WIDE CROSSOVER MTCE</t>
  </si>
  <si>
    <t>04419</t>
  </si>
  <si>
    <t>YARD 61100</t>
  </si>
  <si>
    <t>04420</t>
  </si>
  <si>
    <t>BRS-6805(002)</t>
  </si>
  <si>
    <t>STC-6805</t>
  </si>
  <si>
    <t>MCCREAS BR, FREMONT CO</t>
  </si>
  <si>
    <t>04421</t>
  </si>
  <si>
    <t>STKP 3645</t>
  </si>
  <si>
    <t>DONNELLY STOCKPILE SITE</t>
  </si>
  <si>
    <t>04422</t>
  </si>
  <si>
    <t>BRS-3781(002)</t>
  </si>
  <si>
    <t>LINDER RD, S CHANNEL BOISE RV</t>
  </si>
  <si>
    <t>04423</t>
  </si>
  <si>
    <t>BR-NBIS(832)</t>
  </si>
  <si>
    <t>FY 94 BRIDGE INSPECTION</t>
  </si>
  <si>
    <t>04424</t>
  </si>
  <si>
    <t>BR-NBIS(833)</t>
  </si>
  <si>
    <t>FY 94 BRIDGE INSPECTION (LOCAL)</t>
  </si>
  <si>
    <t>04425</t>
  </si>
  <si>
    <t>ST-6470(603)</t>
  </si>
  <si>
    <t>N BRANCH FALL RV CNL,E OF ST ANTHONY</t>
  </si>
  <si>
    <t>04426</t>
  </si>
  <si>
    <t>STP-HES-2800(009)</t>
  </si>
  <si>
    <t>INT NW BLVD &amp; DAVIDSON, CDA</t>
  </si>
  <si>
    <t>04427</t>
  </si>
  <si>
    <t>ST-184-1(503)</t>
  </si>
  <si>
    <t>I184 LANDSCAPING-CONTRACT GROWING</t>
  </si>
  <si>
    <t>04428</t>
  </si>
  <si>
    <t>STP-HES-7121(004)</t>
  </si>
  <si>
    <t>POC CR, ALAMEDA, JEFFERSON &amp; HILINE,POC</t>
  </si>
  <si>
    <t>04429</t>
  </si>
  <si>
    <t>STP-HES-7231(013)</t>
  </si>
  <si>
    <t>MAPLE,PINE,CEDAR AT YELLOWSTONE,POCATELLO</t>
  </si>
  <si>
    <t>04430</t>
  </si>
  <si>
    <t>STPG-RRS-2800(012)</t>
  </si>
  <si>
    <t>SPOKANE RD &amp; UPRR XING,N OF POST FALLS</t>
  </si>
  <si>
    <t>04431</t>
  </si>
  <si>
    <t>STP-RRS-2800(010)</t>
  </si>
  <si>
    <t>PLEASANTVIEW RD, BNSF XING NR SH 53</t>
  </si>
  <si>
    <t>04432</t>
  </si>
  <si>
    <t>STPG-RRS-5728(005)</t>
  </si>
  <si>
    <t>MCGUIRE RD, BNRR XING AT HARGROVE</t>
  </si>
  <si>
    <t>04433</t>
  </si>
  <si>
    <t>STPG-RRP-5728(004)</t>
  </si>
  <si>
    <t>STC-5728</t>
  </si>
  <si>
    <t>MCGUIRE RD, BNRR XING NR SH 53</t>
  </si>
  <si>
    <t>04434</t>
  </si>
  <si>
    <t>STPG-RRS-2800(011)</t>
  </si>
  <si>
    <t>PRAIRIE AVE/IDAHO RD &amp; UPRR XING</t>
  </si>
  <si>
    <t>04435</t>
  </si>
  <si>
    <t>RRP-7153(003)</t>
  </si>
  <si>
    <t>STP-7683</t>
  </si>
  <si>
    <t>ORCHARD AT IRVING, BOISE</t>
  </si>
  <si>
    <t>04436</t>
  </si>
  <si>
    <t>STPG-RRP-7113(003)</t>
  </si>
  <si>
    <t>SMA-7113</t>
  </si>
  <si>
    <t>CURTIS RD, N OF FRANKLIN RD, BOISE</t>
  </si>
  <si>
    <t>04437</t>
  </si>
  <si>
    <t>RRS-2391(056)</t>
  </si>
  <si>
    <t>US93/26 XING, SHOSHONE</t>
  </si>
  <si>
    <t>04438</t>
  </si>
  <si>
    <t>STPG-RRP-2391(057)</t>
  </si>
  <si>
    <t>CURRY XING, TWIN FALLS CO</t>
  </si>
  <si>
    <t>04439</t>
  </si>
  <si>
    <t>STP-RRP-0600(008)</t>
  </si>
  <si>
    <t>WEEDING LANE, BINGHAM CO</t>
  </si>
  <si>
    <t>04440</t>
  </si>
  <si>
    <t>RRP-STP-7241(001)</t>
  </si>
  <si>
    <t>SIPHON RD, CHUBBUCK</t>
  </si>
  <si>
    <t>04441</t>
  </si>
  <si>
    <t>STPG-6708(002)</t>
  </si>
  <si>
    <t>STC-6708</t>
  </si>
  <si>
    <t>ST LEON RD, BONNEVILLE CO</t>
  </si>
  <si>
    <t>04442</t>
  </si>
  <si>
    <t>IRG-IMG-90-1(179)32</t>
  </si>
  <si>
    <t>INTERSTATE SIGN REHABILITATION</t>
  </si>
  <si>
    <t>04443</t>
  </si>
  <si>
    <t>STP-0100(018)</t>
  </si>
  <si>
    <t>SMA-9213</t>
  </si>
  <si>
    <t>CURTIS RD, FAIRVIEW TO CHINDEN, BOISE</t>
  </si>
  <si>
    <t>04444</t>
  </si>
  <si>
    <t>RS-2751(005)</t>
  </si>
  <si>
    <t>04445</t>
  </si>
  <si>
    <t>STP-RS-2864(017)</t>
  </si>
  <si>
    <t>PAUL TO RUPERT</t>
  </si>
  <si>
    <t>04446</t>
  </si>
  <si>
    <t>RS-2854(003)</t>
  </si>
  <si>
    <t>ALBION TO DECLO, PHASE 2</t>
  </si>
  <si>
    <t>04447</t>
  </si>
  <si>
    <t>STP-RS-1803(010)</t>
  </si>
  <si>
    <t>STRAWBERRY SUMMIT TO E NF BOUNDARY</t>
  </si>
  <si>
    <t>04448</t>
  </si>
  <si>
    <t>RS-6844(003)</t>
  </si>
  <si>
    <t>LITTLE LOST RIVER HWY</t>
  </si>
  <si>
    <t>04449</t>
  </si>
  <si>
    <t>HES-7242(008)</t>
  </si>
  <si>
    <t>2ND &amp; 3RD AVE NE, TWIN FALLS</t>
  </si>
  <si>
    <t>04450</t>
  </si>
  <si>
    <t>STP-6715(009)</t>
  </si>
  <si>
    <t>IDAHO FALLS NUL TO LEWISVILLE IC</t>
  </si>
  <si>
    <t>04451</t>
  </si>
  <si>
    <t>ST-7235(600)</t>
  </si>
  <si>
    <t>LAKESIDE AVE,1ST TO 8TH STS, CD'A</t>
  </si>
  <si>
    <t>04452</t>
  </si>
  <si>
    <t>F-DE-0083(810)</t>
  </si>
  <si>
    <t>MYRTLE CPLT STR, STAGE 2, BOISE</t>
  </si>
  <si>
    <t>04453</t>
  </si>
  <si>
    <t>STP-M-7553(004)</t>
  </si>
  <si>
    <t>FEDERAL WAY; VISTA TO OVERLAND, BOISE</t>
  </si>
  <si>
    <t>04454</t>
  </si>
  <si>
    <t>STP-8043(001)</t>
  </si>
  <si>
    <t>SMA-8043</t>
  </si>
  <si>
    <t>18TH ST E,8TH N TO NCL,MTN HOME</t>
  </si>
  <si>
    <t>04455</t>
  </si>
  <si>
    <t>M-8113(001)</t>
  </si>
  <si>
    <t>FAU-8113</t>
  </si>
  <si>
    <t>3RD ST E,15TH ST N TO MCMURTREY RD</t>
  </si>
  <si>
    <t>04456</t>
  </si>
  <si>
    <t>NH-F-5116(069)</t>
  </si>
  <si>
    <t>CDA ALTERNATE RTE, NORTH, STG 1</t>
  </si>
  <si>
    <t>04457</t>
  </si>
  <si>
    <t>IR-F-5116(070)</t>
  </si>
  <si>
    <t>PASS LANES; CD'A TO SANDPOINT</t>
  </si>
  <si>
    <t>04458</t>
  </si>
  <si>
    <t>NH-STP-IR-F-5116(071)</t>
  </si>
  <si>
    <t>KOOTENAI CUTOFF THRU COLBURN</t>
  </si>
  <si>
    <t>04459</t>
  </si>
  <si>
    <t>IR-F-5116(072)</t>
  </si>
  <si>
    <t>US 95 &amp; PRAIRIE AVE, HAYDEN</t>
  </si>
  <si>
    <t>04460</t>
  </si>
  <si>
    <t>NH-5116(073)</t>
  </si>
  <si>
    <t>WYOMING AVE TO SH 53, NB</t>
  </si>
  <si>
    <t>04461</t>
  </si>
  <si>
    <t>DHP-1253(002)</t>
  </si>
  <si>
    <t>SANDPOINT NORTH &amp; SOUTH, STG 2</t>
  </si>
  <si>
    <t>04462</t>
  </si>
  <si>
    <t>ST-4113(092)</t>
  </si>
  <si>
    <t>CRAIGMONT BUSINESS LOOP</t>
  </si>
  <si>
    <t>04463</t>
  </si>
  <si>
    <t>STP-NH-F-3111(051)</t>
  </si>
  <si>
    <t>HOMEDALE ALTERNATE ROUTE</t>
  </si>
  <si>
    <t>04464</t>
  </si>
  <si>
    <t>ST-3340(606)</t>
  </si>
  <si>
    <t>NORTH GRASMERE, NORTH</t>
  </si>
  <si>
    <t>04465</t>
  </si>
  <si>
    <t>NH-F-1481(053)</t>
  </si>
  <si>
    <t>LAVA HOT SPRINGS TO LUND</t>
  </si>
  <si>
    <t>04466</t>
  </si>
  <si>
    <t>STP-1531(015)</t>
  </si>
  <si>
    <t>UTAH ST LN TO MONTPELIER</t>
  </si>
  <si>
    <t>04467</t>
  </si>
  <si>
    <t>F-6471(105)</t>
  </si>
  <si>
    <t>N SUGAR CITY TO S ST ANTHONY</t>
  </si>
  <si>
    <t>04468</t>
  </si>
  <si>
    <t>NH-F-6501(041)</t>
  </si>
  <si>
    <t>BEACHES CORNER TO RIRIE</t>
  </si>
  <si>
    <t>04469</t>
  </si>
  <si>
    <t>NH-STP-F-4161(007)</t>
  </si>
  <si>
    <t>WASHINGTON ST LN TO LINE ST, MOSCOW</t>
  </si>
  <si>
    <t>04470</t>
  </si>
  <si>
    <t>IR-IM-84-2(035)95</t>
  </si>
  <si>
    <t>FAIRFIELD IC TO MP 103.5</t>
  </si>
  <si>
    <t>04471</t>
  </si>
  <si>
    <t>IM-IR-84-2(036)109</t>
  </si>
  <si>
    <t>MP 109.0 TO E HAMMETT IC</t>
  </si>
  <si>
    <t>04472</t>
  </si>
  <si>
    <t>IMG-0094(001)</t>
  </si>
  <si>
    <t>FY 94 &amp; FY 95 PAVEMENT STRIPING</t>
  </si>
  <si>
    <t>04473</t>
  </si>
  <si>
    <t>IM-15-1(112)66</t>
  </si>
  <si>
    <t>S 5TH IC TO POCATELLO CR IC</t>
  </si>
  <si>
    <t>04474</t>
  </si>
  <si>
    <t>IR-15-2(048)73</t>
  </si>
  <si>
    <t>JCT I 86 TO FT HALL IC</t>
  </si>
  <si>
    <t>04475</t>
  </si>
  <si>
    <t>IM-15-3(078)113</t>
  </si>
  <si>
    <t>S IDAHO FALLS IC</t>
  </si>
  <si>
    <t>04476</t>
  </si>
  <si>
    <t>ST-2392(574)</t>
  </si>
  <si>
    <t>BIG WOOD RVR CHANNEL EXCAVATION</t>
  </si>
  <si>
    <t>04477</t>
  </si>
  <si>
    <t>NH-F-M-STP-7963(021)</t>
  </si>
  <si>
    <t>WILSON DRAIN TO KARCHER JCT</t>
  </si>
  <si>
    <t>04478</t>
  </si>
  <si>
    <t>OW-109</t>
  </si>
  <si>
    <t>0.75 MI S OF MARSING</t>
  </si>
  <si>
    <t>04479</t>
  </si>
  <si>
    <t>ST-3112(585)</t>
  </si>
  <si>
    <t>DEVIL'S ELBOW TURNBAY</t>
  </si>
  <si>
    <t>04480</t>
  </si>
  <si>
    <t>RS-4814(003)</t>
  </si>
  <si>
    <t>WASHINGTON ST LN TO JCT US 95</t>
  </si>
  <si>
    <t>04481</t>
  </si>
  <si>
    <t>DE-0082(802)</t>
  </si>
  <si>
    <t>WAREHOUSE MARKET TO HUETTER RD</t>
  </si>
  <si>
    <t>04482</t>
  </si>
  <si>
    <t>DE-0082(803)</t>
  </si>
  <si>
    <t>04483</t>
  </si>
  <si>
    <t>DE-0082(804)</t>
  </si>
  <si>
    <t>SMA-7625</t>
  </si>
  <si>
    <t>PLEASANTVIEW RD TO MCGUIRE O'PASS, PF</t>
  </si>
  <si>
    <t>04484</t>
  </si>
  <si>
    <t>TF-25</t>
  </si>
  <si>
    <t>STC-2730</t>
  </si>
  <si>
    <t>3 MI S OF NAT-SOO-PAH</t>
  </si>
  <si>
    <t>04485</t>
  </si>
  <si>
    <t>CS-1017</t>
  </si>
  <si>
    <t>1 MI E OF CONNER CR CORNER</t>
  </si>
  <si>
    <t>04486</t>
  </si>
  <si>
    <t>CS-1018</t>
  </si>
  <si>
    <t>3 MI N OF CONNER CR CORNER</t>
  </si>
  <si>
    <t>04487</t>
  </si>
  <si>
    <t>M-8072(003)</t>
  </si>
  <si>
    <t>JEROME SCL TO AVE H</t>
  </si>
  <si>
    <t>04488</t>
  </si>
  <si>
    <t>PHF-61-1(003)</t>
  </si>
  <si>
    <t>PINE RD;LIME CR TO CURLEW CR,ELMORE CO</t>
  </si>
  <si>
    <t>04489</t>
  </si>
  <si>
    <t>FL-3824(007)</t>
  </si>
  <si>
    <t>LITTLE GALLAGHER CR TO LOWMAN</t>
  </si>
  <si>
    <t>04490</t>
  </si>
  <si>
    <t>BLDG 33401</t>
  </si>
  <si>
    <t>WEISER MAINTENANCE BLDG</t>
  </si>
  <si>
    <t>04491</t>
  </si>
  <si>
    <t>ST-5116(631)</t>
  </si>
  <si>
    <t>SILVER LAKE MALL SIGNALS</t>
  </si>
  <si>
    <t>04492</t>
  </si>
  <si>
    <t>STKP 5553</t>
  </si>
  <si>
    <t>WARDBORO</t>
  </si>
  <si>
    <t>04493</t>
  </si>
  <si>
    <t>STM-6471(657)</t>
  </si>
  <si>
    <t>DRY BED TO SNAKE RV BR</t>
  </si>
  <si>
    <t>04494</t>
  </si>
  <si>
    <t>STM-3271(587)</t>
  </si>
  <si>
    <t>BRUNDAGE MTN RD TO JCT SH 55/US 95</t>
  </si>
  <si>
    <t>04495</t>
  </si>
  <si>
    <t>STM-3112(586)</t>
  </si>
  <si>
    <t>04496</t>
  </si>
  <si>
    <t>STKP 3646</t>
  </si>
  <si>
    <t>04497</t>
  </si>
  <si>
    <t>ST-7963(503)</t>
  </si>
  <si>
    <t>KING'S RD TO I-84</t>
  </si>
  <si>
    <t>04498</t>
  </si>
  <si>
    <t>ST-3291(569)</t>
  </si>
  <si>
    <t>LUCKY PEAK DAM TO N OF MORES CR BR</t>
  </si>
  <si>
    <t>04499</t>
  </si>
  <si>
    <t>ST-7103(501)</t>
  </si>
  <si>
    <t>CHINDEN BLVD, COFFEY TO 44TH ST</t>
  </si>
  <si>
    <t>04500</t>
  </si>
  <si>
    <t>STM-3291(570)</t>
  </si>
  <si>
    <t>BADBEAR CAMP NORTH</t>
  </si>
  <si>
    <t>04501</t>
  </si>
  <si>
    <t>STM-3271(588)</t>
  </si>
  <si>
    <t>SHADOW VALLEY TO SPRING VALLEY</t>
  </si>
  <si>
    <t>04502</t>
  </si>
  <si>
    <t>STM-3271(589)</t>
  </si>
  <si>
    <t>DONNELLY TO BRUNDAGE RD</t>
  </si>
  <si>
    <t>04503</t>
  </si>
  <si>
    <t>STM-3271(590)</t>
  </si>
  <si>
    <t>SPRING VALLEY,NORTH</t>
  </si>
  <si>
    <t>04504</t>
  </si>
  <si>
    <t>STM-3754(518)</t>
  </si>
  <si>
    <t>WALTERS FERRY BRIDGE</t>
  </si>
  <si>
    <t>04505</t>
  </si>
  <si>
    <t>STM-7063(512)</t>
  </si>
  <si>
    <t>JCT SH 44 &amp; 55 TO CHINDEN</t>
  </si>
  <si>
    <t>04506</t>
  </si>
  <si>
    <t>STM-3112(587)</t>
  </si>
  <si>
    <t>04507</t>
  </si>
  <si>
    <t>STM-3261(527)</t>
  </si>
  <si>
    <t>EMMETT TO HORSESHOE BEND</t>
  </si>
  <si>
    <t>04508</t>
  </si>
  <si>
    <t>F-NH-3111(052)</t>
  </si>
  <si>
    <t>MARSING PORT OF ENTRY</t>
  </si>
  <si>
    <t>04509</t>
  </si>
  <si>
    <t>ST-2764(505)</t>
  </si>
  <si>
    <t>K-CANAL TO SH 50 SPUR</t>
  </si>
  <si>
    <t>04510</t>
  </si>
  <si>
    <t>ST-2779(522)</t>
  </si>
  <si>
    <t>WENDELL TO GOODING</t>
  </si>
  <si>
    <t>04511</t>
  </si>
  <si>
    <t>ST-2392(575)</t>
  </si>
  <si>
    <t>GALENA SUMMIT - SALMON RIVER</t>
  </si>
  <si>
    <t>04512</t>
  </si>
  <si>
    <t>ST-4749(516)</t>
  </si>
  <si>
    <t>FAS-4749</t>
  </si>
  <si>
    <t>JCT SH 62 TO LEWIS CO LN</t>
  </si>
  <si>
    <t>04513</t>
  </si>
  <si>
    <t>ST-1721(534)</t>
  </si>
  <si>
    <t>04514</t>
  </si>
  <si>
    <t>ID-15-3(079)181</t>
  </si>
  <si>
    <t>SPENCER IC TO MONTANA ST LN</t>
  </si>
  <si>
    <t>04515</t>
  </si>
  <si>
    <t>STM-6501(575)</t>
  </si>
  <si>
    <t>YELLOWSTONE,ID CNL-WOODRUFF,ID FALLS</t>
  </si>
  <si>
    <t>04516</t>
  </si>
  <si>
    <t>STM-6840(509)</t>
  </si>
  <si>
    <t>JCT SH 28 TO MP 52.0</t>
  </si>
  <si>
    <t>04517</t>
  </si>
  <si>
    <t>STM-6561(506)</t>
  </si>
  <si>
    <t>04518</t>
  </si>
  <si>
    <t>STM-6471(658)</t>
  </si>
  <si>
    <t>ST ANTHONY TO CHESTER</t>
  </si>
  <si>
    <t>04519</t>
  </si>
  <si>
    <t>STM-6804(513)</t>
  </si>
  <si>
    <t>DRUMMOND TO JCT SH 47</t>
  </si>
  <si>
    <t>04520</t>
  </si>
  <si>
    <t>STM-6393(515)</t>
  </si>
  <si>
    <t>CLAYTON RANGER STA TO E FK SALMON RV</t>
  </si>
  <si>
    <t>04521</t>
  </si>
  <si>
    <t>STM-6353(532)</t>
  </si>
  <si>
    <t>BUTTE CO LN TO CRATERS OF MOON</t>
  </si>
  <si>
    <t>04522</t>
  </si>
  <si>
    <t>STM-6353(533)</t>
  </si>
  <si>
    <t>BLIZZARD MTN TO ARCO AIRPORT</t>
  </si>
  <si>
    <t>04523</t>
  </si>
  <si>
    <t>STKP 4562</t>
  </si>
  <si>
    <t>04524</t>
  </si>
  <si>
    <t>STM-6354(556)</t>
  </si>
  <si>
    <t>MP 278.0 TO ELLIS</t>
  </si>
  <si>
    <t>04525</t>
  </si>
  <si>
    <t>STM-6501(576)</t>
  </si>
  <si>
    <t>RAINEY CR TO STATE MTCE STA</t>
  </si>
  <si>
    <t>04526</t>
  </si>
  <si>
    <t>STKP 6692</t>
  </si>
  <si>
    <t>ASHTON YARD</t>
  </si>
  <si>
    <t>04527</t>
  </si>
  <si>
    <t>STKP 6693</t>
  </si>
  <si>
    <t>04528</t>
  </si>
  <si>
    <t>STKP 6694</t>
  </si>
  <si>
    <t>JF-17,MUD LAKE</t>
  </si>
  <si>
    <t>04529</t>
  </si>
  <si>
    <t>STKP 6695</t>
  </si>
  <si>
    <t>04530</t>
  </si>
  <si>
    <t>STKP 4563</t>
  </si>
  <si>
    <t>STANTON CROSSING</t>
  </si>
  <si>
    <t>04531</t>
  </si>
  <si>
    <t>STKP 4564</t>
  </si>
  <si>
    <t>04532</t>
  </si>
  <si>
    <t>STKP 2537</t>
  </si>
  <si>
    <t>04533</t>
  </si>
  <si>
    <t>STKP 2538</t>
  </si>
  <si>
    <t>KAMIAH</t>
  </si>
  <si>
    <t>04534</t>
  </si>
  <si>
    <t>STKP 4565</t>
  </si>
  <si>
    <t>SOUTH ROGERSON</t>
  </si>
  <si>
    <t>04535</t>
  </si>
  <si>
    <t>STKP 4566</t>
  </si>
  <si>
    <t>HOLLISTER POE</t>
  </si>
  <si>
    <t>04536</t>
  </si>
  <si>
    <t>STKP 4567</t>
  </si>
  <si>
    <t>WEST OF CAREY</t>
  </si>
  <si>
    <t>04537</t>
  </si>
  <si>
    <t>STM-4807(504)</t>
  </si>
  <si>
    <t>POTLATCH TO JCT SH 9</t>
  </si>
  <si>
    <t>04538</t>
  </si>
  <si>
    <t>STM-4807(505)</t>
  </si>
  <si>
    <t>FOREST BOUNDARY TO BENEWAH CO LN</t>
  </si>
  <si>
    <t>04539</t>
  </si>
  <si>
    <t>STM-86-1(504)</t>
  </si>
  <si>
    <t>SALT LAKE IC TO RAFT RV IC</t>
  </si>
  <si>
    <t>04540</t>
  </si>
  <si>
    <t>STM-4201(568)</t>
  </si>
  <si>
    <t>BIMERICK CR TO SHERMAN FLATS</t>
  </si>
  <si>
    <t>04541</t>
  </si>
  <si>
    <t>STM-4113(613)</t>
  </si>
  <si>
    <t>GRANGEVILLE - CONC PAVEMENT</t>
  </si>
  <si>
    <t>04542</t>
  </si>
  <si>
    <t>STM-4704(523)</t>
  </si>
  <si>
    <t>HUNGRY RIDGE RD - ELK CITY</t>
  </si>
  <si>
    <t>04543</t>
  </si>
  <si>
    <t>STM-84-3(508)</t>
  </si>
  <si>
    <t>TUTTLE to WENDELL</t>
  </si>
  <si>
    <t>04544</t>
  </si>
  <si>
    <t>STM-2392(576)</t>
  </si>
  <si>
    <t>BELLEVUE TO KETCHUM</t>
  </si>
  <si>
    <t>04545</t>
  </si>
  <si>
    <t>STM-2820(501)</t>
  </si>
  <si>
    <t>KETCHUM TO TRAIL CR</t>
  </si>
  <si>
    <t>04546</t>
  </si>
  <si>
    <t>STM-2790(535)</t>
  </si>
  <si>
    <t>WEST KIMAMA</t>
  </si>
  <si>
    <t>04547</t>
  </si>
  <si>
    <t>STM-2741(512)</t>
  </si>
  <si>
    <t>HANSEN BR TO JCT SH 25</t>
  </si>
  <si>
    <t>04548</t>
  </si>
  <si>
    <t>STM-84-4(505)</t>
  </si>
  <si>
    <t>SUBLETT TO SWEETZER EB</t>
  </si>
  <si>
    <t>04549</t>
  </si>
  <si>
    <t>STM-2790(533)</t>
  </si>
  <si>
    <t>HEYBURN IC TO MINIDOKA</t>
  </si>
  <si>
    <t>04550</t>
  </si>
  <si>
    <t>STM-2852(503)</t>
  </si>
  <si>
    <t>HEYBURN BR TO HEYBURN IC</t>
  </si>
  <si>
    <t>04551</t>
  </si>
  <si>
    <t>IM-84-3(046)200</t>
  </si>
  <si>
    <t>KASOTA TO BURLEY</t>
  </si>
  <si>
    <t>04552</t>
  </si>
  <si>
    <t>STM-84-3(510)</t>
  </si>
  <si>
    <t>DECLO IC - SALT LAKE IC WBL</t>
  </si>
  <si>
    <t>04553</t>
  </si>
  <si>
    <t>STM-2342(511)</t>
  </si>
  <si>
    <t>04554</t>
  </si>
  <si>
    <t>STM-2764(506)</t>
  </si>
  <si>
    <t>EDEN CORNER TO JCT I 84</t>
  </si>
  <si>
    <t>04555</t>
  </si>
  <si>
    <t>STM-2351(513)</t>
  </si>
  <si>
    <t>04556</t>
  </si>
  <si>
    <t>STM-2846(511)</t>
  </si>
  <si>
    <t>KIMBERLY TO HANSEN</t>
  </si>
  <si>
    <t>04557</t>
  </si>
  <si>
    <t>STM-2392(577)</t>
  </si>
  <si>
    <t>RAILROAD TRACK TO JCT US 20</t>
  </si>
  <si>
    <t>04558</t>
  </si>
  <si>
    <t>STM-2352(539)</t>
  </si>
  <si>
    <t>SHOSHONE TO E RICHFIELD</t>
  </si>
  <si>
    <t>04559</t>
  </si>
  <si>
    <t>STM-2790(534)</t>
  </si>
  <si>
    <t>DIETRICH EAST</t>
  </si>
  <si>
    <t>04560</t>
  </si>
  <si>
    <t>STM-0004(558)</t>
  </si>
  <si>
    <t>04561</t>
  </si>
  <si>
    <t>STM-6471(659)</t>
  </si>
  <si>
    <t>ELK CR TO ISLAND PARK</t>
  </si>
  <si>
    <t>04562</t>
  </si>
  <si>
    <t>STM-86-2(509)</t>
  </si>
  <si>
    <t>RR OVERPASS STR - FLYING Y</t>
  </si>
  <si>
    <t>04563</t>
  </si>
  <si>
    <t>STM-1836(503)</t>
  </si>
  <si>
    <t>NCL BLACKFOOT TO BONNEVILLE CO LN</t>
  </si>
  <si>
    <t>04564</t>
  </si>
  <si>
    <t>STM-1531(530)</t>
  </si>
  <si>
    <t>ST CHARLES TO BLOOMINGTON</t>
  </si>
  <si>
    <t>04565</t>
  </si>
  <si>
    <t>STM-1531(531)</t>
  </si>
  <si>
    <t>MONTPELIER TO GENEVA</t>
  </si>
  <si>
    <t>04566</t>
  </si>
  <si>
    <t>STM-1481(596)</t>
  </si>
  <si>
    <t>NCL MONTPELIER TO CONCRETE</t>
  </si>
  <si>
    <t>04567</t>
  </si>
  <si>
    <t>STM-1786(539)</t>
  </si>
  <si>
    <t>BLACKFOOT RV TO HENRY</t>
  </si>
  <si>
    <t>04568</t>
  </si>
  <si>
    <t>STM-1721(535)</t>
  </si>
  <si>
    <t>ABERDEEN TO STERLING RD</t>
  </si>
  <si>
    <t>04569</t>
  </si>
  <si>
    <t>STM-1701(534)</t>
  </si>
  <si>
    <t>ONEIDA CO LN TO ROCKLAND IC</t>
  </si>
  <si>
    <t>04570</t>
  </si>
  <si>
    <t>STM-7111(503)</t>
  </si>
  <si>
    <t>PORTNEUF TO JCT I 15B</t>
  </si>
  <si>
    <t>04571</t>
  </si>
  <si>
    <t>STM-1804(507)</t>
  </si>
  <si>
    <t>JCT US 91 TO BEAR RV HILL</t>
  </si>
  <si>
    <t>04572</t>
  </si>
  <si>
    <t>STM-1707(501)</t>
  </si>
  <si>
    <t>TRAIL HOLLOW TO WESTON</t>
  </si>
  <si>
    <t>04573</t>
  </si>
  <si>
    <t>STM-7591(502)</t>
  </si>
  <si>
    <t>BLACKFOOT RV TO BRIDGE ST,BLACKFOOT</t>
  </si>
  <si>
    <t>04574</t>
  </si>
  <si>
    <t>STM-1767(505)</t>
  </si>
  <si>
    <t>AGENCY RD TO BLACKFOOT RV BR</t>
  </si>
  <si>
    <t>04575</t>
  </si>
  <si>
    <t>STKP 5554</t>
  </si>
  <si>
    <t>04576</t>
  </si>
  <si>
    <t>STKP 5555</t>
  </si>
  <si>
    <t>04577</t>
  </si>
  <si>
    <t>STKP 5556</t>
  </si>
  <si>
    <t>04578</t>
  </si>
  <si>
    <t>F-3111(053)</t>
  </si>
  <si>
    <t>SOMMERCAMP SATELLITE POE WELL</t>
  </si>
  <si>
    <t>04579</t>
  </si>
  <si>
    <t>ST-84-3(507)</t>
  </si>
  <si>
    <t>JCT US 93 STRUCTURES</t>
  </si>
  <si>
    <t>04580</t>
  </si>
  <si>
    <t>ST-2740(516)</t>
  </si>
  <si>
    <t>STATE ST, HAGERMAN</t>
  </si>
  <si>
    <t>04581</t>
  </si>
  <si>
    <t>ST-2800(014)</t>
  </si>
  <si>
    <t>DOWNTOWN SHERMAN AVE</t>
  </si>
  <si>
    <t>04582</t>
  </si>
  <si>
    <t>STM-5115(569)</t>
  </si>
  <si>
    <t>LATAH CO LN TO PLUMMER</t>
  </si>
  <si>
    <t>04583</t>
  </si>
  <si>
    <t>STM-5115(568)</t>
  </si>
  <si>
    <t>MICA GRANGE - CD'A</t>
  </si>
  <si>
    <t>04584</t>
  </si>
  <si>
    <t>STM-5706(502)</t>
  </si>
  <si>
    <t>04585</t>
  </si>
  <si>
    <t>STM-5724(505)</t>
  </si>
  <si>
    <t>04586</t>
  </si>
  <si>
    <t>STM-5738(513)</t>
  </si>
  <si>
    <t>04587</t>
  </si>
  <si>
    <t>STM-0001(579)</t>
  </si>
  <si>
    <t>CDA,POST FALLS &amp; RATHDRUM AREAS</t>
  </si>
  <si>
    <t>04588</t>
  </si>
  <si>
    <t>STKP 1546</t>
  </si>
  <si>
    <t>04589</t>
  </si>
  <si>
    <t>STM-90-1(527)</t>
  </si>
  <si>
    <t>FY 89 SILVERTON TO MONTANA ST LN</t>
  </si>
  <si>
    <t>04590</t>
  </si>
  <si>
    <t>STM-90-1(528)</t>
  </si>
  <si>
    <t>BLUE CR BAY - CEDARS POE</t>
  </si>
  <si>
    <t>04591</t>
  </si>
  <si>
    <t>ST-4743(511)</t>
  </si>
  <si>
    <t>NEZPERCE TO KAMIAH</t>
  </si>
  <si>
    <t>04592</t>
  </si>
  <si>
    <t>IR-90-1(180)32</t>
  </si>
  <si>
    <t>CEDARS TO MP 33</t>
  </si>
  <si>
    <t>04593</t>
  </si>
  <si>
    <t>ST-2779(523)</t>
  </si>
  <si>
    <t>04594</t>
  </si>
  <si>
    <t>ST-2779(524)</t>
  </si>
  <si>
    <t>WENDELL STREETS</t>
  </si>
  <si>
    <t>04595</t>
  </si>
  <si>
    <t>ST-2779(525)</t>
  </si>
  <si>
    <t>JOHNSON HILL-JCT US 20 (PH I)</t>
  </si>
  <si>
    <t>04596</t>
  </si>
  <si>
    <t>RTAP-0000(0010)</t>
  </si>
  <si>
    <t>FY 1989 TECHNOLOGY TRANSFER</t>
  </si>
  <si>
    <t>04597</t>
  </si>
  <si>
    <t>YARD 34000</t>
  </si>
  <si>
    <t>MARSING YARD</t>
  </si>
  <si>
    <t>04598</t>
  </si>
  <si>
    <t>DE-0083(811)</t>
  </si>
  <si>
    <t>MYRTLE COUPLET STRUCTURE DEMOLITION</t>
  </si>
  <si>
    <t>04599</t>
  </si>
  <si>
    <t>GD-65</t>
  </si>
  <si>
    <t>1 MI NW OF MP 184.17, HENSLEE</t>
  </si>
  <si>
    <t>04600</t>
  </si>
  <si>
    <t>IR-90-1(181)9</t>
  </si>
  <si>
    <t>HEUTTER VISITOR INFO CTR</t>
  </si>
  <si>
    <t>04601</t>
  </si>
  <si>
    <t>F-0089(001)</t>
  </si>
  <si>
    <t>ANNUAL STATEWIDE MARK MTCE ON PRIMARY SYS</t>
  </si>
  <si>
    <t>04602</t>
  </si>
  <si>
    <t>CS-174</t>
  </si>
  <si>
    <t>1.5 MI E. OF MP 9.9,</t>
  </si>
  <si>
    <t>04603</t>
  </si>
  <si>
    <t>IR-184-1(016)4</t>
  </si>
  <si>
    <t>CHINDEN IC LANDSCAPING</t>
  </si>
  <si>
    <t>04604</t>
  </si>
  <si>
    <t>STM-84-1(510)0</t>
  </si>
  <si>
    <t>LITTER PICK-UP, I84 &amp; I184</t>
  </si>
  <si>
    <t>04605</t>
  </si>
  <si>
    <t>BLDG 11001</t>
  </si>
  <si>
    <t>DIST 1 HQ BLDG</t>
  </si>
  <si>
    <t>04606</t>
  </si>
  <si>
    <t>STM-5110(600)</t>
  </si>
  <si>
    <t>FY90 BONNERS FERRY AREA BROOMING</t>
  </si>
  <si>
    <t>04607</t>
  </si>
  <si>
    <t>STM-90-1(529)59</t>
  </si>
  <si>
    <t>FY90 SILVERTON TO MONTANA ST LN</t>
  </si>
  <si>
    <t>04608</t>
  </si>
  <si>
    <t>STM-90-1(530)21</t>
  </si>
  <si>
    <t>04609</t>
  </si>
  <si>
    <t>ST-3280(600)</t>
  </si>
  <si>
    <t>CHINDEN BLVD, JOPLIN TO COFFEY ST</t>
  </si>
  <si>
    <t>04610</t>
  </si>
  <si>
    <t>ST-4210(600)</t>
  </si>
  <si>
    <t>LOWER HARPSTER GRADE</t>
  </si>
  <si>
    <t>04611</t>
  </si>
  <si>
    <t>ST-4170(600)</t>
  </si>
  <si>
    <t>LITTLE POTLATCH CR TO KENDRICK</t>
  </si>
  <si>
    <t>04612</t>
  </si>
  <si>
    <t>ST-2390(600)</t>
  </si>
  <si>
    <t>ELKHORN RD INTERSECTION</t>
  </si>
  <si>
    <t>04613</t>
  </si>
  <si>
    <t>ST-15-1(519)0</t>
  </si>
  <si>
    <t>UTAH ST LN TO MALAD</t>
  </si>
  <si>
    <t>04614</t>
  </si>
  <si>
    <t>ST-1721(600)</t>
  </si>
  <si>
    <t>HARRISON ST TO POCATELLO AVE, AM FALLS</t>
  </si>
  <si>
    <t>04615</t>
  </si>
  <si>
    <t>ST-1721(601)</t>
  </si>
  <si>
    <t>SHEEP TRAIL RD TO HOFF RD</t>
  </si>
  <si>
    <t>04616</t>
  </si>
  <si>
    <t>ST-15-3(515)152</t>
  </si>
  <si>
    <t>BIRD REFUGE GRADE SEPARATION</t>
  </si>
  <si>
    <t>04617</t>
  </si>
  <si>
    <t>ST-5120(600)</t>
  </si>
  <si>
    <t>MCKINNEY SLIDE, W OF HOPE</t>
  </si>
  <si>
    <t>04618</t>
  </si>
  <si>
    <t>ST-7963(511)</t>
  </si>
  <si>
    <t>11TH AVE UNDERPASS, NAMPA</t>
  </si>
  <si>
    <t>04619</t>
  </si>
  <si>
    <t>ST-7024(600)</t>
  </si>
  <si>
    <t>SH 128</t>
  </si>
  <si>
    <t>DOWN RV RD, LEWISTON</t>
  </si>
  <si>
    <t>04620</t>
  </si>
  <si>
    <t>ST-2390(601)</t>
  </si>
  <si>
    <t>PASSING LANE, HAILEY-KETCHUM</t>
  </si>
  <si>
    <t>04621</t>
  </si>
  <si>
    <t>ST-2790(600)</t>
  </si>
  <si>
    <t>KIMAMA TO SHOSHONE</t>
  </si>
  <si>
    <t>04622</t>
  </si>
  <si>
    <t>RS-3750(100)</t>
  </si>
  <si>
    <t>MIDDLETON RD, BOISE RV TO SH 44</t>
  </si>
  <si>
    <t>04623</t>
  </si>
  <si>
    <t>M-8953(100)</t>
  </si>
  <si>
    <t>FAU-8953</t>
  </si>
  <si>
    <t>PROTEST/BEACON, FEDERALWAY TO BROADWAY, BOISE</t>
  </si>
  <si>
    <t>04624</t>
  </si>
  <si>
    <t>STP-M-8943(100)</t>
  </si>
  <si>
    <t>STC-8943</t>
  </si>
  <si>
    <t>8TH N ST, 14TH ST TO CNL, MTN HOME</t>
  </si>
  <si>
    <t>04625</t>
  </si>
  <si>
    <t>STP-HES-8313(100)</t>
  </si>
  <si>
    <t>INT SH 45 &amp; LAKE LOWELL AVE, NAMPA</t>
  </si>
  <si>
    <t>04626</t>
  </si>
  <si>
    <t>STPG-HES-7231(100)</t>
  </si>
  <si>
    <t>4TH &amp; 5TH AT BENTON,CLARK &amp; CENTER,POC</t>
  </si>
  <si>
    <t>04627</t>
  </si>
  <si>
    <t>HES-7592(100)</t>
  </si>
  <si>
    <t>INT OVERLAND &amp; 16TH, BURLEY</t>
  </si>
  <si>
    <t>04628</t>
  </si>
  <si>
    <t>ST-7622(601)</t>
  </si>
  <si>
    <t>Y-DELL CORNER, BURLEY</t>
  </si>
  <si>
    <t>04629</t>
  </si>
  <si>
    <t>F-2390(100)</t>
  </si>
  <si>
    <t>N KETCHUM TO NORTH FORK (STAGE 1)</t>
  </si>
  <si>
    <t>04630</t>
  </si>
  <si>
    <t>F-4110(100)</t>
  </si>
  <si>
    <t>LEWISTON HILL FRICTION PAVEMENT</t>
  </si>
  <si>
    <t>04631</t>
  </si>
  <si>
    <t>STP-NH-IR-5110(100)</t>
  </si>
  <si>
    <t>ROCK CREEK, BOUNDARY CO</t>
  </si>
  <si>
    <t>04632</t>
  </si>
  <si>
    <t>IR-84-2(037)50</t>
  </si>
  <si>
    <t>COLE RAMP SIGNALS</t>
  </si>
  <si>
    <t>04633</t>
  </si>
  <si>
    <t>IM-84-2(038)114</t>
  </si>
  <si>
    <t>E HAMMETT IC TO E KING HILL IC</t>
  </si>
  <si>
    <t>04634</t>
  </si>
  <si>
    <t>IRG-IMG-84-4(015)222</t>
  </si>
  <si>
    <t>STORM WARNING SIGNS</t>
  </si>
  <si>
    <t>04635</t>
  </si>
  <si>
    <t>IM-IR-84-4(016)222</t>
  </si>
  <si>
    <t>04636</t>
  </si>
  <si>
    <t>IR-84-4(017)230</t>
  </si>
  <si>
    <t>COTTEREL TO SUBLETT IC, EBL</t>
  </si>
  <si>
    <t>04637</t>
  </si>
  <si>
    <t>IM-IR-15-3(080)128</t>
  </si>
  <si>
    <t>OSGOOD SHELTER BELT</t>
  </si>
  <si>
    <t>04638</t>
  </si>
  <si>
    <t>SHRP-0090(001)</t>
  </si>
  <si>
    <t>FY91 STRATEGIC HWY RESEARCH PROGRAM</t>
  </si>
  <si>
    <t>04639</t>
  </si>
  <si>
    <t>STPG-RRP-0100(100)</t>
  </si>
  <si>
    <t>MERIDIAN ST, MERIDIAN</t>
  </si>
  <si>
    <t>04640</t>
  </si>
  <si>
    <t>STPG-RRP-7562(100)</t>
  </si>
  <si>
    <t>O ST, HEYBURN</t>
  </si>
  <si>
    <t>04641</t>
  </si>
  <si>
    <t>STPG-RRP-7522(100)</t>
  </si>
  <si>
    <t>STC-7522</t>
  </si>
  <si>
    <t>21ST ST, HEYBURN</t>
  </si>
  <si>
    <t>04642</t>
  </si>
  <si>
    <t>STPG-RRP-7922(100)</t>
  </si>
  <si>
    <t>STC-7922</t>
  </si>
  <si>
    <t>F &amp; 6TH STS, RUPERT</t>
  </si>
  <si>
    <t>04643</t>
  </si>
  <si>
    <t>RRP-2709(100)</t>
  </si>
  <si>
    <t>CLEAR LAKES AVE, BUHL</t>
  </si>
  <si>
    <t>04644</t>
  </si>
  <si>
    <t>STPG-RRP-3400(100)</t>
  </si>
  <si>
    <t>J ST, HEYBURN</t>
  </si>
  <si>
    <t>04645</t>
  </si>
  <si>
    <t>STPG-7812(102)</t>
  </si>
  <si>
    <t>EIRR XING AT SH 25, RUPERT</t>
  </si>
  <si>
    <t>04646</t>
  </si>
  <si>
    <t>STPG-RRP-1000(100)</t>
  </si>
  <si>
    <t>STP-7056</t>
  </si>
  <si>
    <t>HITT RD, EAST BELT LINE</t>
  </si>
  <si>
    <t>04647</t>
  </si>
  <si>
    <t>RRP-7942(100)</t>
  </si>
  <si>
    <t>FAU-7942</t>
  </si>
  <si>
    <t>04648</t>
  </si>
  <si>
    <t>STPG-RRP-6721(100)</t>
  </si>
  <si>
    <t>STC-6721</t>
  </si>
  <si>
    <t>IONA RD, EAST BELT LINE</t>
  </si>
  <si>
    <t>04649</t>
  </si>
  <si>
    <t>STP-RRP-1000(101)</t>
  </si>
  <si>
    <t>STC-7456</t>
  </si>
  <si>
    <t>IONA RD, YELLOWSTONE LINE</t>
  </si>
  <si>
    <t>04650</t>
  </si>
  <si>
    <t>IR-84-2(039)65</t>
  </si>
  <si>
    <t>E BOISE POE AUTOMATION</t>
  </si>
  <si>
    <t>04651</t>
  </si>
  <si>
    <t>ST-2390(602)</t>
  </si>
  <si>
    <t>04652</t>
  </si>
  <si>
    <t>ST-8673(600)</t>
  </si>
  <si>
    <t>SMA-8673</t>
  </si>
  <si>
    <t>E 1ST, FRANKLIN TO CHERRY LN, MERIDIAN</t>
  </si>
  <si>
    <t>04653</t>
  </si>
  <si>
    <t>STM-2390(603)</t>
  </si>
  <si>
    <t>04654</t>
  </si>
  <si>
    <t>CJF-34-1(003)</t>
  </si>
  <si>
    <t>SHORTY'S SALVAGE YD, MTN HOME</t>
  </si>
  <si>
    <t>04655</t>
  </si>
  <si>
    <t>IR-184-1(017)4</t>
  </si>
  <si>
    <t>CHINDEN IC, ASBESTOS REMOVAL</t>
  </si>
  <si>
    <t>04656</t>
  </si>
  <si>
    <t>STM-84-3(511)133</t>
  </si>
  <si>
    <t>BLISS RA SEWAGE SYSTEM</t>
  </si>
  <si>
    <t>04657</t>
  </si>
  <si>
    <t>YARD 33100</t>
  </si>
  <si>
    <t>HAMMETT BLDG SITE</t>
  </si>
  <si>
    <t>04658</t>
  </si>
  <si>
    <t>STKP 6696</t>
  </si>
  <si>
    <t>CHALLIS YARD STOCKPILE</t>
  </si>
  <si>
    <t>04659</t>
  </si>
  <si>
    <t>STM-6470(600)</t>
  </si>
  <si>
    <t>ASHTON TO DUMP GROUND RD</t>
  </si>
  <si>
    <t>04660</t>
  </si>
  <si>
    <t>STM-6450(600)</t>
  </si>
  <si>
    <t>MUD LAKE, EAST</t>
  </si>
  <si>
    <t>04661</t>
  </si>
  <si>
    <t>STM-6803(600)</t>
  </si>
  <si>
    <t>ST ANTHONY BUSINESS LOOP</t>
  </si>
  <si>
    <t>04662</t>
  </si>
  <si>
    <t>STM-6830(600)</t>
  </si>
  <si>
    <t>CANYON CR, WEST</t>
  </si>
  <si>
    <t>04663</t>
  </si>
  <si>
    <t>STM-6830(601)</t>
  </si>
  <si>
    <t>MADISON CO LN, EAST</t>
  </si>
  <si>
    <t>04664</t>
  </si>
  <si>
    <t>STM-6350(600)</t>
  </si>
  <si>
    <t>BLIZZARD MTN, NORTH &amp; SOUTH</t>
  </si>
  <si>
    <t>04665</t>
  </si>
  <si>
    <t>STM-6350(601)</t>
  </si>
  <si>
    <t>BIRCH SPRINGS RD TO SHEEP CR</t>
  </si>
  <si>
    <t>04666</t>
  </si>
  <si>
    <t>STM-6420(600)</t>
  </si>
  <si>
    <t>CINDER BUTTE RD, WEST</t>
  </si>
  <si>
    <t>04667</t>
  </si>
  <si>
    <t>STM-6747(600)</t>
  </si>
  <si>
    <t>JCT US 20 TO MP 9.0</t>
  </si>
  <si>
    <t>04668</t>
  </si>
  <si>
    <t>STKP 6697</t>
  </si>
  <si>
    <t>FR-65-S</t>
  </si>
  <si>
    <t>04669</t>
  </si>
  <si>
    <t>STKP 6698</t>
  </si>
  <si>
    <t>BU-28</t>
  </si>
  <si>
    <t>04670</t>
  </si>
  <si>
    <t>STKP 6699</t>
  </si>
  <si>
    <t>BU-33</t>
  </si>
  <si>
    <t>04671</t>
  </si>
  <si>
    <t>STM-15-1(520)67</t>
  </si>
  <si>
    <t>5TH AVE IC - POCATELLO CR IC</t>
  </si>
  <si>
    <t>04672</t>
  </si>
  <si>
    <t>STM-1530(600)</t>
  </si>
  <si>
    <t>BLOOMINGTON TO JCT US 30</t>
  </si>
  <si>
    <t>04673</t>
  </si>
  <si>
    <t>STM-7231(600)</t>
  </si>
  <si>
    <t>CEDAR TO CHAPEL &amp; BURNSIDE TO HIGHWAY</t>
  </si>
  <si>
    <t>04674</t>
  </si>
  <si>
    <t>STKP 5557</t>
  </si>
  <si>
    <t>MP 85</t>
  </si>
  <si>
    <t>04675</t>
  </si>
  <si>
    <t>STKP 5558</t>
  </si>
  <si>
    <t>04676</t>
  </si>
  <si>
    <t>STKP 5559</t>
  </si>
  <si>
    <t>04677</t>
  </si>
  <si>
    <t>STM-4170(601)</t>
  </si>
  <si>
    <t>DEARY TO BOVILL</t>
  </si>
  <si>
    <t>04678</t>
  </si>
  <si>
    <t>STM-4743(600)</t>
  </si>
  <si>
    <t>NEZ PERCE TO TOP OF GRADE</t>
  </si>
  <si>
    <t>04679</t>
  </si>
  <si>
    <t>STM-4743(601)</t>
  </si>
  <si>
    <t>VIEWPOINT TO JCT US 12</t>
  </si>
  <si>
    <t>04680</t>
  </si>
  <si>
    <t>STM-2360(602)</t>
  </si>
  <si>
    <t>N GRIDLEY TO BANBURY</t>
  </si>
  <si>
    <t>04681</t>
  </si>
  <si>
    <t>STM-2360(600)</t>
  </si>
  <si>
    <t>BLISS EAST AND WEST</t>
  </si>
  <si>
    <t>04682</t>
  </si>
  <si>
    <t>STM-2846(600)</t>
  </si>
  <si>
    <t>E HANSEN TO E MURTAUGH</t>
  </si>
  <si>
    <t>04683</t>
  </si>
  <si>
    <t>STM-2779(600)</t>
  </si>
  <si>
    <t>04684</t>
  </si>
  <si>
    <t>STM-2741(600)</t>
  </si>
  <si>
    <t>RED CAP TO HANSEN BR</t>
  </si>
  <si>
    <t>04685</t>
  </si>
  <si>
    <t>STM-6390(600)</t>
  </si>
  <si>
    <t>STANLEY TO MULEY CR</t>
  </si>
  <si>
    <t>04686</t>
  </si>
  <si>
    <t>STM-6290(600)</t>
  </si>
  <si>
    <t>VADER CR TO STANLEY</t>
  </si>
  <si>
    <t>04687</t>
  </si>
  <si>
    <t>STM-2390(604)</t>
  </si>
  <si>
    <t>ROCK CR TO W FIVE POINTS</t>
  </si>
  <si>
    <t>04688</t>
  </si>
  <si>
    <t>STM-7242(600)</t>
  </si>
  <si>
    <t>2ND AVE EB, TWIN FALLS</t>
  </si>
  <si>
    <t>04689</t>
  </si>
  <si>
    <t>STM-2846(601)</t>
  </si>
  <si>
    <t>CEMETARY TO RED CAP</t>
  </si>
  <si>
    <t>04690</t>
  </si>
  <si>
    <t>STM-2727(600)</t>
  </si>
  <si>
    <t>JCT US 93 TO ROCK CR BR</t>
  </si>
  <si>
    <t>04691</t>
  </si>
  <si>
    <t>STM-2390(605)</t>
  </si>
  <si>
    <t>PERRINE BR TO PETRO II</t>
  </si>
  <si>
    <t>04692</t>
  </si>
  <si>
    <t>STM-6390(601)</t>
  </si>
  <si>
    <t>MULEY CR TO CLAYTON R.S.</t>
  </si>
  <si>
    <t>04693</t>
  </si>
  <si>
    <t>STM-2360(601)</t>
  </si>
  <si>
    <t>BANBURY TO CEDAR DRAW</t>
  </si>
  <si>
    <t>04694</t>
  </si>
  <si>
    <t>STM-7282(600)</t>
  </si>
  <si>
    <t>E FIVE POINTS TO CEMETARY</t>
  </si>
  <si>
    <t>04695</t>
  </si>
  <si>
    <t>STM-6290(601)</t>
  </si>
  <si>
    <t>BANNER SUMMIT TO VADER CR</t>
  </si>
  <si>
    <t>04696</t>
  </si>
  <si>
    <t>STKP 4568</t>
  </si>
  <si>
    <t>04697</t>
  </si>
  <si>
    <t>STKP 4569</t>
  </si>
  <si>
    <t>04698</t>
  </si>
  <si>
    <t>STKP 4570</t>
  </si>
  <si>
    <t>JCT I 84 &amp; SH 27</t>
  </si>
  <si>
    <t>04699</t>
  </si>
  <si>
    <t>STKP 4571</t>
  </si>
  <si>
    <t>JCT I84 &amp; SH 25</t>
  </si>
  <si>
    <t>04700</t>
  </si>
  <si>
    <t>STKP 4572</t>
  </si>
  <si>
    <t>04701</t>
  </si>
  <si>
    <t>STKP 4573</t>
  </si>
  <si>
    <t>NORTH &amp; WEST MALTA</t>
  </si>
  <si>
    <t>04702</t>
  </si>
  <si>
    <t>STKP 4574</t>
  </si>
  <si>
    <t>SOUTH BERGER</t>
  </si>
  <si>
    <t>04703</t>
  </si>
  <si>
    <t>STKP 4575</t>
  </si>
  <si>
    <t>SHOSHONE YARD</t>
  </si>
  <si>
    <t>04704</t>
  </si>
  <si>
    <t>STKP 4576</t>
  </si>
  <si>
    <t>04705</t>
  </si>
  <si>
    <t>STM-3260(600)</t>
  </si>
  <si>
    <t>04706</t>
  </si>
  <si>
    <t>STM-3707(600)</t>
  </si>
  <si>
    <t>04707</t>
  </si>
  <si>
    <t>STM-3290(602)</t>
  </si>
  <si>
    <t>LOWMAN TO BANNER SUMMIT</t>
  </si>
  <si>
    <t>04708</t>
  </si>
  <si>
    <t>STM-7963(600)</t>
  </si>
  <si>
    <t>US 30 RR UNDERPASS</t>
  </si>
  <si>
    <t>04709</t>
  </si>
  <si>
    <t>STM-3857(600)</t>
  </si>
  <si>
    <t>PAYETTE TO HAMILTON'S CORNER</t>
  </si>
  <si>
    <t>04710</t>
  </si>
  <si>
    <t>STM-3270(601)</t>
  </si>
  <si>
    <t>BANKS TO CASCADE</t>
  </si>
  <si>
    <t>04711</t>
  </si>
  <si>
    <t>STM-3270(602)</t>
  </si>
  <si>
    <t>CASCADE SIPHONS</t>
  </si>
  <si>
    <t>04712</t>
  </si>
  <si>
    <t>STM-3110(600)</t>
  </si>
  <si>
    <t>MIDVALE TO CAMBRIDGE</t>
  </si>
  <si>
    <t>04713</t>
  </si>
  <si>
    <t>STM-3110(601)</t>
  </si>
  <si>
    <t>04714</t>
  </si>
  <si>
    <t>STM-3330(600)</t>
  </si>
  <si>
    <t>FREEZEOUT HILL DRAIN REPAIR</t>
  </si>
  <si>
    <t>04715</t>
  </si>
  <si>
    <t>STM-0003(602)</t>
  </si>
  <si>
    <t>PAINT BR RAILS, DISTRICTWIDE</t>
  </si>
  <si>
    <t>04716</t>
  </si>
  <si>
    <t>STKP 3647</t>
  </si>
  <si>
    <t>04717</t>
  </si>
  <si>
    <t>STKP 3648</t>
  </si>
  <si>
    <t>04718</t>
  </si>
  <si>
    <t>STKP 3649</t>
  </si>
  <si>
    <t>04719</t>
  </si>
  <si>
    <t>STM-4200(600)</t>
  </si>
  <si>
    <t>SWAN CREEK TO TUMBLE CREEK</t>
  </si>
  <si>
    <t>04720</t>
  </si>
  <si>
    <t>STM-4110(600)</t>
  </si>
  <si>
    <t>ADAMS CO LN TO JOHN DAY CR</t>
  </si>
  <si>
    <t>04721</t>
  </si>
  <si>
    <t>STM-4160(600)</t>
  </si>
  <si>
    <t>WASHINGTON STATE LINE TO MOSCOW</t>
  </si>
  <si>
    <t>04722</t>
  </si>
  <si>
    <t>STKP 2539</t>
  </si>
  <si>
    <t>04723</t>
  </si>
  <si>
    <t>STKP 2540</t>
  </si>
  <si>
    <t>04724</t>
  </si>
  <si>
    <t>STKP 2541</t>
  </si>
  <si>
    <t>04725</t>
  </si>
  <si>
    <t>STKP 2542</t>
  </si>
  <si>
    <t>04726</t>
  </si>
  <si>
    <t>STM-5704(600)</t>
  </si>
  <si>
    <t>LATAH CO LINE TO JCT SH 3</t>
  </si>
  <si>
    <t>04727</t>
  </si>
  <si>
    <t>STM-0001(600)</t>
  </si>
  <si>
    <t>DISTRICTWIDE BRIDGE PAINTING (FY 93)</t>
  </si>
  <si>
    <t>04728</t>
  </si>
  <si>
    <t>STKP 1547</t>
  </si>
  <si>
    <t>04729</t>
  </si>
  <si>
    <t>STKP 1548</t>
  </si>
  <si>
    <t>04730</t>
  </si>
  <si>
    <t>STKP 1549</t>
  </si>
  <si>
    <t>04731</t>
  </si>
  <si>
    <t>STKP 1550</t>
  </si>
  <si>
    <t>CLARKIA</t>
  </si>
  <si>
    <t>04732</t>
  </si>
  <si>
    <t>STKP 1551</t>
  </si>
  <si>
    <t>04733</t>
  </si>
  <si>
    <t>STKP 1552</t>
  </si>
  <si>
    <t>04734</t>
  </si>
  <si>
    <t>STKP 1553</t>
  </si>
  <si>
    <t>04735</t>
  </si>
  <si>
    <t>STKP 1554</t>
  </si>
  <si>
    <t>COPELAND JUNCTION</t>
  </si>
  <si>
    <t>04736</t>
  </si>
  <si>
    <t>LEWISTON DISTRICT OFFICE</t>
  </si>
  <si>
    <t>04737</t>
  </si>
  <si>
    <t>STM-2390(606)</t>
  </si>
  <si>
    <t>SHRP SITE 1020 SEALS</t>
  </si>
  <si>
    <t>04738</t>
  </si>
  <si>
    <t>STM-2390(607)</t>
  </si>
  <si>
    <t>SHRP SITE 1020 OVERLAY</t>
  </si>
  <si>
    <t>04739</t>
  </si>
  <si>
    <t>STM-6470(601)</t>
  </si>
  <si>
    <t>SHRP SITE 1021 SEALS</t>
  </si>
  <si>
    <t>04740</t>
  </si>
  <si>
    <t>STM-6470(602)</t>
  </si>
  <si>
    <t>SHRP SITE 1021 OVERLAY</t>
  </si>
  <si>
    <t>04741</t>
  </si>
  <si>
    <t>STM-15-3(516)131</t>
  </si>
  <si>
    <t>SHRP SITE 1010 SEALS</t>
  </si>
  <si>
    <t>04742</t>
  </si>
  <si>
    <t>STM-15-3(517)132</t>
  </si>
  <si>
    <t>SHRP SITE 1010 OVERLAY</t>
  </si>
  <si>
    <t>04743</t>
  </si>
  <si>
    <t>STM-5120(601)</t>
  </si>
  <si>
    <t>FY90 PRIEST RIVER AREA BROOMING</t>
  </si>
  <si>
    <t>04744</t>
  </si>
  <si>
    <t>STM-5120(602)</t>
  </si>
  <si>
    <t>FY90 OLDTOWN AREA BROOMING</t>
  </si>
  <si>
    <t>04745</t>
  </si>
  <si>
    <t>STM-5110(601)</t>
  </si>
  <si>
    <t>FY91 BONNERS FERRY AREA BROOMING</t>
  </si>
  <si>
    <t>04746</t>
  </si>
  <si>
    <t>STM-90-1(531)59</t>
  </si>
  <si>
    <t>FY91 SILVERTON TO MONTANA LN BROOMING</t>
  </si>
  <si>
    <t>04747</t>
  </si>
  <si>
    <t>STM-5120(603)</t>
  </si>
  <si>
    <t>FY91 PRIEST RIVER AREA BROOMING</t>
  </si>
  <si>
    <t>04748</t>
  </si>
  <si>
    <t>ST-7605(600)</t>
  </si>
  <si>
    <t>INT SELTICE WAY &amp; IDAHO ST,POST FALLS</t>
  </si>
  <si>
    <t>04749</t>
  </si>
  <si>
    <t>BLDG 51004</t>
  </si>
  <si>
    <t>MULTI-PURPOSE BLDG,POCATELLO</t>
  </si>
  <si>
    <t>04750</t>
  </si>
  <si>
    <t>ST-5120(604)</t>
  </si>
  <si>
    <t>BODIE CANYON INT</t>
  </si>
  <si>
    <t>04751</t>
  </si>
  <si>
    <t>ST-2800(600)</t>
  </si>
  <si>
    <t>KOOTENAI COUNTY PAVEMENT MARKING</t>
  </si>
  <si>
    <t>04752</t>
  </si>
  <si>
    <t>ST-4110(601)</t>
  </si>
  <si>
    <t>INT MAIN &amp; 21ST STS, LEWISTON</t>
  </si>
  <si>
    <t>04753</t>
  </si>
  <si>
    <t>ST-3320(600)</t>
  </si>
  <si>
    <t>GLENWOOD BIKELANE</t>
  </si>
  <si>
    <t>04754</t>
  </si>
  <si>
    <t>ST-2779(601)</t>
  </si>
  <si>
    <t>04755</t>
  </si>
  <si>
    <t>ST-2820(600)</t>
  </si>
  <si>
    <t>INT SH 75 SPUR &amp; SADDLE RD,SUN VALLEY</t>
  </si>
  <si>
    <t>04756</t>
  </si>
  <si>
    <t>ST-7231(601)</t>
  </si>
  <si>
    <t>GREEN TRIANGLE, POCATELLO</t>
  </si>
  <si>
    <t>04757</t>
  </si>
  <si>
    <t>ST-6500(601)</t>
  </si>
  <si>
    <t>EMBANKMENT FAILURE, BONNEVILLE CO</t>
  </si>
  <si>
    <t>04758</t>
  </si>
  <si>
    <t>ST-6500(602)</t>
  </si>
  <si>
    <t>YELLOWSTONE AVE SIGNALS, A ST TO LOMAX</t>
  </si>
  <si>
    <t>04759</t>
  </si>
  <si>
    <t>ST-2390(608)</t>
  </si>
  <si>
    <t>INT SH 75 &amp; BULLION, HAILEY</t>
  </si>
  <si>
    <t>04760</t>
  </si>
  <si>
    <t>ST-2390(609)</t>
  </si>
  <si>
    <t>INT SH 75 &amp; 6TH ST, KETCHUM</t>
  </si>
  <si>
    <t>04761</t>
  </si>
  <si>
    <t>ST-2390(610)</t>
  </si>
  <si>
    <t>NORTH 5 POINTS,TWIN FALLS</t>
  </si>
  <si>
    <t>04762</t>
  </si>
  <si>
    <t>ST-7592(600)</t>
  </si>
  <si>
    <t>27TH &amp; OVERLAND, BURLEY</t>
  </si>
  <si>
    <t>04763</t>
  </si>
  <si>
    <t>F-1480(100)</t>
  </si>
  <si>
    <t>I 15 TO JCT US 30</t>
  </si>
  <si>
    <t>04764</t>
  </si>
  <si>
    <t>ST-7622(600)</t>
  </si>
  <si>
    <t>04765</t>
  </si>
  <si>
    <t>ST-2846(602)</t>
  </si>
  <si>
    <t>DIST 4 COLD RECYCLE,1991</t>
  </si>
  <si>
    <t>04766</t>
  </si>
  <si>
    <t>ST-2360(603)</t>
  </si>
  <si>
    <t>BUHL STREETS</t>
  </si>
  <si>
    <t>04767</t>
  </si>
  <si>
    <t>ST-2390(611)</t>
  </si>
  <si>
    <t>SHOSHONE STREETS</t>
  </si>
  <si>
    <t>04768</t>
  </si>
  <si>
    <t>ST-2820(601)</t>
  </si>
  <si>
    <t>KETCHUM TO SUN VALLEY</t>
  </si>
  <si>
    <t>04769</t>
  </si>
  <si>
    <t>ST-1480(600)</t>
  </si>
  <si>
    <t>04770</t>
  </si>
  <si>
    <t>ST-6350(602)</t>
  </si>
  <si>
    <t>CHALLIS CR BR, N OF CHALLIS</t>
  </si>
  <si>
    <t>04771</t>
  </si>
  <si>
    <t>LN-2</t>
  </si>
  <si>
    <t>1.7 MI N&amp;E OF MP 90.1</t>
  </si>
  <si>
    <t>04772</t>
  </si>
  <si>
    <t>ST-2390(612)</t>
  </si>
  <si>
    <t>BLUE LAKES BLVD N &amp; CASWELL AVE,TWIN FALLS</t>
  </si>
  <si>
    <t>04773</t>
  </si>
  <si>
    <t>IM-84-2(040)90</t>
  </si>
  <si>
    <t>SEBREE IC TO FAIRFIELD IC, EB</t>
  </si>
  <si>
    <t>04774</t>
  </si>
  <si>
    <t>SHOSHONE MTCE BLDG</t>
  </si>
  <si>
    <t>04775</t>
  </si>
  <si>
    <t>STM-5110(603)</t>
  </si>
  <si>
    <t>APPLEWAY TO DALTON AVE, CDA</t>
  </si>
  <si>
    <t>04776</t>
  </si>
  <si>
    <t>ST-3280(601)</t>
  </si>
  <si>
    <t>FRONT &amp; 8TH SIGNAL, BOISE</t>
  </si>
  <si>
    <t>04777</t>
  </si>
  <si>
    <t>NH-STP-5110(101)</t>
  </si>
  <si>
    <t>N BONNERS FERRY TO JCT US 2, STAGE 2</t>
  </si>
  <si>
    <t>04778</t>
  </si>
  <si>
    <t>IMG-0095(001)</t>
  </si>
  <si>
    <t>FY 95 PAVEMENT STRIPING</t>
  </si>
  <si>
    <t>04779</t>
  </si>
  <si>
    <t>STP-IM-IR-15-3(081)143</t>
  </si>
  <si>
    <t>SAGE JCT IC</t>
  </si>
  <si>
    <t>04780</t>
  </si>
  <si>
    <t>F-6450(100)</t>
  </si>
  <si>
    <t>LEMHI CO LN, SOUTH</t>
  </si>
  <si>
    <t>04781</t>
  </si>
  <si>
    <t>NH-STP-F-3190(100)</t>
  </si>
  <si>
    <t>GLENWOOD BR, BOISE</t>
  </si>
  <si>
    <t>04782</t>
  </si>
  <si>
    <t>A004(782)</t>
  </si>
  <si>
    <t>WEISER, SOUTH</t>
  </si>
  <si>
    <t>04783</t>
  </si>
  <si>
    <t>STP-F-6450(101)</t>
  </si>
  <si>
    <t>JCT SH 22, NORTH</t>
  </si>
  <si>
    <t>04784</t>
  </si>
  <si>
    <t>STP-NH-F-2390(101)</t>
  </si>
  <si>
    <t>JCT US 30/93</t>
  </si>
  <si>
    <t>04785</t>
  </si>
  <si>
    <t>STP-RS-4750(100)</t>
  </si>
  <si>
    <t>OROFINO NCL TO AHSAHKA</t>
  </si>
  <si>
    <t>04786</t>
  </si>
  <si>
    <t>STP-7411(100)</t>
  </si>
  <si>
    <t>SMA-7411</t>
  </si>
  <si>
    <t>OLYMPUS DR, POCATELLO, STAGE 2</t>
  </si>
  <si>
    <t>04787</t>
  </si>
  <si>
    <t>RRP-STP-8743(100)</t>
  </si>
  <si>
    <t>STC-8743</t>
  </si>
  <si>
    <t>7TH AVE N, PAYETTE</t>
  </si>
  <si>
    <t>04788</t>
  </si>
  <si>
    <t>STP-8353(100)</t>
  </si>
  <si>
    <t>SMA-8353</t>
  </si>
  <si>
    <t>HOLLY ST, LINCOLN TO BIRD, NAMPA</t>
  </si>
  <si>
    <t>04789</t>
  </si>
  <si>
    <t>BROS-4200(100)</t>
  </si>
  <si>
    <t>STC-2768</t>
  </si>
  <si>
    <t>TWIN FALLS MAIN CNL BR</t>
  </si>
  <si>
    <t>04790</t>
  </si>
  <si>
    <t>BROS-3000(100)</t>
  </si>
  <si>
    <t>ISLAND PARK BR, SALMON</t>
  </si>
  <si>
    <t>04791</t>
  </si>
  <si>
    <t>BRS-STP-4710(003)</t>
  </si>
  <si>
    <t>STC-4710</t>
  </si>
  <si>
    <t>ROCK CR BR, IDAHO CO</t>
  </si>
  <si>
    <t>04792</t>
  </si>
  <si>
    <t>STP-BROS-2500(007)</t>
  </si>
  <si>
    <t>04793</t>
  </si>
  <si>
    <t>BR-NBIS(834)</t>
  </si>
  <si>
    <t>FY 95 BRIDGE INSPECTION</t>
  </si>
  <si>
    <t>04794</t>
  </si>
  <si>
    <t>BR-NBIS(835)</t>
  </si>
  <si>
    <t>FY 96 &amp; FY 97 BRIDGE INSP (LOC/OFF)</t>
  </si>
  <si>
    <t>04795</t>
  </si>
  <si>
    <t>BRS-3740(002)</t>
  </si>
  <si>
    <t>STC-3740</t>
  </si>
  <si>
    <t>BOISE RV BR, S OF NOTUS</t>
  </si>
  <si>
    <t>04796</t>
  </si>
  <si>
    <t>STP-7041(100)</t>
  </si>
  <si>
    <t>INT E CHUBBUCK RD TO HILINE RD, CHUBBUCK</t>
  </si>
  <si>
    <t>04797</t>
  </si>
  <si>
    <t>STP-7341(100)</t>
  </si>
  <si>
    <t>STP-7341</t>
  </si>
  <si>
    <t>INT 15TH AVE,CLARK &amp; CENTER STS,POC</t>
  </si>
  <si>
    <t>04798</t>
  </si>
  <si>
    <t>STPG-RRP-7923(100)</t>
  </si>
  <si>
    <t>SMA-7923</t>
  </si>
  <si>
    <t>LINDEN ST, CALDWELL</t>
  </si>
  <si>
    <t>04799</t>
  </si>
  <si>
    <t>RRP-3877(100)</t>
  </si>
  <si>
    <t>STC-3877</t>
  </si>
  <si>
    <t>RIVERDOCK RD, S OF WEISER</t>
  </si>
  <si>
    <t>04800</t>
  </si>
  <si>
    <t>STPG-RRP-0600(100)</t>
  </si>
  <si>
    <t>STC-1844</t>
  </si>
  <si>
    <t>HOFF RD, BINGHAM CO</t>
  </si>
  <si>
    <t>04801</t>
  </si>
  <si>
    <t>STPG-0900(100)</t>
  </si>
  <si>
    <t>GRANITE LOOP RD, N OF ATHOL</t>
  </si>
  <si>
    <t>04802</t>
  </si>
  <si>
    <t>STPG-RRP-4400(100)</t>
  </si>
  <si>
    <t>PIONEER RD, W OF WEISER</t>
  </si>
  <si>
    <t>04803</t>
  </si>
  <si>
    <t>STPG-RRS-3802(100)</t>
  </si>
  <si>
    <t>STC-3802</t>
  </si>
  <si>
    <t>SAILOR CR RD, W OF GLENNS FERRY</t>
  </si>
  <si>
    <t>04804</t>
  </si>
  <si>
    <t>BLDG 11603</t>
  </si>
  <si>
    <t>SANDPOINT MTCE BLDG</t>
  </si>
  <si>
    <t>04805</t>
  </si>
  <si>
    <t>BLDG 41002</t>
  </si>
  <si>
    <t>SHOSHONE SHOP ROOF</t>
  </si>
  <si>
    <t>04806</t>
  </si>
  <si>
    <t>DIST HQ SHOP</t>
  </si>
  <si>
    <t>04807</t>
  </si>
  <si>
    <t>HAMMETT YARD WELL</t>
  </si>
  <si>
    <t>04808</t>
  </si>
  <si>
    <t>BLDG 18201</t>
  </si>
  <si>
    <t>CEDARS MTCE BLDG</t>
  </si>
  <si>
    <t>04809</t>
  </si>
  <si>
    <t>BLDG 51008</t>
  </si>
  <si>
    <t>POCATELLO MTCE BLDG</t>
  </si>
  <si>
    <t>04810</t>
  </si>
  <si>
    <t>BLDG 12707</t>
  </si>
  <si>
    <t>OSBURN SAND SHED</t>
  </si>
  <si>
    <t>04811</t>
  </si>
  <si>
    <t>BLDG 41003</t>
  </si>
  <si>
    <t>SHOSHONE SERVICE STATION</t>
  </si>
  <si>
    <t>04812</t>
  </si>
  <si>
    <t>BLDG 21803</t>
  </si>
  <si>
    <t>CRAIGMONT SAND SHED</t>
  </si>
  <si>
    <t>04813</t>
  </si>
  <si>
    <t>LEWISTON SUPPLY/EXHAUST BLDG</t>
  </si>
  <si>
    <t>04814</t>
  </si>
  <si>
    <t>BLDG 34101</t>
  </si>
  <si>
    <t>DONNELLY SAND SHED</t>
  </si>
  <si>
    <t>04815</t>
  </si>
  <si>
    <t>BLDG 33101</t>
  </si>
  <si>
    <t>HAMMETT MTCE BLDG</t>
  </si>
  <si>
    <t>04816</t>
  </si>
  <si>
    <t>YARD 31600</t>
  </si>
  <si>
    <t>CAMBRIDGE YARD LAND PURCHASE</t>
  </si>
  <si>
    <t>04817</t>
  </si>
  <si>
    <t>HQ LIFE IMPROVEMENTS</t>
  </si>
  <si>
    <t>04818</t>
  </si>
  <si>
    <t>BLDG 91004</t>
  </si>
  <si>
    <t>ANNEX ADDITION &amp; REMODEL (HQ)</t>
  </si>
  <si>
    <t>04819</t>
  </si>
  <si>
    <t>HQ HVAC &amp; 3RD FLOOR REMODEL</t>
  </si>
  <si>
    <t>04820</t>
  </si>
  <si>
    <t>YARD 31000</t>
  </si>
  <si>
    <t>HQ S PARKING LOT IMPR</t>
  </si>
  <si>
    <t>04821</t>
  </si>
  <si>
    <t>EXP/REMOD DP WING</t>
  </si>
  <si>
    <t>04822</t>
  </si>
  <si>
    <t>BLDG 91002</t>
  </si>
  <si>
    <t>SERVICE STATION EXPANSION</t>
  </si>
  <si>
    <t>04823</t>
  </si>
  <si>
    <t>E WING 1ST FLOOR REMODEL</t>
  </si>
  <si>
    <t>04824</t>
  </si>
  <si>
    <t>W WING MVB EXPAN/REMODEL</t>
  </si>
  <si>
    <t>04825</t>
  </si>
  <si>
    <t>BLDG 91005</t>
  </si>
  <si>
    <t>DLE REMODEL (HQ)</t>
  </si>
  <si>
    <t>04826</t>
  </si>
  <si>
    <t>BLDG 91015</t>
  </si>
  <si>
    <t>HQ 3RD STORY ADDITION</t>
  </si>
  <si>
    <t>04827</t>
  </si>
  <si>
    <t>WAREHOUSE REMODEL</t>
  </si>
  <si>
    <t>04828</t>
  </si>
  <si>
    <t>BLDG 91012</t>
  </si>
  <si>
    <t>BRIDGE REPAIR BLDG</t>
  </si>
  <si>
    <t>04829</t>
  </si>
  <si>
    <t>40 ACRES SAND SHED</t>
  </si>
  <si>
    <t>04830</t>
  </si>
  <si>
    <t>04831</t>
  </si>
  <si>
    <t>BLDG 32802</t>
  </si>
  <si>
    <t>ION SAND SHED</t>
  </si>
  <si>
    <t>04832</t>
  </si>
  <si>
    <t>MULTIPURPOSE BLDG BOISE YD</t>
  </si>
  <si>
    <t>04833</t>
  </si>
  <si>
    <t>BLDG 31015</t>
  </si>
  <si>
    <t>PAINT/BODY SHOP</t>
  </si>
  <si>
    <t>04834</t>
  </si>
  <si>
    <t>POCATELLO HERBICIDE/EQUIP EXT</t>
  </si>
  <si>
    <t>04835</t>
  </si>
  <si>
    <t>BLDG 61802</t>
  </si>
  <si>
    <t>ARCO SAND SHED</t>
  </si>
  <si>
    <t>04836</t>
  </si>
  <si>
    <t>HQ E WING 2ND &amp; 3RD FLOOR REMODEL</t>
  </si>
  <si>
    <t>04837</t>
  </si>
  <si>
    <t>BLDG 12102</t>
  </si>
  <si>
    <t>PRIEST RIVER SAND SHED</t>
  </si>
  <si>
    <t>04838</t>
  </si>
  <si>
    <t>NEW MEADOWS MTCE BLDG</t>
  </si>
  <si>
    <t>04839</t>
  </si>
  <si>
    <t>BLDG 33302</t>
  </si>
  <si>
    <t>RIDDLE STATE HOUSING</t>
  </si>
  <si>
    <t>04840</t>
  </si>
  <si>
    <t>BLDG 31803</t>
  </si>
  <si>
    <t>BANKS SAND SHED</t>
  </si>
  <si>
    <t>04841</t>
  </si>
  <si>
    <t>BLDG 31601</t>
  </si>
  <si>
    <t>CAMBRIDGE MTCE BLDG</t>
  </si>
  <si>
    <t>04842</t>
  </si>
  <si>
    <t>BLDG 41105</t>
  </si>
  <si>
    <t>STANLEY SAND SHED</t>
  </si>
  <si>
    <t>04843</t>
  </si>
  <si>
    <t>BLDG 43204</t>
  </si>
  <si>
    <t>TWIN FALLS SAND SHED</t>
  </si>
  <si>
    <t>04844</t>
  </si>
  <si>
    <t>BLDG 68202</t>
  </si>
  <si>
    <t>SALMON SAND SHED</t>
  </si>
  <si>
    <t>04845</t>
  </si>
  <si>
    <t>IDAHO FALLS EQUIP STORAGE</t>
  </si>
  <si>
    <t>04846</t>
  </si>
  <si>
    <t>BLDG 91013</t>
  </si>
  <si>
    <t>HQ EMPLOYEE SERVICES BLDG</t>
  </si>
  <si>
    <t>04847</t>
  </si>
  <si>
    <t>HQ PARKING/LANDSCAPE</t>
  </si>
  <si>
    <t>04848</t>
  </si>
  <si>
    <t>STM-8102(600)</t>
  </si>
  <si>
    <t>04849</t>
  </si>
  <si>
    <t>STM-2864(600)</t>
  </si>
  <si>
    <t>04850</t>
  </si>
  <si>
    <t>STM-2350(600)</t>
  </si>
  <si>
    <t>GOODING, EAST</t>
  </si>
  <si>
    <t>04851</t>
  </si>
  <si>
    <t>STM-8072(600)</t>
  </si>
  <si>
    <t>04852</t>
  </si>
  <si>
    <t>STM-2390(613)</t>
  </si>
  <si>
    <t>NEWMANS CORNER TO SHOSHONE</t>
  </si>
  <si>
    <t>04853</t>
  </si>
  <si>
    <t>STP-IM-84-3(042)128</t>
  </si>
  <si>
    <t>E SNAKE RV TO W BLISS</t>
  </si>
  <si>
    <t>04854</t>
  </si>
  <si>
    <t>STP-IM-84-3(043)165</t>
  </si>
  <si>
    <t>W JEROME TO JCT US 93</t>
  </si>
  <si>
    <t>04855</t>
  </si>
  <si>
    <t>STM-84-3(514)208</t>
  </si>
  <si>
    <t>BURLEY TO TWIN BRIDGES</t>
  </si>
  <si>
    <t>04856</t>
  </si>
  <si>
    <t>IM-84-4(020)222</t>
  </si>
  <si>
    <t>SALT LAKE IC TO COTTEREL</t>
  </si>
  <si>
    <t>04857</t>
  </si>
  <si>
    <t>IM-84-4(021)229</t>
  </si>
  <si>
    <t>COTTEREL TO IDAHOME, EB</t>
  </si>
  <si>
    <t>04858</t>
  </si>
  <si>
    <t>IM-84-4(022)237</t>
  </si>
  <si>
    <t>IDAHOME TO SUBLETT, EB</t>
  </si>
  <si>
    <t>04859</t>
  </si>
  <si>
    <t>STM-84-3(515)137</t>
  </si>
  <si>
    <t>EAST BLISS TO WEST BLISS</t>
  </si>
  <si>
    <t>04860</t>
  </si>
  <si>
    <t>STM-2340(600)</t>
  </si>
  <si>
    <t>04861</t>
  </si>
  <si>
    <t>STM-0004(603)</t>
  </si>
  <si>
    <t>STRS AT OVERLAND, KING HILL &amp; GRIDLEY</t>
  </si>
  <si>
    <t>04862</t>
  </si>
  <si>
    <t>ST-0300(100)</t>
  </si>
  <si>
    <t>CENTER ST, LAVA HOT SPRINGS</t>
  </si>
  <si>
    <t>04863</t>
  </si>
  <si>
    <t>STKP 4577</t>
  </si>
  <si>
    <t>WEST MINIDOKA</t>
  </si>
  <si>
    <t>04864</t>
  </si>
  <si>
    <t>STKP 4578</t>
  </si>
  <si>
    <t>04865</t>
  </si>
  <si>
    <t>STKP 4579</t>
  </si>
  <si>
    <t>04866</t>
  </si>
  <si>
    <t>STKP 4580</t>
  </si>
  <si>
    <t>NORTH RAILROAD TRACKS</t>
  </si>
  <si>
    <t>04867</t>
  </si>
  <si>
    <t>STKP 4581</t>
  </si>
  <si>
    <t>04868</t>
  </si>
  <si>
    <t>STKP 4582</t>
  </si>
  <si>
    <t>04869</t>
  </si>
  <si>
    <t>STKP 4583</t>
  </si>
  <si>
    <t>CHAMPION CREEK</t>
  </si>
  <si>
    <t>04870</t>
  </si>
  <si>
    <t>STKP 4584</t>
  </si>
  <si>
    <t>EAST CAREY</t>
  </si>
  <si>
    <t>04871</t>
  </si>
  <si>
    <t>STKP 4585</t>
  </si>
  <si>
    <t>CAREY YARD</t>
  </si>
  <si>
    <t>04872</t>
  </si>
  <si>
    <t>STM-4110(603)</t>
  </si>
  <si>
    <t>CULDESAC TO WEBB RD</t>
  </si>
  <si>
    <t>04873</t>
  </si>
  <si>
    <t>STM-4780(600)</t>
  </si>
  <si>
    <t>WEIPPE TO PIERCE</t>
  </si>
  <si>
    <t>04874</t>
  </si>
  <si>
    <t>STM-4704(600)</t>
  </si>
  <si>
    <t>MT IDAHO BR TO BROWNS CR</t>
  </si>
  <si>
    <t>04875</t>
  </si>
  <si>
    <t>STM-4750(600)</t>
  </si>
  <si>
    <t>04876</t>
  </si>
  <si>
    <t>STM-4200(601)</t>
  </si>
  <si>
    <t>KAMIAH TO KOOSKIA</t>
  </si>
  <si>
    <t>04877</t>
  </si>
  <si>
    <t>STM-4800(600)</t>
  </si>
  <si>
    <t>04878</t>
  </si>
  <si>
    <t>STM-4170(602)</t>
  </si>
  <si>
    <t>TOP BEAR RIDGE GRADE TO DEARY</t>
  </si>
  <si>
    <t>04879</t>
  </si>
  <si>
    <t>STM-4110(604)</t>
  </si>
  <si>
    <t>04880</t>
  </si>
  <si>
    <t>STM-4750(601)</t>
  </si>
  <si>
    <t>AHSAHKA BRIDGE</t>
  </si>
  <si>
    <t>04881</t>
  </si>
  <si>
    <t>STM-4210(601)</t>
  </si>
  <si>
    <t>KOOSKIA BR TO E KOOSKIA BR</t>
  </si>
  <si>
    <t>04882</t>
  </si>
  <si>
    <t>STM-1721(602)</t>
  </si>
  <si>
    <t>SHEEPTRAIL RD TO HOFF RD</t>
  </si>
  <si>
    <t>04883</t>
  </si>
  <si>
    <t>STM-7591(600)</t>
  </si>
  <si>
    <t>BRIDGE ST TO NCL BLACKFOOT</t>
  </si>
  <si>
    <t>04884</t>
  </si>
  <si>
    <t>UST 22200</t>
  </si>
  <si>
    <t>UNDERGROUND STORAGE TANK AT BOVILL</t>
  </si>
  <si>
    <t>04885</t>
  </si>
  <si>
    <t>UST 21300</t>
  </si>
  <si>
    <t>UNDERGROUND STORAGE TANK AT DEARY</t>
  </si>
  <si>
    <t>04886</t>
  </si>
  <si>
    <t>UST 21100</t>
  </si>
  <si>
    <t>UNDERGROUND STORAGE TANK AT POTLATCH</t>
  </si>
  <si>
    <t>04887</t>
  </si>
  <si>
    <t>UST 21400</t>
  </si>
  <si>
    <t>UNDERGROUND STORAGE TANK @ KENDRICK</t>
  </si>
  <si>
    <t>04888</t>
  </si>
  <si>
    <t>UST 21900</t>
  </si>
  <si>
    <t>UNDERGROUND STORAGE TANK AT REEDS BAR</t>
  </si>
  <si>
    <t>04889</t>
  </si>
  <si>
    <t>UST 33300</t>
  </si>
  <si>
    <t>UNDERGROUND STORAGE TANK AT RIDDLE</t>
  </si>
  <si>
    <t>04890</t>
  </si>
  <si>
    <t>UST 33400</t>
  </si>
  <si>
    <t>UNDERGROUND STORAGE TANK AT WEISER UPGRADE</t>
  </si>
  <si>
    <t>04891</t>
  </si>
  <si>
    <t>UST 41000</t>
  </si>
  <si>
    <t>UNDERGROUND STORAGE TANK AT SHOSHONE</t>
  </si>
  <si>
    <t>04892</t>
  </si>
  <si>
    <t>UST 12700</t>
  </si>
  <si>
    <t>UNDERGROUND STORAGE TANK AT OSBURN</t>
  </si>
  <si>
    <t>04893</t>
  </si>
  <si>
    <t>UST 12800</t>
  </si>
  <si>
    <t>UNDERGROUND STORAGE TANK AT SANTA</t>
  </si>
  <si>
    <t>04894</t>
  </si>
  <si>
    <t>UST 21000</t>
  </si>
  <si>
    <t>UNDERGROUND STORGE TANK AT LEWISTON</t>
  </si>
  <si>
    <t>04895</t>
  </si>
  <si>
    <t>UST 21200</t>
  </si>
  <si>
    <t>UNDERGROUND STORAGE TANK AT MOSCOW</t>
  </si>
  <si>
    <t>04896</t>
  </si>
  <si>
    <t>UST 41400</t>
  </si>
  <si>
    <t>UNDERGRND STOR TANK AT FAIRFIELD &amp; RUPERT</t>
  </si>
  <si>
    <t>04897</t>
  </si>
  <si>
    <t>UST 51000</t>
  </si>
  <si>
    <t>UNDERGROUND STORAGE TANK AT POCATELLO</t>
  </si>
  <si>
    <t>04898</t>
  </si>
  <si>
    <t>UST 51900</t>
  </si>
  <si>
    <t>UNDERGROUND STORAGE TANK AT MONTPELIER</t>
  </si>
  <si>
    <t>04899</t>
  </si>
  <si>
    <t>UST 61400</t>
  </si>
  <si>
    <t>UNDERGROUND STORAGE TANK AT DUBOIS</t>
  </si>
  <si>
    <t>04900</t>
  </si>
  <si>
    <t>UST 62400</t>
  </si>
  <si>
    <t>UNDERGROUND STORAGE TANK AT SALMON</t>
  </si>
  <si>
    <t>04901</t>
  </si>
  <si>
    <t>UST 61300</t>
  </si>
  <si>
    <t>UNDERGROUND STORAGE TANK AT LEADORE</t>
  </si>
  <si>
    <t>04902</t>
  </si>
  <si>
    <t>UST 11600</t>
  </si>
  <si>
    <t>UNDERGROUND STORAGE TANK AT SANDPOINT</t>
  </si>
  <si>
    <t>04903</t>
  </si>
  <si>
    <t>UST 12300</t>
  </si>
  <si>
    <t>UNDERGROUND STORAGE TANK AT HARRISON</t>
  </si>
  <si>
    <t>04904</t>
  </si>
  <si>
    <t>UST 22300</t>
  </si>
  <si>
    <t>UNDERGROUND STORAGE TANK AT BALD MTN</t>
  </si>
  <si>
    <t>04905</t>
  </si>
  <si>
    <t>UST 22400</t>
  </si>
  <si>
    <t>UNDERGROUND STORAGE TANK AT FLEMING</t>
  </si>
  <si>
    <t>04906</t>
  </si>
  <si>
    <t>UST 22500</t>
  </si>
  <si>
    <t>UNDERGROUND STORAGE TANK AT POWELL</t>
  </si>
  <si>
    <t>04907</t>
  </si>
  <si>
    <t>UST 31000</t>
  </si>
  <si>
    <t>UNDERGRD STORAGE TANK AT BOISE YD</t>
  </si>
  <si>
    <t>04908</t>
  </si>
  <si>
    <t>UST 41300</t>
  </si>
  <si>
    <t>UNDERGROUND STORAGE TANK AT CAREY</t>
  </si>
  <si>
    <t>04909</t>
  </si>
  <si>
    <t>UST 41200</t>
  </si>
  <si>
    <t>UNDERGROUND STORAGE TANK AT HAILEY</t>
  </si>
  <si>
    <t>04910</t>
  </si>
  <si>
    <t>UST 61000</t>
  </si>
  <si>
    <t>UNDERGROUND STORAGE TANK AT RIGBY</t>
  </si>
  <si>
    <t>04911</t>
  </si>
  <si>
    <t>UST 61700</t>
  </si>
  <si>
    <t>UNDERGRD STORAGE TANK AT IDAHO FALLS</t>
  </si>
  <si>
    <t>04912</t>
  </si>
  <si>
    <t>UST 12500</t>
  </si>
  <si>
    <t>UNDERGROUND STORAGE TANK AT PLUMMER</t>
  </si>
  <si>
    <t>04913</t>
  </si>
  <si>
    <t>UST 12100</t>
  </si>
  <si>
    <t>UNDERGROUND STORAGE TANK AT PRIEST RIVER</t>
  </si>
  <si>
    <t>04914</t>
  </si>
  <si>
    <t>UST 21800</t>
  </si>
  <si>
    <t>UNDERGROUND STORAGE TANK AT CRAIGMONT</t>
  </si>
  <si>
    <t>04915</t>
  </si>
  <si>
    <t>UST 22100</t>
  </si>
  <si>
    <t>UNDERGROUND STORAGE TANK AT LUCILLE</t>
  </si>
  <si>
    <t>04916</t>
  </si>
  <si>
    <t>UST 22000</t>
  </si>
  <si>
    <t>UNDERGROUND STORAGE TANK AT GRANGEVILLE</t>
  </si>
  <si>
    <t>04917</t>
  </si>
  <si>
    <t>UST 31900</t>
  </si>
  <si>
    <t>UNDERGROUND STORAGE TANK AT LOWMAN</t>
  </si>
  <si>
    <t>04918</t>
  </si>
  <si>
    <t>UST 32600</t>
  </si>
  <si>
    <t>UNDERGRD STORAGE TANK AT MTN HOME</t>
  </si>
  <si>
    <t>04919</t>
  </si>
  <si>
    <t>UST 43000</t>
  </si>
  <si>
    <t>UNDERGROUND STORAGE TANK AT BLISS</t>
  </si>
  <si>
    <t>04920</t>
  </si>
  <si>
    <t>UST 42000</t>
  </si>
  <si>
    <t>UNDERGROUND STORAGE TANK AT SUBLETT</t>
  </si>
  <si>
    <t>04921</t>
  </si>
  <si>
    <t>UST 61100</t>
  </si>
  <si>
    <t>UNDERGRD STORAGE TANK AT GIBBONSVILLE</t>
  </si>
  <si>
    <t>04922</t>
  </si>
  <si>
    <t>UST 62300</t>
  </si>
  <si>
    <t>UNDERGROUND STORAGE TANK AT IRWIN</t>
  </si>
  <si>
    <t>04923</t>
  </si>
  <si>
    <t>UST 62200</t>
  </si>
  <si>
    <t>UNDERGRD STORAGE TANK AT ISLAND PARK</t>
  </si>
  <si>
    <t>04924</t>
  </si>
  <si>
    <t>UST 21700</t>
  </si>
  <si>
    <t>UNDERGROUND STORAGE TANK AT WEIPPE</t>
  </si>
  <si>
    <t>04925</t>
  </si>
  <si>
    <t>UST 31800</t>
  </si>
  <si>
    <t>UNDERGROUND STORAGE TANK AT BANKS</t>
  </si>
  <si>
    <t>04926</t>
  </si>
  <si>
    <t>UST 31200</t>
  </si>
  <si>
    <t>UNDERGROUND STORAGE TANK AT CASCADE</t>
  </si>
  <si>
    <t>04927</t>
  </si>
  <si>
    <t>UST 31100</t>
  </si>
  <si>
    <t>UNDERGRD STORAGE TANK AT NEW MEADOWS</t>
  </si>
  <si>
    <t>04928</t>
  </si>
  <si>
    <t>UST 52100</t>
  </si>
  <si>
    <t>UNDERGRD STORAGE TANK AT AMERICAN FALLS</t>
  </si>
  <si>
    <t>04929</t>
  </si>
  <si>
    <t>UST 52000</t>
  </si>
  <si>
    <t>UNDERGRD STORAGE TANK AT SODA SPRS</t>
  </si>
  <si>
    <t>04930</t>
  </si>
  <si>
    <t>UST 61900</t>
  </si>
  <si>
    <t>UNDERGROUND STORAGE TANK AT CHALLIS</t>
  </si>
  <si>
    <t>04931</t>
  </si>
  <si>
    <t>UST 61200</t>
  </si>
  <si>
    <t>UNDERGROUND STORAGE TANK AT DRIGGS</t>
  </si>
  <si>
    <t>04932</t>
  </si>
  <si>
    <t>UST 11800</t>
  </si>
  <si>
    <t>UNDERGRD STORAGE TANK AT SPIRIT LAKE</t>
  </si>
  <si>
    <t>04933</t>
  </si>
  <si>
    <t>UST 12600</t>
  </si>
  <si>
    <t>UNDERGRD STORAGE TANK AT ST MARIES</t>
  </si>
  <si>
    <t>04934</t>
  </si>
  <si>
    <t>UST 32200</t>
  </si>
  <si>
    <t>UNDERGROUND STORAGE TANK AT CALDWELL</t>
  </si>
  <si>
    <t>04935</t>
  </si>
  <si>
    <t>UST 41500</t>
  </si>
  <si>
    <t>UNDERGROUND STORAGE TANK AT JEROME</t>
  </si>
  <si>
    <t>04936</t>
  </si>
  <si>
    <t>UST 41100</t>
  </si>
  <si>
    <t>UNDERGROUND STORAGE TANK AT STANLEY</t>
  </si>
  <si>
    <t>04937</t>
  </si>
  <si>
    <t>UST 51600</t>
  </si>
  <si>
    <t>UNDERGROUND STORAGE TANK AT DOWNEY</t>
  </si>
  <si>
    <t>04938</t>
  </si>
  <si>
    <t>UST 51700</t>
  </si>
  <si>
    <t>UNDERGROUND STORAGE TANK AT WAYAN</t>
  </si>
  <si>
    <t>04939</t>
  </si>
  <si>
    <t>UST 62000</t>
  </si>
  <si>
    <t>UNDERGRD STORAGE TANK AT SUGAR CITY</t>
  </si>
  <si>
    <t>04940</t>
  </si>
  <si>
    <t>UST 11500</t>
  </si>
  <si>
    <t>UNDERGRD STORAGE TANK AT BONNERS FERRY</t>
  </si>
  <si>
    <t>04941</t>
  </si>
  <si>
    <t>UST 11300</t>
  </si>
  <si>
    <t>UNDERGRD STORAGE TANK AT CLARK FORK</t>
  </si>
  <si>
    <t>04942</t>
  </si>
  <si>
    <t>UST 22600</t>
  </si>
  <si>
    <t>UNDERGROUND STORAGE TANK AT KOOSKIA</t>
  </si>
  <si>
    <t>04943</t>
  </si>
  <si>
    <t>UST 43200</t>
  </si>
  <si>
    <t>UNDERGRD STORAGE TANK AT TWIN FALLS</t>
  </si>
  <si>
    <t>04944</t>
  </si>
  <si>
    <t>UST 51400</t>
  </si>
  <si>
    <t>UNDERGROUND STORAGE TANK AT MALAD</t>
  </si>
  <si>
    <t>04945</t>
  </si>
  <si>
    <t>UST 61800</t>
  </si>
  <si>
    <t>UNDERGROUND STORAGE TANK AT ARCO</t>
  </si>
  <si>
    <t>04946</t>
  </si>
  <si>
    <t>UST 61500</t>
  </si>
  <si>
    <t>UNDERGROUND STORAGE TANK AT ASHTON</t>
  </si>
  <si>
    <t>04947</t>
  </si>
  <si>
    <t>UST 61600</t>
  </si>
  <si>
    <t>UNDERGRD STORAGE TANK AT MUD LAKE</t>
  </si>
  <si>
    <t>04948</t>
  </si>
  <si>
    <t>UST 12200</t>
  </si>
  <si>
    <t>UNDERGROUND STORAGE TANK AT MULLAN</t>
  </si>
  <si>
    <t>04949</t>
  </si>
  <si>
    <t>UST 21600</t>
  </si>
  <si>
    <t>UNDERGROUND STORAGE TANK AT OROFINO</t>
  </si>
  <si>
    <t>04950</t>
  </si>
  <si>
    <t>UST 31400</t>
  </si>
  <si>
    <t>UNDERGROUND STORAGE TANK AT COUNCIL</t>
  </si>
  <si>
    <t>04951</t>
  </si>
  <si>
    <t>UST 33000</t>
  </si>
  <si>
    <t>UNDERGRD STORAGE TANK AT IDAHO CITY</t>
  </si>
  <si>
    <t>04952</t>
  </si>
  <si>
    <t>UST 32300</t>
  </si>
  <si>
    <t>UNDERGRD STORAGE TANK AT NEW PLYMOUTH</t>
  </si>
  <si>
    <t>04953</t>
  </si>
  <si>
    <t>UST 51300</t>
  </si>
  <si>
    <t>UNDERGROUND STORAGE TANK AT BLACKFOOT</t>
  </si>
  <si>
    <t>04954</t>
  </si>
  <si>
    <t>UST 51100</t>
  </si>
  <si>
    <t>UNDERGRD STORAGE TANK AT MCCAMMON</t>
  </si>
  <si>
    <t>04955</t>
  </si>
  <si>
    <t>UST 62100</t>
  </si>
  <si>
    <t>UNDERGROUND STORAGE TANK AT MACKAY</t>
  </si>
  <si>
    <t>04956</t>
  </si>
  <si>
    <t>STM-4110(605)</t>
  </si>
  <si>
    <t>LAPWAI TO DIVIDED HIGHWAY</t>
  </si>
  <si>
    <t>04957</t>
  </si>
  <si>
    <t>STM-4170(603)</t>
  </si>
  <si>
    <t>ARROW JCT TO LITTLE POTLATCH</t>
  </si>
  <si>
    <t>04958</t>
  </si>
  <si>
    <t>STM-4200(602)</t>
  </si>
  <si>
    <t>PECK TO OROFINO</t>
  </si>
  <si>
    <t>04959</t>
  </si>
  <si>
    <t>STM-4110(606)</t>
  </si>
  <si>
    <t>TOP LEWISTON HILL TO GENESEE</t>
  </si>
  <si>
    <t>04960</t>
  </si>
  <si>
    <t>STKP 2543</t>
  </si>
  <si>
    <t>04961</t>
  </si>
  <si>
    <t>STKP 2544</t>
  </si>
  <si>
    <t>04962</t>
  </si>
  <si>
    <t>STKP 2545</t>
  </si>
  <si>
    <t>04963</t>
  </si>
  <si>
    <t>STKP 2546</t>
  </si>
  <si>
    <t>04964</t>
  </si>
  <si>
    <t>STKP 2547</t>
  </si>
  <si>
    <t>04965</t>
  </si>
  <si>
    <t>STM-7581(600)</t>
  </si>
  <si>
    <t>US 91 TO JCT I 15,BLACKFOOT</t>
  </si>
  <si>
    <t>04966</t>
  </si>
  <si>
    <t>STM-15-1(522)16</t>
  </si>
  <si>
    <t>DEEP CR TO COLTON RD &amp; RAMPS</t>
  </si>
  <si>
    <t>04967</t>
  </si>
  <si>
    <t>STM-1751(600)</t>
  </si>
  <si>
    <t>JCT I 15 TO JCT US 91</t>
  </si>
  <si>
    <t>04968</t>
  </si>
  <si>
    <t>STM-1530(601)</t>
  </si>
  <si>
    <t>WASHINGTON ST BR, MONTPELIER</t>
  </si>
  <si>
    <t>04969</t>
  </si>
  <si>
    <t>STM-1803(600)</t>
  </si>
  <si>
    <t>TURNAROUND TO MONUMENT</t>
  </si>
  <si>
    <t>04970</t>
  </si>
  <si>
    <t>STM-1480(601)</t>
  </si>
  <si>
    <t>PEGRAM RD TO WY BORDER</t>
  </si>
  <si>
    <t>04971</t>
  </si>
  <si>
    <t>STM-1721(603)</t>
  </si>
  <si>
    <t>HOFF RD TO JCT US 26</t>
  </si>
  <si>
    <t>04972</t>
  </si>
  <si>
    <t>STM-1803(601)</t>
  </si>
  <si>
    <t>JCT SH 34 TO BEAR CR RD</t>
  </si>
  <si>
    <t>04973</t>
  </si>
  <si>
    <t>NH-IM-15-1(110)47</t>
  </si>
  <si>
    <t>MERRILL RD TO PORTNEUF HILL</t>
  </si>
  <si>
    <t>04974</t>
  </si>
  <si>
    <t>STM-7121(600)</t>
  </si>
  <si>
    <t>YELLOWSTONE AVE TO POKY CR IC,POCATELLO</t>
  </si>
  <si>
    <t>04975</t>
  </si>
  <si>
    <t>STKP 5560</t>
  </si>
  <si>
    <t>04976</t>
  </si>
  <si>
    <t>STKP 5561</t>
  </si>
  <si>
    <t>04977</t>
  </si>
  <si>
    <t>STKP-5562</t>
  </si>
  <si>
    <t>04978</t>
  </si>
  <si>
    <t>STKP 5563</t>
  </si>
  <si>
    <t>04979</t>
  </si>
  <si>
    <t>STKP 5564</t>
  </si>
  <si>
    <t>04980</t>
  </si>
  <si>
    <t>STM-6470(604)</t>
  </si>
  <si>
    <t>RIGBY TO UCON</t>
  </si>
  <si>
    <t>04981</t>
  </si>
  <si>
    <t>STM-6350(603)</t>
  </si>
  <si>
    <t>GRAND CANYON TO JCT SH 75</t>
  </si>
  <si>
    <t>04982</t>
  </si>
  <si>
    <t>STM-6350(604)</t>
  </si>
  <si>
    <t>SAWMILL GULCH TO BIRCH SPRGS RD</t>
  </si>
  <si>
    <t>04983</t>
  </si>
  <si>
    <t>STM-6450(601)</t>
  </si>
  <si>
    <t>MCDEVITT CR RD, SOUTH</t>
  </si>
  <si>
    <t>04984</t>
  </si>
  <si>
    <t>STM-6747(601)</t>
  </si>
  <si>
    <t>HOWE TO A.E.C. JCT</t>
  </si>
  <si>
    <t>04985</t>
  </si>
  <si>
    <t>STM-6450(602)</t>
  </si>
  <si>
    <t>JEFFERSON CO LN TO SH 28</t>
  </si>
  <si>
    <t>04986</t>
  </si>
  <si>
    <t>STM-6804(600)</t>
  </si>
  <si>
    <t>MP 7.0 TO DRUMMOND</t>
  </si>
  <si>
    <t>04987</t>
  </si>
  <si>
    <t>STM-6350(605)</t>
  </si>
  <si>
    <t>CUSTER CO LN TO MACKAY RESERVOIR</t>
  </si>
  <si>
    <t>04988</t>
  </si>
  <si>
    <t>STM-6450(603)</t>
  </si>
  <si>
    <t>LEMHI CO LN TO PETTICOAT JCT</t>
  </si>
  <si>
    <t>04989</t>
  </si>
  <si>
    <t>STM-6840(600)</t>
  </si>
  <si>
    <t>MP 52.0 TO DUBOIS</t>
  </si>
  <si>
    <t>04990</t>
  </si>
  <si>
    <t>STKP 6700</t>
  </si>
  <si>
    <t>04991</t>
  </si>
  <si>
    <t>STKP 6701</t>
  </si>
  <si>
    <t>SALMON</t>
  </si>
  <si>
    <t>04992</t>
  </si>
  <si>
    <t>STM-3250(601)</t>
  </si>
  <si>
    <t>MARSING/SNAKE RV BR</t>
  </si>
  <si>
    <t>04993</t>
  </si>
  <si>
    <t>STM-8123(600)</t>
  </si>
  <si>
    <t>MTN HOME BUSINESS LOOP</t>
  </si>
  <si>
    <t>04994</t>
  </si>
  <si>
    <t>STM-3803(600)</t>
  </si>
  <si>
    <t>AIR BASE RD, STAGE 1</t>
  </si>
  <si>
    <t>04995</t>
  </si>
  <si>
    <t>STM-3803(601)</t>
  </si>
  <si>
    <t>AIR BASE RD, STAGE 2</t>
  </si>
  <si>
    <t>04996</t>
  </si>
  <si>
    <t>STM-3340(601)</t>
  </si>
  <si>
    <t>ELM ST TO I 84B, MTN HOME</t>
  </si>
  <si>
    <t>04997</t>
  </si>
  <si>
    <t>STM-84-1(511)35</t>
  </si>
  <si>
    <t>NAMPA BLVD,EXIT 35, EAST</t>
  </si>
  <si>
    <t>04998</t>
  </si>
  <si>
    <t>STM-3110(603)</t>
  </si>
  <si>
    <t>CAMBRIDGE TO NEW MEADOWS</t>
  </si>
  <si>
    <t>04999</t>
  </si>
  <si>
    <t>STM-3340(602)</t>
  </si>
  <si>
    <t>JCT SH 78 TO 6TH S ST, MTN HOME</t>
  </si>
  <si>
    <t>05000</t>
  </si>
  <si>
    <t>STM-3250(602)</t>
  </si>
  <si>
    <t>MARSING TO KARCHER RD</t>
  </si>
  <si>
    <t>05001</t>
  </si>
  <si>
    <t>STM-3707(601)</t>
  </si>
  <si>
    <t>BRUNEAU, WEST</t>
  </si>
  <si>
    <t>05002</t>
  </si>
  <si>
    <t>STKP 3650</t>
  </si>
  <si>
    <t>05003</t>
  </si>
  <si>
    <t>STKP 3651</t>
  </si>
  <si>
    <t>05004</t>
  </si>
  <si>
    <t>NH-F-4110(101)</t>
  </si>
  <si>
    <t>MOSCOW CPLT N; JACKSON TO MAIN, MOSCOW</t>
  </si>
  <si>
    <t>05005</t>
  </si>
  <si>
    <t>DPI-0187(102)</t>
  </si>
  <si>
    <t>TOP OF PEDEE HILL, E OF PLUMMER</t>
  </si>
  <si>
    <t>05006</t>
  </si>
  <si>
    <t>ST-5110(605)</t>
  </si>
  <si>
    <t>MARSH HILL TO HANGMAN CR, BENEWAH CO</t>
  </si>
  <si>
    <t>05007</t>
  </si>
  <si>
    <t>ST-5140(601)</t>
  </si>
  <si>
    <t>HEYBURN PARK WB PASSING LN</t>
  </si>
  <si>
    <t>05008</t>
  </si>
  <si>
    <t>ST-5180(600)</t>
  </si>
  <si>
    <t>RAMSEY RD TURN BAYS, W OF RATHDRUM</t>
  </si>
  <si>
    <t>05009</t>
  </si>
  <si>
    <t>ST-4170(604)</t>
  </si>
  <si>
    <t>JCT SH 3 &amp; SH 99, KENDRICK</t>
  </si>
  <si>
    <t>05010</t>
  </si>
  <si>
    <t>ST-4800(601)</t>
  </si>
  <si>
    <t>RIDGEVIEW TURN BAY, E OF MOSCOW</t>
  </si>
  <si>
    <t>05011</t>
  </si>
  <si>
    <t>ST-4200(603)</t>
  </si>
  <si>
    <t>LENORE BR TURN BAY</t>
  </si>
  <si>
    <t>05012</t>
  </si>
  <si>
    <t>ST-4110(607)</t>
  </si>
  <si>
    <t>JCT US 95 &amp; SH 8, MOSCOW</t>
  </si>
  <si>
    <t>05013</t>
  </si>
  <si>
    <t>ST-84-1(512)44</t>
  </si>
  <si>
    <t>MERIDIAN TO ISAAC'S CANYON</t>
  </si>
  <si>
    <t>05014</t>
  </si>
  <si>
    <t>ST-3270(603)</t>
  </si>
  <si>
    <t>INT EAGLE RD &amp; STATE ST, EAGLE</t>
  </si>
  <si>
    <t>05015</t>
  </si>
  <si>
    <t>ST-3250(603)</t>
  </si>
  <si>
    <t>INT SH 55 &amp; MALT RD, CANYON CO</t>
  </si>
  <si>
    <t>05016</t>
  </si>
  <si>
    <t>ST-7063(600)</t>
  </si>
  <si>
    <t>JCT SH 55 TO GLENWOOD ST, BOISE</t>
  </si>
  <si>
    <t>05017</t>
  </si>
  <si>
    <t>ST-7343(600)</t>
  </si>
  <si>
    <t>MAIN ST BR REPAIR, BOISE</t>
  </si>
  <si>
    <t>05018</t>
  </si>
  <si>
    <t>ST-84-4(509)229</t>
  </si>
  <si>
    <t>COTTEREL TO SUBLETT, EB</t>
  </si>
  <si>
    <t>05019</t>
  </si>
  <si>
    <t>IM-84-3(040)208</t>
  </si>
  <si>
    <t>05020</t>
  </si>
  <si>
    <t>ST-84-2(521)128</t>
  </si>
  <si>
    <t>SNAKE RV BR TO BLISS POE, EBL</t>
  </si>
  <si>
    <t>05021</t>
  </si>
  <si>
    <t>ST-2390(614)</t>
  </si>
  <si>
    <t>SB PASSING LN, N OF E FORK</t>
  </si>
  <si>
    <t>05022</t>
  </si>
  <si>
    <t>ST-15-2(512)73</t>
  </si>
  <si>
    <t>JCT I 86 TO FORT HALL IC</t>
  </si>
  <si>
    <t>05023</t>
  </si>
  <si>
    <t>ST-15-1(524)0</t>
  </si>
  <si>
    <t>UTAH ST LN TO DEEP CR IC</t>
  </si>
  <si>
    <t>05024</t>
  </si>
  <si>
    <t>ST-15-3(518)185</t>
  </si>
  <si>
    <t>STODDARD CR IC TO MONTANA ST LN, NB</t>
  </si>
  <si>
    <t>05025</t>
  </si>
  <si>
    <t>IM-15-3(083)144</t>
  </si>
  <si>
    <t>SAGE JCT TO HAMER IC, NB</t>
  </si>
  <si>
    <t>05026</t>
  </si>
  <si>
    <t>ST-6500(603)</t>
  </si>
  <si>
    <t>RAINY CR BR, BONNEVILLE CO</t>
  </si>
  <si>
    <t>05027</t>
  </si>
  <si>
    <t>ST-7316(600)</t>
  </si>
  <si>
    <t>INT LEWISVILLE HWY &amp; ANDERSON ST,ID FALLS</t>
  </si>
  <si>
    <t>05028</t>
  </si>
  <si>
    <t>ST-1100(600)</t>
  </si>
  <si>
    <t>OLD MOYIE RV BR REMOVAL</t>
  </si>
  <si>
    <t>05029</t>
  </si>
  <si>
    <t>STM-90-1(532)20</t>
  </si>
  <si>
    <t>BLUE CR BR TO CEDARS POE</t>
  </si>
  <si>
    <t>05030</t>
  </si>
  <si>
    <t>STP-3270(101)</t>
  </si>
  <si>
    <t>MCCALL EAST-WEST LOOP</t>
  </si>
  <si>
    <t>05031</t>
  </si>
  <si>
    <t>STM-0003(606)</t>
  </si>
  <si>
    <t>FY 91 DISTRICTWIDE BROOMING</t>
  </si>
  <si>
    <t>05032</t>
  </si>
  <si>
    <t>STM-84-1(513)0</t>
  </si>
  <si>
    <t>FY 91 I 84 LITTER PICKUP</t>
  </si>
  <si>
    <t>05033</t>
  </si>
  <si>
    <t>STM-0003(607)</t>
  </si>
  <si>
    <t>FY 92 DISTRICTWIDE BROOMING</t>
  </si>
  <si>
    <t>05034</t>
  </si>
  <si>
    <t>STM-3290(603)</t>
  </si>
  <si>
    <t>FY 92 SH 21 GUTTERING</t>
  </si>
  <si>
    <t>05035</t>
  </si>
  <si>
    <t>STM-84-2(522)0</t>
  </si>
  <si>
    <t>FY 92 I 84 LITTER PICKUP</t>
  </si>
  <si>
    <t>05036</t>
  </si>
  <si>
    <t>STM-0003(608)</t>
  </si>
  <si>
    <t>FY 93 DISTRICTWIDE BROOMING</t>
  </si>
  <si>
    <t>05037</t>
  </si>
  <si>
    <t>STM-3290(604)</t>
  </si>
  <si>
    <t>FY93 IDAHO CITY TO LOWMAN</t>
  </si>
  <si>
    <t>05038</t>
  </si>
  <si>
    <t>STM-84-2(523)0</t>
  </si>
  <si>
    <t>FY 93 I 84 LITTER PICKUP</t>
  </si>
  <si>
    <t>05039</t>
  </si>
  <si>
    <t>STM-0003(609)</t>
  </si>
  <si>
    <t>FY 94 DISTRICTWIDE BROOMING</t>
  </si>
  <si>
    <t>05040</t>
  </si>
  <si>
    <t>STM-3290(605)</t>
  </si>
  <si>
    <t>FY 94 SH 21 GUTTERING</t>
  </si>
  <si>
    <t>05041</t>
  </si>
  <si>
    <t>STM-84-2(524)0</t>
  </si>
  <si>
    <t>FY 94 I 84 LITTER PICKUP</t>
  </si>
  <si>
    <t>05042</t>
  </si>
  <si>
    <t>STM-0001(603)</t>
  </si>
  <si>
    <t>FY 91 CDA,POST FALLS,RATHDRUM AREA BROOMING</t>
  </si>
  <si>
    <t>05043</t>
  </si>
  <si>
    <t>ST-5140(602)</t>
  </si>
  <si>
    <t>ST MARIES STREETS</t>
  </si>
  <si>
    <t>05044</t>
  </si>
  <si>
    <t>FH-50-1(011)</t>
  </si>
  <si>
    <t>FAS-5731</t>
  </si>
  <si>
    <t>BIRD,EAGLE &amp; QUARTZ BR,ST JOE RV RD</t>
  </si>
  <si>
    <t>05045</t>
  </si>
  <si>
    <t>FH-24-1(007)</t>
  </si>
  <si>
    <t>05046</t>
  </si>
  <si>
    <t>ST-7786(600)</t>
  </si>
  <si>
    <t>SIGNAL AT MAIN &amp; 2ND W,REXBURG</t>
  </si>
  <si>
    <t>05047</t>
  </si>
  <si>
    <t>STM-5110(606)</t>
  </si>
  <si>
    <t>BONNERS FERRY SOUTH HILL</t>
  </si>
  <si>
    <t>05048</t>
  </si>
  <si>
    <t>STM-5170(600)</t>
  </si>
  <si>
    <t>LATAH CO LN TO JCT I 90</t>
  </si>
  <si>
    <t>05049</t>
  </si>
  <si>
    <t>STM-0001(604)</t>
  </si>
  <si>
    <t>BONNERS FERRY,PRIEST RV &amp; OLDTOWN AREAS</t>
  </si>
  <si>
    <t>05050</t>
  </si>
  <si>
    <t>STM-5110(607)</t>
  </si>
  <si>
    <t>NEIDER AVE TO WYOMING AVE, CD'A</t>
  </si>
  <si>
    <t>05051</t>
  </si>
  <si>
    <t>IR-IM-90-1(186)33</t>
  </si>
  <si>
    <t>ROSE LAKE IC TO ELIZABETH PARK GS</t>
  </si>
  <si>
    <t>05052</t>
  </si>
  <si>
    <t>STM-5765(600)</t>
  </si>
  <si>
    <t>KELLOGG BUSINESS LOOP</t>
  </si>
  <si>
    <t>05053</t>
  </si>
  <si>
    <t>STM-5766(600)</t>
  </si>
  <si>
    <t>OSBURN BUSINESS LOOP</t>
  </si>
  <si>
    <t>05054</t>
  </si>
  <si>
    <t>STM-0001(605)</t>
  </si>
  <si>
    <t>05055</t>
  </si>
  <si>
    <t>STKP 1555</t>
  </si>
  <si>
    <t>05056</t>
  </si>
  <si>
    <t>STKP 1556</t>
  </si>
  <si>
    <t>PRIEST RV &amp; LAMB CR</t>
  </si>
  <si>
    <t>05057</t>
  </si>
  <si>
    <t>STKP 1557</t>
  </si>
  <si>
    <t>05058</t>
  </si>
  <si>
    <t>STKP 1558</t>
  </si>
  <si>
    <t>05059</t>
  </si>
  <si>
    <t>STKP 1559</t>
  </si>
  <si>
    <t>05060</t>
  </si>
  <si>
    <t>STKP 1560</t>
  </si>
  <si>
    <t>05061</t>
  </si>
  <si>
    <t>STKP 1561</t>
  </si>
  <si>
    <t>05062</t>
  </si>
  <si>
    <t>STKP 1562</t>
  </si>
  <si>
    <t>05063</t>
  </si>
  <si>
    <t>STKP 1563</t>
  </si>
  <si>
    <t>05064</t>
  </si>
  <si>
    <t>STKP 1564</t>
  </si>
  <si>
    <t>05065</t>
  </si>
  <si>
    <t>STKP 1565</t>
  </si>
  <si>
    <t>05066</t>
  </si>
  <si>
    <t>STKP 1566</t>
  </si>
  <si>
    <t>05067</t>
  </si>
  <si>
    <t>STKP 1567</t>
  </si>
  <si>
    <t>05068</t>
  </si>
  <si>
    <t>STKP 1568</t>
  </si>
  <si>
    <t>05069</t>
  </si>
  <si>
    <t>STKP 1569</t>
  </si>
  <si>
    <t>CLARK FORK</t>
  </si>
  <si>
    <t>05070</t>
  </si>
  <si>
    <t>STKP 1570</t>
  </si>
  <si>
    <t>05071</t>
  </si>
  <si>
    <t>STKP 1571</t>
  </si>
  <si>
    <t>05072</t>
  </si>
  <si>
    <t>STKP 1572</t>
  </si>
  <si>
    <t>05073</t>
  </si>
  <si>
    <t>STKP 1573</t>
  </si>
  <si>
    <t>05074</t>
  </si>
  <si>
    <t>STKP 1574</t>
  </si>
  <si>
    <t>05075</t>
  </si>
  <si>
    <t>STKP 1575</t>
  </si>
  <si>
    <t>05076</t>
  </si>
  <si>
    <t>STKP 1576</t>
  </si>
  <si>
    <t>05077</t>
  </si>
  <si>
    <t>STKP 1577</t>
  </si>
  <si>
    <t>05078</t>
  </si>
  <si>
    <t>F-3220(100)</t>
  </si>
  <si>
    <t>ASBESTOS REMOVAL,BLAINE ST STR,CALDWELL</t>
  </si>
  <si>
    <t>05079</t>
  </si>
  <si>
    <t>IR-90-1(182)21</t>
  </si>
  <si>
    <t>WOLF LODGE TO 4TH OF JULY SUMMIT</t>
  </si>
  <si>
    <t>05080</t>
  </si>
  <si>
    <t>UST-0091(600)</t>
  </si>
  <si>
    <t>UST CLEANUP RUPERT,YARD 41900</t>
  </si>
  <si>
    <t>05081</t>
  </si>
  <si>
    <t>UST-0092(601)</t>
  </si>
  <si>
    <t>FY 92 UST CONTINGENCY CLEANUP</t>
  </si>
  <si>
    <t>05082</t>
  </si>
  <si>
    <t>UST-0093(602)</t>
  </si>
  <si>
    <t>FY 93 UST CONTINGENCY CLEANUP</t>
  </si>
  <si>
    <t>05083</t>
  </si>
  <si>
    <t>UST-0094(603)</t>
  </si>
  <si>
    <t>FY 94 UST CONTINGENCY CLEANUP</t>
  </si>
  <si>
    <t>05084</t>
  </si>
  <si>
    <t>UST-0095(604)</t>
  </si>
  <si>
    <t>FY 95 UST CONTINGENCY CLEANUP</t>
  </si>
  <si>
    <t>05085</t>
  </si>
  <si>
    <t>UST-0096(605)</t>
  </si>
  <si>
    <t>FY 96 UST CONTINGENCY CLEANUP</t>
  </si>
  <si>
    <t>05086</t>
  </si>
  <si>
    <t>UST-0097(606)</t>
  </si>
  <si>
    <t>FY 97 UST CONTINGENCY CLEANUP</t>
  </si>
  <si>
    <t>05087</t>
  </si>
  <si>
    <t>UST-0098(607)</t>
  </si>
  <si>
    <t>FY 98 UST CONTINGENCY CLEANUP</t>
  </si>
  <si>
    <t>05088</t>
  </si>
  <si>
    <t>ST-5733(600)</t>
  </si>
  <si>
    <t>TWIN LAKES INT, KOOTENAI CO</t>
  </si>
  <si>
    <t>05089</t>
  </si>
  <si>
    <t>ST-5110(608)</t>
  </si>
  <si>
    <t>05090</t>
  </si>
  <si>
    <t>ST-5110(609)</t>
  </si>
  <si>
    <t>LANCASTER RD &amp; SH 53 INT,KOOTENAI CO</t>
  </si>
  <si>
    <t>05091</t>
  </si>
  <si>
    <t>STP-I-IM-90-1(183)62</t>
  </si>
  <si>
    <t>WALLACE TO MULLAN</t>
  </si>
  <si>
    <t>05092</t>
  </si>
  <si>
    <t>ST-90-1(535)17</t>
  </si>
  <si>
    <t>STC-5796</t>
  </si>
  <si>
    <t>TONY'S SLIDE, E OF COEUR D'ALENE</t>
  </si>
  <si>
    <t>05093</t>
  </si>
  <si>
    <t>ST-4110(608)</t>
  </si>
  <si>
    <t>JCT US 95 &amp; SH 66</t>
  </si>
  <si>
    <t>05094</t>
  </si>
  <si>
    <t>ST-4110(609)</t>
  </si>
  <si>
    <t>31ST ST INT, LEWISTON</t>
  </si>
  <si>
    <t>05095</t>
  </si>
  <si>
    <t>IM-84-1(027)29</t>
  </si>
  <si>
    <t>FRANKLIN RD IC TO GARRITY BLVD IC</t>
  </si>
  <si>
    <t>05096</t>
  </si>
  <si>
    <t>IM-84-2(042)60</t>
  </si>
  <si>
    <t>ISAAC'S CANYON TO REGINA</t>
  </si>
  <si>
    <t>05097</t>
  </si>
  <si>
    <t>ST-2360(604)</t>
  </si>
  <si>
    <t>TWIN FALLS LATERAL CNL,NW OF BUHL</t>
  </si>
  <si>
    <t>05098</t>
  </si>
  <si>
    <t>ST-7282(601)</t>
  </si>
  <si>
    <t>E 5 POINTS TO 3200 E,TWIN FALLS</t>
  </si>
  <si>
    <t>05099</t>
  </si>
  <si>
    <t>ST-7232(600)</t>
  </si>
  <si>
    <t>SH 74 SINGING BR TRUCK DETOUR, T F</t>
  </si>
  <si>
    <t>05100</t>
  </si>
  <si>
    <t>ST-4200(600)</t>
  </si>
  <si>
    <t>VICTORY RD EXT FOR SH 74 DETOUR, TF</t>
  </si>
  <si>
    <t>05101</t>
  </si>
  <si>
    <t>ST-2390(615)</t>
  </si>
  <si>
    <t>GALENA SUMMIT GR</t>
  </si>
  <si>
    <t>05102</t>
  </si>
  <si>
    <t>ST-2390(616)</t>
  </si>
  <si>
    <t>N OF I 84, JEROME CO</t>
  </si>
  <si>
    <t>05103</t>
  </si>
  <si>
    <t>ST-8102(601)</t>
  </si>
  <si>
    <t>LINCOLN ST SIGNALS, JEROME</t>
  </si>
  <si>
    <t>05104</t>
  </si>
  <si>
    <t>ST-2390(617)</t>
  </si>
  <si>
    <t>N 5 POINTS TO HEYBURN AVE, TWIN FALLS</t>
  </si>
  <si>
    <t>05105</t>
  </si>
  <si>
    <t>ST-15-1(525)21</t>
  </si>
  <si>
    <t>DEEP CR IC TO COLTON LN</t>
  </si>
  <si>
    <t>05106</t>
  </si>
  <si>
    <t>IM-86-2(011)45</t>
  </si>
  <si>
    <t>IGO TO ARBON VALLEY</t>
  </si>
  <si>
    <t>05107</t>
  </si>
  <si>
    <t>ST-7386(600)</t>
  </si>
  <si>
    <t>BROADWAY SIGNALS, IDAHO FALLS</t>
  </si>
  <si>
    <t>05108</t>
  </si>
  <si>
    <t>ST-6470(605)</t>
  </si>
  <si>
    <t>ISLANDS AT JCT US 20 &amp; SH 47,ASHTON</t>
  </si>
  <si>
    <t>05109</t>
  </si>
  <si>
    <t>ST-6803(601)</t>
  </si>
  <si>
    <t>TWIN GROVES CNL, ST ANTHONY</t>
  </si>
  <si>
    <t>05110</t>
  </si>
  <si>
    <t>ST-6350(606)</t>
  </si>
  <si>
    <t>DARLINGTON REALIGNMENT</t>
  </si>
  <si>
    <t>05111</t>
  </si>
  <si>
    <t>IM-90-1(184)10</t>
  </si>
  <si>
    <t>05112</t>
  </si>
  <si>
    <t>ST-4170(605)</t>
  </si>
  <si>
    <t>PINE CR BR, 3 MI S OF DEARY</t>
  </si>
  <si>
    <t>05113</t>
  </si>
  <si>
    <t>ST-4210(603)</t>
  </si>
  <si>
    <t>SEARS CR BR AT HARPSTER</t>
  </si>
  <si>
    <t>05114</t>
  </si>
  <si>
    <t>ST-3707(602)</t>
  </si>
  <si>
    <t>ENVIROSAFE RD, EAST &amp; WEST</t>
  </si>
  <si>
    <t>05115</t>
  </si>
  <si>
    <t>ST-6500(604)</t>
  </si>
  <si>
    <t>RIVIERA IC TO JAMESTON RD, S OF IF</t>
  </si>
  <si>
    <t>05116</t>
  </si>
  <si>
    <t>BROS-2000(100)</t>
  </si>
  <si>
    <t>STC-3809</t>
  </si>
  <si>
    <t>ATLANTA BR, ELMORE CO</t>
  </si>
  <si>
    <t>05117</t>
  </si>
  <si>
    <t>BLDG 11801</t>
  </si>
  <si>
    <t>SPIRIT LAKE MTCE BLDG</t>
  </si>
  <si>
    <t>05118</t>
  </si>
  <si>
    <t>BLDG 12501</t>
  </si>
  <si>
    <t>PLUMMER MTCE BLDG</t>
  </si>
  <si>
    <t>05119</t>
  </si>
  <si>
    <t>ST-90-1(539)65</t>
  </si>
  <si>
    <t>COMPRESSOR DISTRICT IC, EB</t>
  </si>
  <si>
    <t>05120</t>
  </si>
  <si>
    <t>BLDG 58001</t>
  </si>
  <si>
    <t>INKOM POE, NB</t>
  </si>
  <si>
    <t>05121</t>
  </si>
  <si>
    <t>BLDG 58002</t>
  </si>
  <si>
    <t>INKOM POE, SB</t>
  </si>
  <si>
    <t>05122</t>
  </si>
  <si>
    <t>ST-6500(605)</t>
  </si>
  <si>
    <t>RAINY CR BR TO WYOMING ST LN</t>
  </si>
  <si>
    <t>05123</t>
  </si>
  <si>
    <t>STP-IM-IR-84-2(041)50</t>
  </si>
  <si>
    <t>COMMERCIAL FRNTG RD @ COLE/OVERLAND, BOISE</t>
  </si>
  <si>
    <t>05124</t>
  </si>
  <si>
    <t>IM-IR-15-1(108)22</t>
  </si>
  <si>
    <t>DEVIL CR TO DOWNEY RD IC</t>
  </si>
  <si>
    <t>05125</t>
  </si>
  <si>
    <t>IM-84-4(018)263</t>
  </si>
  <si>
    <t>JUNIPER IC TO UTAH ST LN, EB</t>
  </si>
  <si>
    <t>05126</t>
  </si>
  <si>
    <t>STPG-0005(101)</t>
  </si>
  <si>
    <t>FY 96 DIST 5 PAVEMENT STRIPING</t>
  </si>
  <si>
    <t>05127</t>
  </si>
  <si>
    <t>NH-F-1480(102)</t>
  </si>
  <si>
    <t>MAIN ST TO JCT SH 34, SODA SPRINGS</t>
  </si>
  <si>
    <t>05128</t>
  </si>
  <si>
    <t>STP-DPI-0187(104)</t>
  </si>
  <si>
    <t>CHATCOLET TO ROCKY POINT</t>
  </si>
  <si>
    <t>05129</t>
  </si>
  <si>
    <t>F-5110(102)</t>
  </si>
  <si>
    <t>MARSH HILL, S OF TENSED</t>
  </si>
  <si>
    <t>05130</t>
  </si>
  <si>
    <t>STP-3280(102)</t>
  </si>
  <si>
    <t>EAGLE RD TO CLOVERDALE RD</t>
  </si>
  <si>
    <t>05131</t>
  </si>
  <si>
    <t>ST-3250(605)</t>
  </si>
  <si>
    <t>JCT US 95 TO SNAKE RV BR,MARSING</t>
  </si>
  <si>
    <t>05132</t>
  </si>
  <si>
    <t>F-3270(100)</t>
  </si>
  <si>
    <t>ROUND VALLEY RA, VALLEY CO</t>
  </si>
  <si>
    <t>05133</t>
  </si>
  <si>
    <t>DHP-NH-1567(001)</t>
  </si>
  <si>
    <t>MANN'S CR CURVES, WASHINGTON CO</t>
  </si>
  <si>
    <t>05134</t>
  </si>
  <si>
    <t>F-3110(102)</t>
  </si>
  <si>
    <t>MIDVALE, NORTH</t>
  </si>
  <si>
    <t>05135</t>
  </si>
  <si>
    <t>F-3110(103)</t>
  </si>
  <si>
    <t>COUNCIL ALTERNATE ROUTE</t>
  </si>
  <si>
    <t>05136</t>
  </si>
  <si>
    <t>F-2390(103)</t>
  </si>
  <si>
    <t>HOLLISTER POE, TWIN FALLS CO</t>
  </si>
  <si>
    <t>05137</t>
  </si>
  <si>
    <t>DHP-NH-F-2390(104)</t>
  </si>
  <si>
    <t>TWIN FALLS ALTERNATE ROUTE, STAGE 1</t>
  </si>
  <si>
    <t>05138</t>
  </si>
  <si>
    <t>NH-2390(105)</t>
  </si>
  <si>
    <t>SHOSHONE, SOUTH, STAGE 1</t>
  </si>
  <si>
    <t>05139</t>
  </si>
  <si>
    <t>STP-NH-2390(106)</t>
  </si>
  <si>
    <t>SHOSHONE, SOUTH, STAGE 2</t>
  </si>
  <si>
    <t>05140</t>
  </si>
  <si>
    <t>ST-1480(604)</t>
  </si>
  <si>
    <t>PEGRAM RD TO BORDER JCT, BEAR LAKE CO</t>
  </si>
  <si>
    <t>05141</t>
  </si>
  <si>
    <t>NH-STP-6500(100)</t>
  </si>
  <si>
    <t>RIVIERA INTERSECTION, IDAHO FALLS</t>
  </si>
  <si>
    <t>05142</t>
  </si>
  <si>
    <t>ST-6500(610)</t>
  </si>
  <si>
    <t>INT YELLOWSTONE &amp; BROADWAY,ID FALLS</t>
  </si>
  <si>
    <t>05143</t>
  </si>
  <si>
    <t>NH-6420(100)</t>
  </si>
  <si>
    <t>BINGHAM CO LN, EAST</t>
  </si>
  <si>
    <t>05144</t>
  </si>
  <si>
    <t>STR-6470(619)</t>
  </si>
  <si>
    <t>WOOD RD TO GREEN CANYON RD, FREMONT CO</t>
  </si>
  <si>
    <t>05145</t>
  </si>
  <si>
    <t>ST-6450(615)</t>
  </si>
  <si>
    <t>JCT SH 28 TO TERRETON-HAMER RD</t>
  </si>
  <si>
    <t>05146</t>
  </si>
  <si>
    <t>STP-RS-5733(100)</t>
  </si>
  <si>
    <t>SPIRIT LAKE NCL TO SPIRIT CR BR</t>
  </si>
  <si>
    <t>05147</t>
  </si>
  <si>
    <t>BR-NBIS(836)</t>
  </si>
  <si>
    <t>FY 96 BRIDGE INSPECTION</t>
  </si>
  <si>
    <t>05148</t>
  </si>
  <si>
    <t>STPG-2800(100)</t>
  </si>
  <si>
    <t>RAMSEY RD, KOOTENAI CO</t>
  </si>
  <si>
    <t>05149</t>
  </si>
  <si>
    <t>STP-3782(100)</t>
  </si>
  <si>
    <t>AVALON ST, KUNA</t>
  </si>
  <si>
    <t>05150</t>
  </si>
  <si>
    <t>STPG-RRP-7326(100)</t>
  </si>
  <si>
    <t>STC-7326</t>
  </si>
  <si>
    <t>ASH ST, IDAHO FALLS</t>
  </si>
  <si>
    <t>05151</t>
  </si>
  <si>
    <t>STPG-RRP-7326(101)</t>
  </si>
  <si>
    <t>ELM ST, IDAHO FALLS</t>
  </si>
  <si>
    <t>05152</t>
  </si>
  <si>
    <t>STP-RS-4704(100)</t>
  </si>
  <si>
    <t>ELK CR BR TO ELK CITY</t>
  </si>
  <si>
    <t>05153</t>
  </si>
  <si>
    <t>STP-3782(101)</t>
  </si>
  <si>
    <t>KUNA TO AMITY RD</t>
  </si>
  <si>
    <t>05154</t>
  </si>
  <si>
    <t>RS-2854(100)</t>
  </si>
  <si>
    <t>ALBION TO 500 SOUTH RD</t>
  </si>
  <si>
    <t>05155</t>
  </si>
  <si>
    <t>STP-1836(100)</t>
  </si>
  <si>
    <t>MAIN ST, FIRTH</t>
  </si>
  <si>
    <t>05156</t>
  </si>
  <si>
    <t>STP-6804(100)</t>
  </si>
  <si>
    <t>FALL RV BR TO JCT SH 47</t>
  </si>
  <si>
    <t>05157</t>
  </si>
  <si>
    <t>RS-6747(100)</t>
  </si>
  <si>
    <t>HOWE, SOUTH</t>
  </si>
  <si>
    <t>05158</t>
  </si>
  <si>
    <t>BRF-5120(100)</t>
  </si>
  <si>
    <t>LIGHTNING CR BR, CLARK FORK</t>
  </si>
  <si>
    <t>05159</t>
  </si>
  <si>
    <t>BROS-3500(100)</t>
  </si>
  <si>
    <t>LENORE BR, NEZ PERCE CO</t>
  </si>
  <si>
    <t>05160</t>
  </si>
  <si>
    <t>BRF-3290(100)</t>
  </si>
  <si>
    <t>SPENCERS CABIN BR, BOISE CO</t>
  </si>
  <si>
    <t>05161</t>
  </si>
  <si>
    <t>BRS-3808(100)</t>
  </si>
  <si>
    <t>KING HILL BR, ELMORE CO</t>
  </si>
  <si>
    <t>05162</t>
  </si>
  <si>
    <t>BRS-1843(100)</t>
  </si>
  <si>
    <t>STC-1843</t>
  </si>
  <si>
    <t>SNAKE RV BR, FIRTH</t>
  </si>
  <si>
    <t>05163</t>
  </si>
  <si>
    <t>BROS-0300(101)</t>
  </si>
  <si>
    <t>CLARK ST BR, POCATELLO</t>
  </si>
  <si>
    <t>05164</t>
  </si>
  <si>
    <t>BROS-1500(100)</t>
  </si>
  <si>
    <t>TIN CUP CR BR, CARIBOU CO</t>
  </si>
  <si>
    <t>05165</t>
  </si>
  <si>
    <t>BROS-1500(101)</t>
  </si>
  <si>
    <t>BLACKFOOT RV BR, CARIBOU CO</t>
  </si>
  <si>
    <t>05166</t>
  </si>
  <si>
    <t>BROS-1500(102)</t>
  </si>
  <si>
    <t>CHESTERFIELD CNL BR, CARIBOU CO</t>
  </si>
  <si>
    <t>05167</t>
  </si>
  <si>
    <t>BROS-1200(100)</t>
  </si>
  <si>
    <t>KNIGHTON LN BR, N OF MOORE</t>
  </si>
  <si>
    <t>05168</t>
  </si>
  <si>
    <t>STP-8943(101)</t>
  </si>
  <si>
    <t>8TH N ST; CNL TO AM LEGION BLVD, MTN HOME</t>
  </si>
  <si>
    <t>05169</t>
  </si>
  <si>
    <t>STP-7744(100)</t>
  </si>
  <si>
    <t>JCT US 95 TO PARADISE CR BR, MOSCOW</t>
  </si>
  <si>
    <t>05170</t>
  </si>
  <si>
    <t>M-7786(100)</t>
  </si>
  <si>
    <t>5TH W ST TO TETON RV BR, REXBURG</t>
  </si>
  <si>
    <t>05171</t>
  </si>
  <si>
    <t>STP-7592(101)</t>
  </si>
  <si>
    <t>OVERLAND BR, BURLEY</t>
  </si>
  <si>
    <t>05172</t>
  </si>
  <si>
    <t>STPG-7235(100)</t>
  </si>
  <si>
    <t>INT NORTHWEST BLVD &amp; MULLAN AVE,CDA</t>
  </si>
  <si>
    <t>05173</t>
  </si>
  <si>
    <t>STP-8273(100)</t>
  </si>
  <si>
    <t>INT NAMPA BLVD, 2ND &amp; 3RD,NAMPA</t>
  </si>
  <si>
    <t>05174</t>
  </si>
  <si>
    <t>STP-RRP-1400(100)</t>
  </si>
  <si>
    <t>COLUMBIA RD, E OF NAMPA</t>
  </si>
  <si>
    <t>05175</t>
  </si>
  <si>
    <t>STP-RRP-0300(102)</t>
  </si>
  <si>
    <t>BLACKROCK RD, BANNOCK CO</t>
  </si>
  <si>
    <t>05176</t>
  </si>
  <si>
    <t>STPG-RRP-0300(103)</t>
  </si>
  <si>
    <t>ELDREDGE RD, POCATELLO</t>
  </si>
  <si>
    <t>05177</t>
  </si>
  <si>
    <t>RRP-0600(101)</t>
  </si>
  <si>
    <t>LOCUST ST, SHELLEY</t>
  </si>
  <si>
    <t>05178</t>
  </si>
  <si>
    <t>ST-1550(600)</t>
  </si>
  <si>
    <t>SH 61</t>
  </si>
  <si>
    <t>JCT US 89 TO WYOMING ST LN</t>
  </si>
  <si>
    <t>05179</t>
  </si>
  <si>
    <t>BLDG 22502</t>
  </si>
  <si>
    <t>POWELL STATE HOUSING</t>
  </si>
  <si>
    <t>05180</t>
  </si>
  <si>
    <t>BLDG 22503</t>
  </si>
  <si>
    <t>05181</t>
  </si>
  <si>
    <t>BLDG 22505</t>
  </si>
  <si>
    <t>05182</t>
  </si>
  <si>
    <t>BLDG 31021</t>
  </si>
  <si>
    <t>POE OFFICE, DIST YARD</t>
  </si>
  <si>
    <t>05183</t>
  </si>
  <si>
    <t>BLDG 51001</t>
  </si>
  <si>
    <t>POCATELLO OFFICE BLDG EXPAN</t>
  </si>
  <si>
    <t>05184</t>
  </si>
  <si>
    <t>BLDG 18202</t>
  </si>
  <si>
    <t>CEDARS SAND SHED</t>
  </si>
  <si>
    <t>05185</t>
  </si>
  <si>
    <t>BLDG 61009</t>
  </si>
  <si>
    <t>RIGBY RESIDENCY</t>
  </si>
  <si>
    <t>05186</t>
  </si>
  <si>
    <t>RIGBY OFFICE REMODEL</t>
  </si>
  <si>
    <t>05187</t>
  </si>
  <si>
    <t>COPELAND EQUIP STOR BLDG</t>
  </si>
  <si>
    <t>05188</t>
  </si>
  <si>
    <t>SHEEP CR EQUIP STOR BLDG</t>
  </si>
  <si>
    <t>05189</t>
  </si>
  <si>
    <t>CLARKIA EQUIP STOR BLDG</t>
  </si>
  <si>
    <t>05190</t>
  </si>
  <si>
    <t>SH 57 EQUIP STOR BLDG</t>
  </si>
  <si>
    <t>05191</t>
  </si>
  <si>
    <t>COEUR D' ALENE YD EQUIP STOR BLDG</t>
  </si>
  <si>
    <t>05192</t>
  </si>
  <si>
    <t>ATHOL EQUIP STOR BLDG</t>
  </si>
  <si>
    <t>05193</t>
  </si>
  <si>
    <t>SH 3 EQUIP STOR BLDG</t>
  </si>
  <si>
    <t>05194</t>
  </si>
  <si>
    <t>BLDG 21903</t>
  </si>
  <si>
    <t>REEDS BAR STATE HOUSING</t>
  </si>
  <si>
    <t>05195</t>
  </si>
  <si>
    <t>BLDG 11802</t>
  </si>
  <si>
    <t>SPIRIT LAKE SAND SHED</t>
  </si>
  <si>
    <t>05196</t>
  </si>
  <si>
    <t>BLDG 11501</t>
  </si>
  <si>
    <t>BONNERS FERRY MTCE BLDG EXT</t>
  </si>
  <si>
    <t>05197</t>
  </si>
  <si>
    <t>SPIRIT LAKE MTCE BLDG EXT</t>
  </si>
  <si>
    <t>05198</t>
  </si>
  <si>
    <t>BLDG 12704</t>
  </si>
  <si>
    <t>OSBURN MTCE BLDG EXT</t>
  </si>
  <si>
    <t>05199</t>
  </si>
  <si>
    <t>BLDG 12801</t>
  </si>
  <si>
    <t>SANTA MTCE BLDG EXT</t>
  </si>
  <si>
    <t>05200</t>
  </si>
  <si>
    <t>BLDG 22402</t>
  </si>
  <si>
    <t>FLEMMING STATE HOUSING</t>
  </si>
  <si>
    <t>05201</t>
  </si>
  <si>
    <t>BLDG 22403</t>
  </si>
  <si>
    <t>05202</t>
  </si>
  <si>
    <t>BLDG 22407</t>
  </si>
  <si>
    <t>05203</t>
  </si>
  <si>
    <t>BLDG 22603</t>
  </si>
  <si>
    <t>KOOSKIA SAND SHED</t>
  </si>
  <si>
    <t>05204</t>
  </si>
  <si>
    <t>BLDG 21301</t>
  </si>
  <si>
    <t>DEARY MTCE BLDG</t>
  </si>
  <si>
    <t>05205</t>
  </si>
  <si>
    <t>BLDG 21302</t>
  </si>
  <si>
    <t>DEARY SAND SHED</t>
  </si>
  <si>
    <t>05206</t>
  </si>
  <si>
    <t>BLDG 33301</t>
  </si>
  <si>
    <t>RIDDLE MTCE BLDG</t>
  </si>
  <si>
    <t>05207</t>
  </si>
  <si>
    <t>JCT SH 16 &amp; SH 44 EQUIP SHED</t>
  </si>
  <si>
    <t>05208</t>
  </si>
  <si>
    <t>BLDG 38302</t>
  </si>
  <si>
    <t>HORSESHOE BEND EQUIP SHED</t>
  </si>
  <si>
    <t>05209</t>
  </si>
  <si>
    <t>SMITHS FERRY EQUIP SHED</t>
  </si>
  <si>
    <t>05210</t>
  </si>
  <si>
    <t>BOISE MAIN OFFICE BLDG EXT</t>
  </si>
  <si>
    <t>05212</t>
  </si>
  <si>
    <t>ST-5767(600)</t>
  </si>
  <si>
    <t>5TH &amp; BANK STS, WALLACE</t>
  </si>
  <si>
    <t>05213</t>
  </si>
  <si>
    <t>STM-4170(606)</t>
  </si>
  <si>
    <t>LITTLE POTLATCH CR BR TO KENDRICK</t>
  </si>
  <si>
    <t>05214</t>
  </si>
  <si>
    <t>STM-4110(611)</t>
  </si>
  <si>
    <t>ADAMS CO LN TO RIGGINS</t>
  </si>
  <si>
    <t>05215</t>
  </si>
  <si>
    <t>STM-4808(600)</t>
  </si>
  <si>
    <t>DEARY TO YALE, STAGE 1</t>
  </si>
  <si>
    <t>05216</t>
  </si>
  <si>
    <t>STM-4749(600)</t>
  </si>
  <si>
    <t>NEZ PERCE TO FOUR CORNERS</t>
  </si>
  <si>
    <t>05217</t>
  </si>
  <si>
    <t>STM-4200(606)</t>
  </si>
  <si>
    <t>ARROW BR TO LENORE</t>
  </si>
  <si>
    <t>05218</t>
  </si>
  <si>
    <t>STM-4200(607)</t>
  </si>
  <si>
    <t>SWAN CR TO BIMERICK CR</t>
  </si>
  <si>
    <t>05219</t>
  </si>
  <si>
    <t>STM-4808(601)</t>
  </si>
  <si>
    <t>05220</t>
  </si>
  <si>
    <t>STM-4110(612)</t>
  </si>
  <si>
    <t>WHITEBIRD SUMMIT TO GRANGEVILLE</t>
  </si>
  <si>
    <t>05221</t>
  </si>
  <si>
    <t>STKP 2548</t>
  </si>
  <si>
    <t>05222</t>
  </si>
  <si>
    <t>STKP 2549</t>
  </si>
  <si>
    <t>05223</t>
  </si>
  <si>
    <t>STKP 2550</t>
  </si>
  <si>
    <t>05224</t>
  </si>
  <si>
    <t>STKP 2551</t>
  </si>
  <si>
    <t>CHERRY LANE</t>
  </si>
  <si>
    <t>05225</t>
  </si>
  <si>
    <t>STM-3110(604)</t>
  </si>
  <si>
    <t>WEISER RV BR, NORTH</t>
  </si>
  <si>
    <t>05226</t>
  </si>
  <si>
    <t>STM-3260(602)</t>
  </si>
  <si>
    <t>COLD IN-PLACE RECYCLE</t>
  </si>
  <si>
    <t>05227</t>
  </si>
  <si>
    <t>STM-3290(606)</t>
  </si>
  <si>
    <t>FY 95 SH 21 GUTTERING</t>
  </si>
  <si>
    <t>05228</t>
  </si>
  <si>
    <t>STM-0003(611)</t>
  </si>
  <si>
    <t>FY 95 DISTRICTWIDE BROOMING</t>
  </si>
  <si>
    <t>05229</t>
  </si>
  <si>
    <t>STKP 3652</t>
  </si>
  <si>
    <t>05230</t>
  </si>
  <si>
    <t>STKP 3653</t>
  </si>
  <si>
    <t>05231</t>
  </si>
  <si>
    <t>STKP 3654</t>
  </si>
  <si>
    <t>05232</t>
  </si>
  <si>
    <t>STKP 3655</t>
  </si>
  <si>
    <t>05233</t>
  </si>
  <si>
    <t>STKP 3656</t>
  </si>
  <si>
    <t>05234</t>
  </si>
  <si>
    <t>STKP 3657</t>
  </si>
  <si>
    <t>05235</t>
  </si>
  <si>
    <t>STKP 3658</t>
  </si>
  <si>
    <t>GLENNS FERRY</t>
  </si>
  <si>
    <t>05236</t>
  </si>
  <si>
    <t>STKP 3659</t>
  </si>
  <si>
    <t>05237</t>
  </si>
  <si>
    <t>STKP 3660</t>
  </si>
  <si>
    <t>PATTY FLAT</t>
  </si>
  <si>
    <t>05238</t>
  </si>
  <si>
    <t>ST-4210(604)</t>
  </si>
  <si>
    <t>MAIN ST, KOOSKIA</t>
  </si>
  <si>
    <t>05239</t>
  </si>
  <si>
    <t>STM-2390(618)</t>
  </si>
  <si>
    <t>EAST FORK TO KETCHUM</t>
  </si>
  <si>
    <t>05240</t>
  </si>
  <si>
    <t>STM-2390(619)</t>
  </si>
  <si>
    <t>KETCHUM TO N KETCHUM</t>
  </si>
  <si>
    <t>05241</t>
  </si>
  <si>
    <t>STM-2820(602)</t>
  </si>
  <si>
    <t>KETCHUM TO TRAIL CR BR</t>
  </si>
  <si>
    <t>05242</t>
  </si>
  <si>
    <t>STM-2390(620)</t>
  </si>
  <si>
    <t>N FORK CAMPGRD TO GOAT CR</t>
  </si>
  <si>
    <t>05243</t>
  </si>
  <si>
    <t>STM-2790(601)</t>
  </si>
  <si>
    <t>DIETRICH TO SHOSHONE</t>
  </si>
  <si>
    <t>05244</t>
  </si>
  <si>
    <t>STM-2360(605)</t>
  </si>
  <si>
    <t>05245</t>
  </si>
  <si>
    <t>STM-2779(602)</t>
  </si>
  <si>
    <t>PRINCES CORNER TO S GOODING</t>
  </si>
  <si>
    <t>05246</t>
  </si>
  <si>
    <t>STM-2854(600)</t>
  </si>
  <si>
    <t>DECLO TO I 84</t>
  </si>
  <si>
    <t>05247</t>
  </si>
  <si>
    <t>ST-2848(600)</t>
  </si>
  <si>
    <t>DECLO TO BURLEY</t>
  </si>
  <si>
    <t>05248</t>
  </si>
  <si>
    <t>STM-2390(621)</t>
  </si>
  <si>
    <t>NEVADA ST LN TO JCT SH 74</t>
  </si>
  <si>
    <t>05249</t>
  </si>
  <si>
    <t>STM-2350(601)</t>
  </si>
  <si>
    <t>RICHFIELD TO TIKURA</t>
  </si>
  <si>
    <t>05250</t>
  </si>
  <si>
    <t>IM-84-3(044)182</t>
  </si>
  <si>
    <t>JCT SH 50 TO NORTHSIDE CNL</t>
  </si>
  <si>
    <t>05251</t>
  </si>
  <si>
    <t>IM-84-4(023)239</t>
  </si>
  <si>
    <t>IDAHOME TO SWEETZER, WB</t>
  </si>
  <si>
    <t>05252</t>
  </si>
  <si>
    <t>STKP 4586</t>
  </si>
  <si>
    <t>W ACEQUIA, MD-43</t>
  </si>
  <si>
    <t>05253</t>
  </si>
  <si>
    <t>05254</t>
  </si>
  <si>
    <t>STKP 4588</t>
  </si>
  <si>
    <t>05255</t>
  </si>
  <si>
    <t>STKP 4589</t>
  </si>
  <si>
    <t>MAIN CNL BR</t>
  </si>
  <si>
    <t>05256</t>
  </si>
  <si>
    <t>STKP 4590</t>
  </si>
  <si>
    <t>HANSEN BR</t>
  </si>
  <si>
    <t>05257</t>
  </si>
  <si>
    <t>STKP 4591</t>
  </si>
  <si>
    <t>05258</t>
  </si>
  <si>
    <t>STKP 4592</t>
  </si>
  <si>
    <t>05259</t>
  </si>
  <si>
    <t>STM-1804(600)</t>
  </si>
  <si>
    <t>BEAR RV BR TO NITER</t>
  </si>
  <si>
    <t>05260</t>
  </si>
  <si>
    <t>STM-1786(600)</t>
  </si>
  <si>
    <t>JCT US 30 TO CHINA HAT RD</t>
  </si>
  <si>
    <t>05261</t>
  </si>
  <si>
    <t>STM-1480(602)</t>
  </si>
  <si>
    <t>ALEXANDER JCT TO WCL SODA SPRINGS</t>
  </si>
  <si>
    <t>05262</t>
  </si>
  <si>
    <t>IM-15-2(049)85</t>
  </si>
  <si>
    <t>TRUCHOT RD TO S BLACKFOOT IC</t>
  </si>
  <si>
    <t>05263</t>
  </si>
  <si>
    <t>STM-1480(603)</t>
  </si>
  <si>
    <t>MCCAMMON TO TOPAZ BR</t>
  </si>
  <si>
    <t>05264</t>
  </si>
  <si>
    <t>STM-1739(600)</t>
  </si>
  <si>
    <t>DAYTON TO PRESTON</t>
  </si>
  <si>
    <t>05265</t>
  </si>
  <si>
    <t>STM-15-1(527)2</t>
  </si>
  <si>
    <t>IC RAMPS,UTAH ST LN TO MERRILL RD</t>
  </si>
  <si>
    <t>05266</t>
  </si>
  <si>
    <t>STKP 5565</t>
  </si>
  <si>
    <t>05267</t>
  </si>
  <si>
    <t>STKP 5566</t>
  </si>
  <si>
    <t>05268</t>
  </si>
  <si>
    <t>STM-6470(606)</t>
  </si>
  <si>
    <t>MESA FALLS RD,SOUTH:SCRUB</t>
  </si>
  <si>
    <t>05269</t>
  </si>
  <si>
    <t>STM-6470(607)</t>
  </si>
  <si>
    <t>MESA FALLS RD,SOUTH:SEAL</t>
  </si>
  <si>
    <t>05270</t>
  </si>
  <si>
    <t>STM-6836(600)</t>
  </si>
  <si>
    <t>BINGHAM CO LN TO JCT I 15B</t>
  </si>
  <si>
    <t>05271</t>
  </si>
  <si>
    <t>STM-6727(600)</t>
  </si>
  <si>
    <t>MP 7.0 TO VICTOR</t>
  </si>
  <si>
    <t>05272</t>
  </si>
  <si>
    <t>STM-6380(600)</t>
  </si>
  <si>
    <t>ARCO TO BUTTE CITY</t>
  </si>
  <si>
    <t>05273</t>
  </si>
  <si>
    <t>ST-6470(608)</t>
  </si>
  <si>
    <t>DUMPGROUND RD TO WOOD RD,FREMONT CO</t>
  </si>
  <si>
    <t>05274</t>
  </si>
  <si>
    <t>STM-6500(606)</t>
  </si>
  <si>
    <t>GRANITE HILL TO RAINEY CR</t>
  </si>
  <si>
    <t>05275</t>
  </si>
  <si>
    <t>STM-6500(607)</t>
  </si>
  <si>
    <t>WOODRUFF RD TO JCT SH 43</t>
  </si>
  <si>
    <t>05276</t>
  </si>
  <si>
    <t>STM-6350(607)</t>
  </si>
  <si>
    <t>S SALMOM TO MI N OF SALMON</t>
  </si>
  <si>
    <t>05277</t>
  </si>
  <si>
    <t>STM-6742(600)</t>
  </si>
  <si>
    <t>ROBERTS TO RIRIE</t>
  </si>
  <si>
    <t>05278</t>
  </si>
  <si>
    <t>STM-6450(604)</t>
  </si>
  <si>
    <t>05279</t>
  </si>
  <si>
    <t>STM-6350(608)</t>
  </si>
  <si>
    <t>WATTS BR TO COW CR</t>
  </si>
  <si>
    <t>05280</t>
  </si>
  <si>
    <t>STM-6350(609)</t>
  </si>
  <si>
    <t>ALLISON CR TO MP 278.0</t>
  </si>
  <si>
    <t>05281</t>
  </si>
  <si>
    <t>STM-6450(605)</t>
  </si>
  <si>
    <t>GILMORE, NORTH</t>
  </si>
  <si>
    <t>05282</t>
  </si>
  <si>
    <t>STM-6450(606)</t>
  </si>
  <si>
    <t>BAKER, SOUTH</t>
  </si>
  <si>
    <t>05283</t>
  </si>
  <si>
    <t>STM-6750(600)</t>
  </si>
  <si>
    <t>US 20B IN RIGBY</t>
  </si>
  <si>
    <t>05284</t>
  </si>
  <si>
    <t>STKP 6702</t>
  </si>
  <si>
    <t>SOURCE BU-28</t>
  </si>
  <si>
    <t>05285</t>
  </si>
  <si>
    <t>STKP 6703</t>
  </si>
  <si>
    <t>05286</t>
  </si>
  <si>
    <t>STKP 6704</t>
  </si>
  <si>
    <t>BU-26</t>
  </si>
  <si>
    <t>05287</t>
  </si>
  <si>
    <t>STKP 6705</t>
  </si>
  <si>
    <t>RIGBY YD</t>
  </si>
  <si>
    <t>05288</t>
  </si>
  <si>
    <t>STKP 6706</t>
  </si>
  <si>
    <t>IDAHO FALLS YD</t>
  </si>
  <si>
    <t>05289</t>
  </si>
  <si>
    <t>STKP 6707</t>
  </si>
  <si>
    <t>DUBOIS YD</t>
  </si>
  <si>
    <t>05290</t>
  </si>
  <si>
    <t>STKP 6708</t>
  </si>
  <si>
    <t>SAGE JCT</t>
  </si>
  <si>
    <t>05291</t>
  </si>
  <si>
    <t>STKP 6709</t>
  </si>
  <si>
    <t>SUGAR YD</t>
  </si>
  <si>
    <t>05292</t>
  </si>
  <si>
    <t>STKP 6710</t>
  </si>
  <si>
    <t>IRWIN YD</t>
  </si>
  <si>
    <t>05293</t>
  </si>
  <si>
    <t>STKP 6711</t>
  </si>
  <si>
    <t>SOURCE BN-33</t>
  </si>
  <si>
    <t>05294</t>
  </si>
  <si>
    <t>STKP 6712</t>
  </si>
  <si>
    <t>05295</t>
  </si>
  <si>
    <t>STKP 6713</t>
  </si>
  <si>
    <t>SALMON YD</t>
  </si>
  <si>
    <t>05296</t>
  </si>
  <si>
    <t>STM-4780(601)</t>
  </si>
  <si>
    <t>TOP GREER GRADE TO WEIPPE</t>
  </si>
  <si>
    <t>05297</t>
  </si>
  <si>
    <t>STM-5110(610)</t>
  </si>
  <si>
    <t>05298</t>
  </si>
  <si>
    <t>STM-7235(601)</t>
  </si>
  <si>
    <t>NW BLVD, IRONWOOD TO MULLAN, CD'A</t>
  </si>
  <si>
    <t>05299</t>
  </si>
  <si>
    <t>STM-5110(611)</t>
  </si>
  <si>
    <t>WORLEY TO MICA HILL</t>
  </si>
  <si>
    <t>05300</t>
  </si>
  <si>
    <t>STM-5110(612)</t>
  </si>
  <si>
    <t>SAMUELS TO MADISON ST</t>
  </si>
  <si>
    <t>05301</t>
  </si>
  <si>
    <t>IR-IM-90-1(187)6</t>
  </si>
  <si>
    <t>SELTICE WAY TO SIRR, POST FALLS</t>
  </si>
  <si>
    <t>05302</t>
  </si>
  <si>
    <t>STM-0001(610)</t>
  </si>
  <si>
    <t>FY 95 DISTRICTWIDE BROOMING (SOUTH)</t>
  </si>
  <si>
    <t>05303</t>
  </si>
  <si>
    <t>STKP 1013</t>
  </si>
  <si>
    <t>05304</t>
  </si>
  <si>
    <t>STM-3290(607)</t>
  </si>
  <si>
    <t>FY93 LOWMAN TO BANNER SUMMIT</t>
  </si>
  <si>
    <t>05305</t>
  </si>
  <si>
    <t>ST-5120(605)</t>
  </si>
  <si>
    <t>CLARK FORK,EAST,GUARDRAIL WIDENING</t>
  </si>
  <si>
    <t>05306</t>
  </si>
  <si>
    <t>STM-90-1(541)45</t>
  </si>
  <si>
    <t>PINEHURST TO MONTANA ST LN</t>
  </si>
  <si>
    <t>05307</t>
  </si>
  <si>
    <t>STM-0001(611)</t>
  </si>
  <si>
    <t>05308</t>
  </si>
  <si>
    <t>STM-90-1(542)20</t>
  </si>
  <si>
    <t>05309</t>
  </si>
  <si>
    <t>DPI-0189(001)</t>
  </si>
  <si>
    <t>STC-5711</t>
  </si>
  <si>
    <t>ST MARIES TO SHOSHONE CO LN</t>
  </si>
  <si>
    <t>05310</t>
  </si>
  <si>
    <t>DPI-STP-0060(001)</t>
  </si>
  <si>
    <t>BRYDEN CANYON, LEWISTON</t>
  </si>
  <si>
    <t>05311</t>
  </si>
  <si>
    <t>DPC-STP-0031(001)</t>
  </si>
  <si>
    <t>CLARK ST IC TO POCATELLO CR IC</t>
  </si>
  <si>
    <t>05312</t>
  </si>
  <si>
    <t>DPI-0191(001)</t>
  </si>
  <si>
    <t>05313</t>
  </si>
  <si>
    <t>STM-4170(607)</t>
  </si>
  <si>
    <t>05314</t>
  </si>
  <si>
    <t>STP-2390(107)</t>
  </si>
  <si>
    <t>05315</t>
  </si>
  <si>
    <t>STP-1786(100)</t>
  </si>
  <si>
    <t>HOOPER ST, SODA SPRINGS</t>
  </si>
  <si>
    <t>05316</t>
  </si>
  <si>
    <t>ST-5110(613)</t>
  </si>
  <si>
    <t>BONNERS FERRY HILL SLOUGH</t>
  </si>
  <si>
    <t>05317</t>
  </si>
  <si>
    <t>ST-2390(622)</t>
  </si>
  <si>
    <t>PERRINE BR REPAIR</t>
  </si>
  <si>
    <t>05318</t>
  </si>
  <si>
    <t>ST-3270(605)</t>
  </si>
  <si>
    <t>POWER CNL BR, HORSESHOE BEND</t>
  </si>
  <si>
    <t>05319</t>
  </si>
  <si>
    <t>STM-2390(623)</t>
  </si>
  <si>
    <t>HEYBURN AVE TO PERRINE BR</t>
  </si>
  <si>
    <t>05320</t>
  </si>
  <si>
    <t>BLDG 21012</t>
  </si>
  <si>
    <t>LEWISTON DIST OFFICE ANNEX EXT</t>
  </si>
  <si>
    <t>05321</t>
  </si>
  <si>
    <t>BLDG 21013</t>
  </si>
  <si>
    <t>05322</t>
  </si>
  <si>
    <t>IMG-90-1(185)18</t>
  </si>
  <si>
    <t>ADVISORY SIGN &amp; WEATHER STATIONS</t>
  </si>
  <si>
    <t>05323</t>
  </si>
  <si>
    <t>ST-2390(624)</t>
  </si>
  <si>
    <t>MAIN ST, HAILEY</t>
  </si>
  <si>
    <t>05324</t>
  </si>
  <si>
    <t>ST-4110(613)</t>
  </si>
  <si>
    <t>GOFF BR TO TWILEGAR BAR</t>
  </si>
  <si>
    <t>05325</t>
  </si>
  <si>
    <t>ST-4110(614)</t>
  </si>
  <si>
    <t>TWILEGAR BAR TO SLATE CR</t>
  </si>
  <si>
    <t>05326</t>
  </si>
  <si>
    <t>PFH-50-1(010)</t>
  </si>
  <si>
    <t>05327</t>
  </si>
  <si>
    <t>PFH-34-1(003)</t>
  </si>
  <si>
    <t>05328</t>
  </si>
  <si>
    <t>PFH-34-1(005)</t>
  </si>
  <si>
    <t>ISLAND PARK LODGE TO JCT SH 87</t>
  </si>
  <si>
    <t>05329</t>
  </si>
  <si>
    <t>PFH-57-1(001)</t>
  </si>
  <si>
    <t>05330</t>
  </si>
  <si>
    <t>PFH-24-1(008)</t>
  </si>
  <si>
    <t>STC-3823</t>
  </si>
  <si>
    <t>BANKS TO GARDEN VALLEY</t>
  </si>
  <si>
    <t>05331</t>
  </si>
  <si>
    <t>CM-0092(002)</t>
  </si>
  <si>
    <t>FY 92 C0/PM10 STUDIES</t>
  </si>
  <si>
    <t>05332</t>
  </si>
  <si>
    <t>STP-0092(003)</t>
  </si>
  <si>
    <t>FY 92 STORM WATER TESTING</t>
  </si>
  <si>
    <t>05333</t>
  </si>
  <si>
    <t>ST-5763(600)</t>
  </si>
  <si>
    <t>S FORK CD'A RV BR ABUTMENT,MULLAN</t>
  </si>
  <si>
    <t>05334</t>
  </si>
  <si>
    <t>ST-5110(614)</t>
  </si>
  <si>
    <t>INT WALNUT AVE, COEUR D' ALENE</t>
  </si>
  <si>
    <t>05335</t>
  </si>
  <si>
    <t>ST-5110(615)</t>
  </si>
  <si>
    <t>BONNERS FERRY PEDESTRIAN/BIKE PATH</t>
  </si>
  <si>
    <t>05336</t>
  </si>
  <si>
    <t>ST-5120(606)</t>
  </si>
  <si>
    <t>LIGHTNING CR BR DECK,CLARK FORK</t>
  </si>
  <si>
    <t>05337</t>
  </si>
  <si>
    <t>ST-4110(615)</t>
  </si>
  <si>
    <t>LEWISTON/CLARKSTON BR DECK SEAL</t>
  </si>
  <si>
    <t>05338</t>
  </si>
  <si>
    <t>ST-4200(609)</t>
  </si>
  <si>
    <t>ARROW BR DECK SEAL,NEZ PERCE CO</t>
  </si>
  <si>
    <t>05339</t>
  </si>
  <si>
    <t>ST-4110(616)</t>
  </si>
  <si>
    <t>WHITE BIRD BR DECK SEAL,IDAHO CO</t>
  </si>
  <si>
    <t>05340</t>
  </si>
  <si>
    <t>ST-4110(617)</t>
  </si>
  <si>
    <t>SPALDING IC TO LEWISTON POE</t>
  </si>
  <si>
    <t>05341</t>
  </si>
  <si>
    <t>ST-2340(601)</t>
  </si>
  <si>
    <t>FAIRFIELD, EAST</t>
  </si>
  <si>
    <t>05342</t>
  </si>
  <si>
    <t>ST-2340(602)</t>
  </si>
  <si>
    <t>E OF SH 46 TO SH 75</t>
  </si>
  <si>
    <t>05343</t>
  </si>
  <si>
    <t>ST-2340(603)</t>
  </si>
  <si>
    <t>SILVER CR TO CAREY WEST</t>
  </si>
  <si>
    <t>05344</t>
  </si>
  <si>
    <t>ST-2846(603)</t>
  </si>
  <si>
    <t>3200 EAST TO RED CAP</t>
  </si>
  <si>
    <t>05345</t>
  </si>
  <si>
    <t>ST-2741(601)</t>
  </si>
  <si>
    <t>05346</t>
  </si>
  <si>
    <t>ST-2390(626)</t>
  </si>
  <si>
    <t>05347</t>
  </si>
  <si>
    <t>ST-1530(602)</t>
  </si>
  <si>
    <t>05348</t>
  </si>
  <si>
    <t>ST-6470(609)</t>
  </si>
  <si>
    <t>SNAKE RV BR TO BANNOCK JIM SLOUGH</t>
  </si>
  <si>
    <t>05349</t>
  </si>
  <si>
    <t>ST-6803(602)</t>
  </si>
  <si>
    <t>SALEM UNION CNL, ST ANTHONY</t>
  </si>
  <si>
    <t>05350</t>
  </si>
  <si>
    <t>ST-6450(607)</t>
  </si>
  <si>
    <t>LEADORE, SOUTH</t>
  </si>
  <si>
    <t>05351</t>
  </si>
  <si>
    <t>ST-6450(608)</t>
  </si>
  <si>
    <t>OWSLEY CNL, MUD LAKE</t>
  </si>
  <si>
    <t>05352</t>
  </si>
  <si>
    <t>ST-6856(600)</t>
  </si>
  <si>
    <t>BEECHES CORNER TO UCON</t>
  </si>
  <si>
    <t>05353</t>
  </si>
  <si>
    <t>ST-6350(610)</t>
  </si>
  <si>
    <t>NORTH FORK, SOUTH</t>
  </si>
  <si>
    <t>05354</t>
  </si>
  <si>
    <t>ST-7575(600)</t>
  </si>
  <si>
    <t>INT I 90WB &amp; MULLAN RD, POST FALLS</t>
  </si>
  <si>
    <t>05355</t>
  </si>
  <si>
    <t>ST-7235(602)</t>
  </si>
  <si>
    <t>NORTHWEST BLVD IC SIGNALS, CD'A</t>
  </si>
  <si>
    <t>05356</t>
  </si>
  <si>
    <t>ST-5110(616)</t>
  </si>
  <si>
    <t>SHEEP CR TO TENSED</t>
  </si>
  <si>
    <t>05357</t>
  </si>
  <si>
    <t>ST-5110(617)</t>
  </si>
  <si>
    <t>ALGOMA TO SAGLE</t>
  </si>
  <si>
    <t>05358</t>
  </si>
  <si>
    <t>ST-4110(618)</t>
  </si>
  <si>
    <t>BORGEN &amp; UNIONTOWN TURNBAYS</t>
  </si>
  <si>
    <t>05359</t>
  </si>
  <si>
    <t>ST-4110(619)</t>
  </si>
  <si>
    <t>JCT SH 66 TO TOP OF CROOKS HILL</t>
  </si>
  <si>
    <t>05360</t>
  </si>
  <si>
    <t>ST-8713(601)</t>
  </si>
  <si>
    <t>SNAKE RV BR TO RAILROAD O'PASS</t>
  </si>
  <si>
    <t>05361</t>
  </si>
  <si>
    <t>IM-84-1(030)35</t>
  </si>
  <si>
    <t>INTERSTATE BRIDGE REPAIR (5)</t>
  </si>
  <si>
    <t>05362</t>
  </si>
  <si>
    <t>ST-3220(600)</t>
  </si>
  <si>
    <t>IMPROVE 6 INTERSECTIONS,CALDWELL</t>
  </si>
  <si>
    <t>05363</t>
  </si>
  <si>
    <t>ST-3110(605)</t>
  </si>
  <si>
    <t>NEW MEADOWS TO LITTLE SALMON RV BR</t>
  </si>
  <si>
    <t>05364</t>
  </si>
  <si>
    <t>ST-2390(627)</t>
  </si>
  <si>
    <t>INT 3RD ST, KETCHUM</t>
  </si>
  <si>
    <t>05365</t>
  </si>
  <si>
    <t>ST-7592(601)</t>
  </si>
  <si>
    <t>INT ALFRESCO RD, BURLEY</t>
  </si>
  <si>
    <t>05366</t>
  </si>
  <si>
    <t>ST-2390(628)</t>
  </si>
  <si>
    <t>POLE LINE RD TO PERRINE BR</t>
  </si>
  <si>
    <t>05367</t>
  </si>
  <si>
    <t>ST-1739(601)</t>
  </si>
  <si>
    <t>BEAR RV BR, W OF PRESTON</t>
  </si>
  <si>
    <t>05368</t>
  </si>
  <si>
    <t>ST-1490(600)</t>
  </si>
  <si>
    <t>WINDER TO BANIDA</t>
  </si>
  <si>
    <t>05369</t>
  </si>
  <si>
    <t>ST-6470(610)</t>
  </si>
  <si>
    <t>3 MI N OF ASHTON</t>
  </si>
  <si>
    <t>05370</t>
  </si>
  <si>
    <t>ST-6804(601)</t>
  </si>
  <si>
    <t>BITCH CR, NORTH, FREMONT CO</t>
  </si>
  <si>
    <t>05371</t>
  </si>
  <si>
    <t>ST-6350(611)</t>
  </si>
  <si>
    <t>COW CR NORTH, LEMHI CO</t>
  </si>
  <si>
    <t>05372</t>
  </si>
  <si>
    <t>ST-7575(601)</t>
  </si>
  <si>
    <t>SIGNALS AT I 90 WB &amp; MULLAN RD,PF</t>
  </si>
  <si>
    <t>05373</t>
  </si>
  <si>
    <t>ST-5765(601)</t>
  </si>
  <si>
    <t>STC-5765</t>
  </si>
  <si>
    <t>CAMERON AVE, KELLOGG</t>
  </si>
  <si>
    <t>05374</t>
  </si>
  <si>
    <t>ST-5110(618)</t>
  </si>
  <si>
    <t>MOCTILEME CR TO PLUMMER</t>
  </si>
  <si>
    <t>05375</t>
  </si>
  <si>
    <t>ST-5110(619)</t>
  </si>
  <si>
    <t>NAPLES TO PARADISE VALLEY RD</t>
  </si>
  <si>
    <t>05376</t>
  </si>
  <si>
    <t>ST-4210(605)</t>
  </si>
  <si>
    <t>HARPSTER GRADE, IDAHO CO</t>
  </si>
  <si>
    <t>05377</t>
  </si>
  <si>
    <t>ST-3290(608)</t>
  </si>
  <si>
    <t>MP 28 TO IDAHO CITY</t>
  </si>
  <si>
    <t>05378</t>
  </si>
  <si>
    <t>ST-3754(600)</t>
  </si>
  <si>
    <t>JCT SH 78 TO MELBA RD</t>
  </si>
  <si>
    <t>05379</t>
  </si>
  <si>
    <t>ST-3707(603)</t>
  </si>
  <si>
    <t>SINKER CR, EAST, OWYHEE CO</t>
  </si>
  <si>
    <t>05380</t>
  </si>
  <si>
    <t>ST-2390(629)</t>
  </si>
  <si>
    <t>MAIN ST, BELLEVUE</t>
  </si>
  <si>
    <t>05381</t>
  </si>
  <si>
    <t>ST-2390(630)</t>
  </si>
  <si>
    <t>BIG WOOD RV TO TRAIL CR,KETCHUM</t>
  </si>
  <si>
    <t>05382</t>
  </si>
  <si>
    <t>ST-2390(631)</t>
  </si>
  <si>
    <t>BASIN CR BR, CUSTER CO</t>
  </si>
  <si>
    <t>05383</t>
  </si>
  <si>
    <t>ST-6804(602)</t>
  </si>
  <si>
    <t>JCT SH 33 TO FREMONT CO LN</t>
  </si>
  <si>
    <t>05384</t>
  </si>
  <si>
    <t>ST-84-3(519)157</t>
  </si>
  <si>
    <t>INTERSTATE GUARDRAIL</t>
  </si>
  <si>
    <t>05385</t>
  </si>
  <si>
    <t>DPI-0191(102)</t>
  </si>
  <si>
    <t>MONTPELIER TROUT POND</t>
  </si>
  <si>
    <t>05386</t>
  </si>
  <si>
    <t>DPI-0187(103)</t>
  </si>
  <si>
    <t>PLUMMER ECL TO PEDEE HILL</t>
  </si>
  <si>
    <t>05387</t>
  </si>
  <si>
    <t>DPI-0191(103)</t>
  </si>
  <si>
    <t>MONTPELIER TO W FOREST BOUNDARY</t>
  </si>
  <si>
    <t>05388</t>
  </si>
  <si>
    <t>DPI-PL-0191(104)</t>
  </si>
  <si>
    <t>E OF NARROWS TO BISHOFF CANYON</t>
  </si>
  <si>
    <t>05389</t>
  </si>
  <si>
    <t>DPI-0191(105)</t>
  </si>
  <si>
    <t>WFB TO E OF NARROWS</t>
  </si>
  <si>
    <t>05390</t>
  </si>
  <si>
    <t>DPI-0191(106)</t>
  </si>
  <si>
    <t>BISHOFF CANYON TO GENEVA</t>
  </si>
  <si>
    <t>05391</t>
  </si>
  <si>
    <t>DPI-0188(002)</t>
  </si>
  <si>
    <t>LOST TRAIL PASS, STAGE 2</t>
  </si>
  <si>
    <t>05392</t>
  </si>
  <si>
    <t>DPI-0188(   )</t>
  </si>
  <si>
    <t>LOST TRAIL PASS, STAGE 3</t>
  </si>
  <si>
    <t>05393</t>
  </si>
  <si>
    <t>CM-0003(100)</t>
  </si>
  <si>
    <t>FY 92 ACHD AIR QUALITY</t>
  </si>
  <si>
    <t>05394</t>
  </si>
  <si>
    <t>CM-0003(101)</t>
  </si>
  <si>
    <t>FY 92 TRANSIT, BOISE</t>
  </si>
  <si>
    <t>05395</t>
  </si>
  <si>
    <t>CM-0003(102)</t>
  </si>
  <si>
    <t>PATHWAY REPAIR, BOISE</t>
  </si>
  <si>
    <t>05396</t>
  </si>
  <si>
    <t>CM-0003(103)</t>
  </si>
  <si>
    <t>WILLOW LN TO LAKE HARBOR, STAGE 1, BOISE</t>
  </si>
  <si>
    <t>05397</t>
  </si>
  <si>
    <t>CM-0003(104)</t>
  </si>
  <si>
    <t>E BOISE RV FOOTBRIDGE,STAGE 1,BOISE</t>
  </si>
  <si>
    <t>05398</t>
  </si>
  <si>
    <t>IM-84-2(043)50</t>
  </si>
  <si>
    <t>COMMERCIAL FRNTG RD @ COLE/OVERLAND, DEMO</t>
  </si>
  <si>
    <t>05399</t>
  </si>
  <si>
    <t>CM-0003(105)</t>
  </si>
  <si>
    <t>INDIAN CR PATHWAY, KUNA</t>
  </si>
  <si>
    <t>05400</t>
  </si>
  <si>
    <t>IM-184-1(018)0</t>
  </si>
  <si>
    <t>WYE IC BR REHAB</t>
  </si>
  <si>
    <t>05401</t>
  </si>
  <si>
    <t>IMG-0005(102)</t>
  </si>
  <si>
    <t>FY 97 DIST 5 PAVEMENT STRIPING</t>
  </si>
  <si>
    <t>05402</t>
  </si>
  <si>
    <t>STP-NH-84-1(028)46</t>
  </si>
  <si>
    <t>EAGLE RD TO WYE IC</t>
  </si>
  <si>
    <t>05403</t>
  </si>
  <si>
    <t>NH-STP-84-1(029)44</t>
  </si>
  <si>
    <t>MERIDIAN IC TO EAGLE RD IC</t>
  </si>
  <si>
    <t>05404</t>
  </si>
  <si>
    <t>NH-DPH-2390(108)</t>
  </si>
  <si>
    <t>TWIN FALLS ALTERNATE RTE, STAGE 2</t>
  </si>
  <si>
    <t>05405</t>
  </si>
  <si>
    <t>STP-NH-6420(101)</t>
  </si>
  <si>
    <t>CINDER BUTTE TO SHELLEY NEW SWEDEN RD, IF</t>
  </si>
  <si>
    <t>05406</t>
  </si>
  <si>
    <t>STP-7812(101)</t>
  </si>
  <si>
    <t>CAMERON'S CORNER, RUPERT</t>
  </si>
  <si>
    <t>05407</t>
  </si>
  <si>
    <t>STP-3811(100)</t>
  </si>
  <si>
    <t>PINE RD,STAGE 1, ELMORE CO</t>
  </si>
  <si>
    <t>05408</t>
  </si>
  <si>
    <t>STP-0100(101)</t>
  </si>
  <si>
    <t>BENCH/VALLEY TRANSPORTATION STUDY</t>
  </si>
  <si>
    <t>05409</t>
  </si>
  <si>
    <t>STP-1400(101)</t>
  </si>
  <si>
    <t>WILSON DRAIN PATHWAY,CALDWELL</t>
  </si>
  <si>
    <t>05410</t>
  </si>
  <si>
    <t>STP-1400(102)</t>
  </si>
  <si>
    <t>BOISE RV PATHWAY, CALDWELL</t>
  </si>
  <si>
    <t>05411</t>
  </si>
  <si>
    <t>STP-7031(100)</t>
  </si>
  <si>
    <t>SMA-7031</t>
  </si>
  <si>
    <t>INT HAWTHORN &amp; SYPHON RDS,CHUBBUCK</t>
  </si>
  <si>
    <t>05412</t>
  </si>
  <si>
    <t>STP-7041(101)</t>
  </si>
  <si>
    <t>STP-7041</t>
  </si>
  <si>
    <t>CHUBBUCK RD;YELLOWSTONE TO HILINE,CHUBBUCK</t>
  </si>
  <si>
    <t>05413</t>
  </si>
  <si>
    <t>Q-STP-5120(101)</t>
  </si>
  <si>
    <t>UPRR R/W, DOVER TO SANDPOINT</t>
  </si>
  <si>
    <t>05414</t>
  </si>
  <si>
    <t>STP-90-1(188)16</t>
  </si>
  <si>
    <t>COEUR D' ALENE LAKE DR</t>
  </si>
  <si>
    <t>05415</t>
  </si>
  <si>
    <t>BROS-1400(103)</t>
  </si>
  <si>
    <t>ROSE GARDEN HILL BR, CALDWELL</t>
  </si>
  <si>
    <t>05416</t>
  </si>
  <si>
    <t>BROS-4200(102)</t>
  </si>
  <si>
    <t>CEDAR DRAW BR, TWIN FALLS CO</t>
  </si>
  <si>
    <t>05417</t>
  </si>
  <si>
    <t>BR-NBIS(837)</t>
  </si>
  <si>
    <t>FY 97 BRIDGE INSPECTION</t>
  </si>
  <si>
    <t>05418</t>
  </si>
  <si>
    <t>BR-NBIS(838)</t>
  </si>
  <si>
    <t>FY 98 &amp; FY 99 BRIDGE INSP (LOC/OFF)</t>
  </si>
  <si>
    <t>05419</t>
  </si>
  <si>
    <t>STP-7124(100)</t>
  </si>
  <si>
    <t>E MAIN; JCT US 12 TO LINDSAY CR RD, LEWISTON</t>
  </si>
  <si>
    <t>05420</t>
  </si>
  <si>
    <t>ST-5170(601)</t>
  </si>
  <si>
    <t>RENFRO CR BR, SANTA</t>
  </si>
  <si>
    <t>05421</t>
  </si>
  <si>
    <t>SBID-6390(100)</t>
  </si>
  <si>
    <t>SALMON RV INFORMATION CENTER</t>
  </si>
  <si>
    <t>05422</t>
  </si>
  <si>
    <t>SBID-6390(101)</t>
  </si>
  <si>
    <t>INDIAN RIFFLES SALMON SPAWNING BEDS</t>
  </si>
  <si>
    <t>05423</t>
  </si>
  <si>
    <t>SBID-6390(102)</t>
  </si>
  <si>
    <t>HOLMAN CR FISHERMAN'S ACCESS,CUSTER CO</t>
  </si>
  <si>
    <t>05424</t>
  </si>
  <si>
    <t>HPR-STP-0010(015)</t>
  </si>
  <si>
    <t>STATEWIDE HIGHWAY PLANNING</t>
  </si>
  <si>
    <t>05425</t>
  </si>
  <si>
    <t>STKP 3661</t>
  </si>
  <si>
    <t>05426</t>
  </si>
  <si>
    <t>LEWISTON MAIN OFFICE</t>
  </si>
  <si>
    <t>05427</t>
  </si>
  <si>
    <t>RIGBY MAIN OFFICE HVAC</t>
  </si>
  <si>
    <t>05428</t>
  </si>
  <si>
    <t>BLDG 31003</t>
  </si>
  <si>
    <t>HQ SIGN SHOP REMODEL</t>
  </si>
  <si>
    <t>05429</t>
  </si>
  <si>
    <t>JCT I 84 &amp; SH 21</t>
  </si>
  <si>
    <t>05430</t>
  </si>
  <si>
    <t>BLDG 21701</t>
  </si>
  <si>
    <t>WEIPPE MTCE BLDG</t>
  </si>
  <si>
    <t>05431</t>
  </si>
  <si>
    <t>CAMBRIDGE SAND SHED</t>
  </si>
  <si>
    <t>05432</t>
  </si>
  <si>
    <t>MCCAMMON SAND SHED</t>
  </si>
  <si>
    <t>05433</t>
  </si>
  <si>
    <t>MALAD SAND SHED</t>
  </si>
  <si>
    <t>05434</t>
  </si>
  <si>
    <t>AMERICAN FALLS SAND SHED</t>
  </si>
  <si>
    <t>05435</t>
  </si>
  <si>
    <t>IDAHO CITY SAND SHED</t>
  </si>
  <si>
    <t>05436</t>
  </si>
  <si>
    <t>LOMAN SAND SHED</t>
  </si>
  <si>
    <t>05437</t>
  </si>
  <si>
    <t>EMMETT SAND SHED</t>
  </si>
  <si>
    <t>05438</t>
  </si>
  <si>
    <t>BLDG 43602</t>
  </si>
  <si>
    <t>SALT LAKE IC SAND SHED</t>
  </si>
  <si>
    <t>05439</t>
  </si>
  <si>
    <t>PRESTON SAND SHED</t>
  </si>
  <si>
    <t>05440</t>
  </si>
  <si>
    <t>DOWNEY SAND SHED</t>
  </si>
  <si>
    <t>05441</t>
  </si>
  <si>
    <t>SODA SPRINGS SAND SHED</t>
  </si>
  <si>
    <t>05442</t>
  </si>
  <si>
    <t>MONTPELIER SAND SHED</t>
  </si>
  <si>
    <t>05443</t>
  </si>
  <si>
    <t>DRIGGS SAND SHED</t>
  </si>
  <si>
    <t>05444</t>
  </si>
  <si>
    <t>CHALLIS SAND SHED</t>
  </si>
  <si>
    <t>05445</t>
  </si>
  <si>
    <t>MACKAY SAND SHED</t>
  </si>
  <si>
    <t>05446</t>
  </si>
  <si>
    <t>ST-2390(632)</t>
  </si>
  <si>
    <t>JCT SH 74 &amp; US 93</t>
  </si>
  <si>
    <t>05447</t>
  </si>
  <si>
    <t>STM-0001(614)</t>
  </si>
  <si>
    <t>BONNERS FERRY AREA BROOMING</t>
  </si>
  <si>
    <t>05448</t>
  </si>
  <si>
    <t>STM-90-1(543)20</t>
  </si>
  <si>
    <t>05449</t>
  </si>
  <si>
    <t>STM-90-1(544)45</t>
  </si>
  <si>
    <t>05450</t>
  </si>
  <si>
    <t>STM-90-1(545)11</t>
  </si>
  <si>
    <t>SIRR STRUCTURE TO BLUE CR BAY</t>
  </si>
  <si>
    <t>05451</t>
  </si>
  <si>
    <t>ST-5726(600)</t>
  </si>
  <si>
    <t>BEAUTY BAY TO WOLF LODGE CR</t>
  </si>
  <si>
    <t>05452</t>
  </si>
  <si>
    <t>ST-6380(601)</t>
  </si>
  <si>
    <t>INEL CENTRAL CONNECTOR</t>
  </si>
  <si>
    <t>05453</t>
  </si>
  <si>
    <t>ST-5110(620)</t>
  </si>
  <si>
    <t>DOWNTOWN SANDPOINT</t>
  </si>
  <si>
    <t>05454</t>
  </si>
  <si>
    <t>ST-3280(602)</t>
  </si>
  <si>
    <t>INT US 20/26 &amp; CLOVERDALE RD,BOISE</t>
  </si>
  <si>
    <t>05455</t>
  </si>
  <si>
    <t>STM-4110(621)</t>
  </si>
  <si>
    <t>WINCHESTER GRADE TO CULDESAC</t>
  </si>
  <si>
    <t>05456</t>
  </si>
  <si>
    <t>STM-4210(606)</t>
  </si>
  <si>
    <t>05457</t>
  </si>
  <si>
    <t>STM-4809(600)</t>
  </si>
  <si>
    <t>BOVILL TO RUBY CR</t>
  </si>
  <si>
    <t>05458</t>
  </si>
  <si>
    <t>STM-4200(610)</t>
  </si>
  <si>
    <t>LENORE TO PECK</t>
  </si>
  <si>
    <t>05459</t>
  </si>
  <si>
    <t>STM-4110(622)</t>
  </si>
  <si>
    <t>COTTONWOOD CONCRETE SLAB REPLACEMENT</t>
  </si>
  <si>
    <t>05460</t>
  </si>
  <si>
    <t>ST-4110(623)</t>
  </si>
  <si>
    <t>GRANGEVILLE TO CONCRETE SECTION</t>
  </si>
  <si>
    <t>05461</t>
  </si>
  <si>
    <t>STM-4210(607)</t>
  </si>
  <si>
    <t>HARPSTER BR TO KOOSKIA</t>
  </si>
  <si>
    <t>05462</t>
  </si>
  <si>
    <t>STM-4802(600)</t>
  </si>
  <si>
    <t>KENDRICK TO TROY</t>
  </si>
  <si>
    <t>05463</t>
  </si>
  <si>
    <t>STM-4200(611)</t>
  </si>
  <si>
    <t>OROFINO TO GREER</t>
  </si>
  <si>
    <t>05464</t>
  </si>
  <si>
    <t>STM-3708(601)</t>
  </si>
  <si>
    <t>HOMEDALE, WEST</t>
  </si>
  <si>
    <t>05465</t>
  </si>
  <si>
    <t>STM-4170(608)</t>
  </si>
  <si>
    <t>JCT US 12 TO LITTLE POTLATCH CR BR</t>
  </si>
  <si>
    <t>05466</t>
  </si>
  <si>
    <t>STM-4110(624)</t>
  </si>
  <si>
    <t>DIKE ROUTE, LEWISTON</t>
  </si>
  <si>
    <t>05467</t>
  </si>
  <si>
    <t>STM-4812(600)</t>
  </si>
  <si>
    <t>SH 66</t>
  </si>
  <si>
    <t>05468</t>
  </si>
  <si>
    <t>STM-4749(601)</t>
  </si>
  <si>
    <t>LONG HOLLOW CR BR</t>
  </si>
  <si>
    <t>05469</t>
  </si>
  <si>
    <t>STKP 2552</t>
  </si>
  <si>
    <t>PEASLEY CR</t>
  </si>
  <si>
    <t>05470</t>
  </si>
  <si>
    <t>STKP 2553</t>
  </si>
  <si>
    <t>05471</t>
  </si>
  <si>
    <t>STKP 2554</t>
  </si>
  <si>
    <t>05472</t>
  </si>
  <si>
    <t>STKP 2555</t>
  </si>
  <si>
    <t>05473</t>
  </si>
  <si>
    <t>STKP 2556</t>
  </si>
  <si>
    <t>BALD MT</t>
  </si>
  <si>
    <t>05474</t>
  </si>
  <si>
    <t>STM-3280(603)</t>
  </si>
  <si>
    <t>NHS-20</t>
  </si>
  <si>
    <t>BROADWAY &amp; I 84 RAMPS,BOISE</t>
  </si>
  <si>
    <t>05475</t>
  </si>
  <si>
    <t>STM-3190(600)</t>
  </si>
  <si>
    <t>GLENWOOD ST, GARDEN CITY</t>
  </si>
  <si>
    <t>05476</t>
  </si>
  <si>
    <t>STM-3340(604)</t>
  </si>
  <si>
    <t>RIDDLE, NORTH</t>
  </si>
  <si>
    <t>05477</t>
  </si>
  <si>
    <t>STM-3707(604)</t>
  </si>
  <si>
    <t>05478</t>
  </si>
  <si>
    <t>STM-3290(609)</t>
  </si>
  <si>
    <t>COLD RECYCLE;IDAHO CITY,NORTH</t>
  </si>
  <si>
    <t>05479</t>
  </si>
  <si>
    <t>STM-3290(610)</t>
  </si>
  <si>
    <t>FY 96 SH 21 GUTTERING</t>
  </si>
  <si>
    <t>05480</t>
  </si>
  <si>
    <t>STM-0003(614)</t>
  </si>
  <si>
    <t>FY 96 DISTRICTWIDE BROOMING</t>
  </si>
  <si>
    <t>05481</t>
  </si>
  <si>
    <t>STKP 3662</t>
  </si>
  <si>
    <t>WALTERS FERRY</t>
  </si>
  <si>
    <t>05482</t>
  </si>
  <si>
    <t>STKP 3663</t>
  </si>
  <si>
    <t>05483</t>
  </si>
  <si>
    <t>STKP 3664</t>
  </si>
  <si>
    <t>05484</t>
  </si>
  <si>
    <t>STKP 3665</t>
  </si>
  <si>
    <t>05485</t>
  </si>
  <si>
    <t>STKP 3666</t>
  </si>
  <si>
    <t>05486</t>
  </si>
  <si>
    <t>STM-2390(633)</t>
  </si>
  <si>
    <t>JCT I 84 TO NEWMAN'S CORNER</t>
  </si>
  <si>
    <t>05487</t>
  </si>
  <si>
    <t>STM-0004(609)</t>
  </si>
  <si>
    <t>PAINT MALAD &amp; SNAKE RV BRIDGES</t>
  </si>
  <si>
    <t>05488</t>
  </si>
  <si>
    <t>STM-2846(604)</t>
  </si>
  <si>
    <t>TWIN FALLS MAIN CNL BRIDGES</t>
  </si>
  <si>
    <t>05489</t>
  </si>
  <si>
    <t>STM-2764(600)</t>
  </si>
  <si>
    <t>JCT US 93 TO BARRYMORE RD</t>
  </si>
  <si>
    <t>05490</t>
  </si>
  <si>
    <t>STM-2864(601)</t>
  </si>
  <si>
    <t>KASOTA IC TO PAUL ECL</t>
  </si>
  <si>
    <t>05491</t>
  </si>
  <si>
    <t>STM-2867(600)</t>
  </si>
  <si>
    <t>RUPERT TO JCT I 84</t>
  </si>
  <si>
    <t>05492</t>
  </si>
  <si>
    <t>STM-2350(602)</t>
  </si>
  <si>
    <t>WEST SHOSHONE</t>
  </si>
  <si>
    <t>05493</t>
  </si>
  <si>
    <t>ST-2859(600)</t>
  </si>
  <si>
    <t>OAKLEY TO BURLEY</t>
  </si>
  <si>
    <t>05494</t>
  </si>
  <si>
    <t>STM-7592(602)</t>
  </si>
  <si>
    <t>NORTH BURLEY TO PAUL</t>
  </si>
  <si>
    <t>05495</t>
  </si>
  <si>
    <t>STM-2360(606)</t>
  </si>
  <si>
    <t>CEDAR DRAW TO FILER ECL</t>
  </si>
  <si>
    <t>05496</t>
  </si>
  <si>
    <t>STM-2390(634)</t>
  </si>
  <si>
    <t>JCT US 93 TO ROCK CR</t>
  </si>
  <si>
    <t>05498</t>
  </si>
  <si>
    <t>STM-2846(605)</t>
  </si>
  <si>
    <t>HANSEN TO BICKLE</t>
  </si>
  <si>
    <t>05499</t>
  </si>
  <si>
    <t>STM-2846(606)</t>
  </si>
  <si>
    <t>BURLEY, WEST</t>
  </si>
  <si>
    <t>05500</t>
  </si>
  <si>
    <t>STM-2779(603)</t>
  </si>
  <si>
    <t>N PRINCES CORNER TO CAMAS CO LN</t>
  </si>
  <si>
    <t>05501</t>
  </si>
  <si>
    <t>STM-7152(600)</t>
  </si>
  <si>
    <t>ROCK CR BR TO 2ND AVE,TWIN FALLS</t>
  </si>
  <si>
    <t>05502</t>
  </si>
  <si>
    <t>ST-2390(635)</t>
  </si>
  <si>
    <t>JCT US 20 TO POVERTY FLAT</t>
  </si>
  <si>
    <t>05503</t>
  </si>
  <si>
    <t>STM-2854(601)</t>
  </si>
  <si>
    <t>MALTA TO ALBION HILL</t>
  </si>
  <si>
    <t>05504</t>
  </si>
  <si>
    <t>STM-2848(601)</t>
  </si>
  <si>
    <t>IDAHOME TO J-CANAL</t>
  </si>
  <si>
    <t>05505</t>
  </si>
  <si>
    <t>STM-2390(636)</t>
  </si>
  <si>
    <t>JCT SH 74 TO JCT US 30</t>
  </si>
  <si>
    <t>05506</t>
  </si>
  <si>
    <t>STM-2390(637)</t>
  </si>
  <si>
    <t>ADDISON AVE, TWIN FALLS</t>
  </si>
  <si>
    <t>05507</t>
  </si>
  <si>
    <t>STM-7282(602)</t>
  </si>
  <si>
    <t>BLUE LAKES BLVD, TWIN FALLS</t>
  </si>
  <si>
    <t>05508</t>
  </si>
  <si>
    <t>STKP 4593</t>
  </si>
  <si>
    <t>WEST HILL CITY</t>
  </si>
  <si>
    <t>05509</t>
  </si>
  <si>
    <t>STKP 4594</t>
  </si>
  <si>
    <t>FAIRFIELD YARD</t>
  </si>
  <si>
    <t>05510</t>
  </si>
  <si>
    <t>STKP 4595</t>
  </si>
  <si>
    <t>05511</t>
  </si>
  <si>
    <t>STKP 4596</t>
  </si>
  <si>
    <t>EAST HAZELTON</t>
  </si>
  <si>
    <t>05512</t>
  </si>
  <si>
    <t>STKP 4597</t>
  </si>
  <si>
    <t>1000 SPRINGS</t>
  </si>
  <si>
    <t>05513</t>
  </si>
  <si>
    <t>NORTH ICE CAVES</t>
  </si>
  <si>
    <t>05514</t>
  </si>
  <si>
    <t>05515</t>
  </si>
  <si>
    <t>CM-0001(100)</t>
  </si>
  <si>
    <t>FY93 STOCKPILE CLEAN ANTI-SKID</t>
  </si>
  <si>
    <t>05516</t>
  </si>
  <si>
    <t>CM-0001(101)</t>
  </si>
  <si>
    <t>FLUSHER TRUCK &amp; SWEEPER TRUCK</t>
  </si>
  <si>
    <t>05517</t>
  </si>
  <si>
    <t>CM-2800(101)</t>
  </si>
  <si>
    <t>COEUR D' ALENE WATER TRUCK</t>
  </si>
  <si>
    <t>05518</t>
  </si>
  <si>
    <t>CM-2800(102)</t>
  </si>
  <si>
    <t>PAVING GRAVEL STREETS, COEUR D'ALENE</t>
  </si>
  <si>
    <t>05519</t>
  </si>
  <si>
    <t>CM-0001(102)</t>
  </si>
  <si>
    <t>NICE VANS (5)</t>
  </si>
  <si>
    <t>05520</t>
  </si>
  <si>
    <t>CM-2800(103)</t>
  </si>
  <si>
    <t>ST JAMES AVE &amp; KENSINGTON AVE, KOOTENAI CO</t>
  </si>
  <si>
    <t>05521</t>
  </si>
  <si>
    <t>CM-0900(101)</t>
  </si>
  <si>
    <t>NICE BUS PURCHASE</t>
  </si>
  <si>
    <t>05522</t>
  </si>
  <si>
    <t>STP-CM-2900(100)</t>
  </si>
  <si>
    <t>RAYBURN ST TO MAIN ST, MOSCOW</t>
  </si>
  <si>
    <t>05523</t>
  </si>
  <si>
    <t>CM-3500(101)</t>
  </si>
  <si>
    <t>VALLEY TRANSIT BUSES (2)</t>
  </si>
  <si>
    <t>05524</t>
  </si>
  <si>
    <t>CM-0100(102)</t>
  </si>
  <si>
    <t>ADA CO REPLACEMENT COMMUTER VANS (5)</t>
  </si>
  <si>
    <t>05525</t>
  </si>
  <si>
    <t>CM-0100(103)</t>
  </si>
  <si>
    <t>"THE BUS" CNG BUSES(16)/BSU SHUTTLE</t>
  </si>
  <si>
    <t>05526</t>
  </si>
  <si>
    <t>CM-0100(104)</t>
  </si>
  <si>
    <t>"THE BUS" CNG FUEL DEPOT</t>
  </si>
  <si>
    <t>05527</t>
  </si>
  <si>
    <t>CM-0003(106)</t>
  </si>
  <si>
    <t>PROMOTE RIDESHARE PROGRAM</t>
  </si>
  <si>
    <t>05528</t>
  </si>
  <si>
    <t>CM-0100(105)</t>
  </si>
  <si>
    <t>DOUBLETREE TO E 44TH, GARDEN CITY</t>
  </si>
  <si>
    <t>05529</t>
  </si>
  <si>
    <t>CM-1400(104)</t>
  </si>
  <si>
    <t>CANYON CO PUBLIC TRANSPORTATION</t>
  </si>
  <si>
    <t>05530</t>
  </si>
  <si>
    <t>CM-0004(100)</t>
  </si>
  <si>
    <t>"TRANS IV" BUSES, TWIN FALLS</t>
  </si>
  <si>
    <t>05531</t>
  </si>
  <si>
    <t>CM-4200(103)</t>
  </si>
  <si>
    <t>TWIN FALLS VARIOUS LOCATIONS</t>
  </si>
  <si>
    <t>05532</t>
  </si>
  <si>
    <t>CM-0300(104)</t>
  </si>
  <si>
    <t>POCATELLO CNG BUS &amp; FUELING EQUIPMENT</t>
  </si>
  <si>
    <t>05533</t>
  </si>
  <si>
    <t>STP-CM-7331(100)</t>
  </si>
  <si>
    <t>SMA-7331</t>
  </si>
  <si>
    <t>JEFFERSON &amp; PINE STS, POCATELLO</t>
  </si>
  <si>
    <t>05534</t>
  </si>
  <si>
    <t>CM-7101(100)</t>
  </si>
  <si>
    <t>ALAMEDA &amp; MCKINLEY STS, POCATELLO</t>
  </si>
  <si>
    <t>05535</t>
  </si>
  <si>
    <t>CM-7406(100)</t>
  </si>
  <si>
    <t>17TH ST, YELLOWSTONE TO HITT RD, IDAHO FALLS</t>
  </si>
  <si>
    <t>05536</t>
  </si>
  <si>
    <t>CM-7316(100)</t>
  </si>
  <si>
    <t>HOLMES AVE, SUNNYSIDE TO ANDERSON, ID FALLS</t>
  </si>
  <si>
    <t>05537</t>
  </si>
  <si>
    <t>CM-7376(100)</t>
  </si>
  <si>
    <t>SMA-7376</t>
  </si>
  <si>
    <t>WOODRUFF AVE, SUNNYSIDE TO NCL, IDAHO FALLS</t>
  </si>
  <si>
    <t>05538</t>
  </si>
  <si>
    <t>CM-9463(100)</t>
  </si>
  <si>
    <t>SMA-9463</t>
  </si>
  <si>
    <t>WEST BENCH INTERCONNECT, BOISE</t>
  </si>
  <si>
    <t>05539</t>
  </si>
  <si>
    <t>CM-7063(100)</t>
  </si>
  <si>
    <t>STP-7063</t>
  </si>
  <si>
    <t>STATE ST INTERCONNECT, BOISE</t>
  </si>
  <si>
    <t>05540</t>
  </si>
  <si>
    <t>CM-0100(106)</t>
  </si>
  <si>
    <t>E BOISE RV FOOTBRIDGE, BOISE</t>
  </si>
  <si>
    <t>05541</t>
  </si>
  <si>
    <t>BLDG 91014</t>
  </si>
  <si>
    <t>HOLSTEAD DEMOLITION</t>
  </si>
  <si>
    <t>05542</t>
  </si>
  <si>
    <t>STP-2390(109)</t>
  </si>
  <si>
    <t>LEBARON RW ACQUISITION, BLAINE CO</t>
  </si>
  <si>
    <t>05543</t>
  </si>
  <si>
    <t>STP-2390(110)</t>
  </si>
  <si>
    <t>KETCHUM CONNECTION</t>
  </si>
  <si>
    <t>05544</t>
  </si>
  <si>
    <t>STP-86-2(012)61</t>
  </si>
  <si>
    <t>CHUBBUCK IC LANDSCAPING</t>
  </si>
  <si>
    <t>05545</t>
  </si>
  <si>
    <t>STP-86-2(013)28</t>
  </si>
  <si>
    <t>MASSACRE ROCKS STATE PARK</t>
  </si>
  <si>
    <t>05546</t>
  </si>
  <si>
    <t>STP-7243(100)</t>
  </si>
  <si>
    <t>DIVERSION DAM BICYCLE RA</t>
  </si>
  <si>
    <t>05547</t>
  </si>
  <si>
    <t>STP-7643(100)</t>
  </si>
  <si>
    <t>OREGON TRAIL, I 84 TO DIVERSION DAM</t>
  </si>
  <si>
    <t>05548</t>
  </si>
  <si>
    <t>STP-15-1(111)71</t>
  </si>
  <si>
    <t>POCATELLO CR IC LANDSCAPING</t>
  </si>
  <si>
    <t>05549</t>
  </si>
  <si>
    <t>STP-15-2(050)101</t>
  </si>
  <si>
    <t>LAVA BEDS RA INTERPRETIVE TRAIL</t>
  </si>
  <si>
    <t>05550</t>
  </si>
  <si>
    <t>STP-1530(100)</t>
  </si>
  <si>
    <t>OREGON TRAIL AT JCT US 30, MONTPELIER</t>
  </si>
  <si>
    <t>05551</t>
  </si>
  <si>
    <t>STP-6420(102)</t>
  </si>
  <si>
    <t>CINDER BUTTE TO OLD BUTTE RD #1</t>
  </si>
  <si>
    <t>05552</t>
  </si>
  <si>
    <t>STP-6420(103)</t>
  </si>
  <si>
    <t>CINDER BUTTE TO OLD BUTTE RD #2</t>
  </si>
  <si>
    <t>05553</t>
  </si>
  <si>
    <t>STP-90-1(189)7</t>
  </si>
  <si>
    <t>NORTH IDAHO CENTENNIAL TRAIL</t>
  </si>
  <si>
    <t>05554</t>
  </si>
  <si>
    <t>STP-2800(104)</t>
  </si>
  <si>
    <t>OLD MISSION STATE PARK</t>
  </si>
  <si>
    <t>05555</t>
  </si>
  <si>
    <t>STP-4170(100)</t>
  </si>
  <si>
    <t>JULIAETTA BIKE PATH</t>
  </si>
  <si>
    <t>05556</t>
  </si>
  <si>
    <t>STP-1400(105)</t>
  </si>
  <si>
    <t>PLYMOUTH RD TO BOISE RV, CALDWELL</t>
  </si>
  <si>
    <t>05557</t>
  </si>
  <si>
    <t>STP-4300(100)</t>
  </si>
  <si>
    <t>MCCALL BIKE TRAIL</t>
  </si>
  <si>
    <t>05558</t>
  </si>
  <si>
    <t>STP-2390(111)</t>
  </si>
  <si>
    <t>BOULDER MTN TRAIL, BLAINE CO</t>
  </si>
  <si>
    <t>05559</t>
  </si>
  <si>
    <t>STP-2810(100)</t>
  </si>
  <si>
    <t>GANNETT TO BELLEVUE</t>
  </si>
  <si>
    <t>05560</t>
  </si>
  <si>
    <t>STP-0300(105)</t>
  </si>
  <si>
    <t>PORTNEUF RV GREENWAY,STG 1,POCATELLO</t>
  </si>
  <si>
    <t>05561</t>
  </si>
  <si>
    <t>STP-6390(103)</t>
  </si>
  <si>
    <t>CRYSTAL TOWNSITE INTERPRETIVE WAYSIDE</t>
  </si>
  <si>
    <t>05562</t>
  </si>
  <si>
    <t>STP-0093(002)</t>
  </si>
  <si>
    <t>FY 93 ITD BICYCLE COORDINATOR</t>
  </si>
  <si>
    <t>05563</t>
  </si>
  <si>
    <t>STP-0094(002)</t>
  </si>
  <si>
    <t>FY 94 ITD BICYCLE COORDINATOR</t>
  </si>
  <si>
    <t>05564</t>
  </si>
  <si>
    <t>STP-0095(002)</t>
  </si>
  <si>
    <t>FY 95 ITD BICYCLE COORDINATOR</t>
  </si>
  <si>
    <t>05565</t>
  </si>
  <si>
    <t>STM-1701(600)</t>
  </si>
  <si>
    <t>MALAD TO HOLBROOK</t>
  </si>
  <si>
    <t>05566</t>
  </si>
  <si>
    <t>STM-1380(600)</t>
  </si>
  <si>
    <t>JCT US 20 TO SPARKS RD</t>
  </si>
  <si>
    <t>05567</t>
  </si>
  <si>
    <t>STM-1804(601)</t>
  </si>
  <si>
    <t>BEAR RV HILL TO CLEVELAND BR</t>
  </si>
  <si>
    <t>05568</t>
  </si>
  <si>
    <t>STM-1530(603)</t>
  </si>
  <si>
    <t>05569</t>
  </si>
  <si>
    <t>STM-1721(604)</t>
  </si>
  <si>
    <t>GORE POINT TO ABERDEEN</t>
  </si>
  <si>
    <t>05570</t>
  </si>
  <si>
    <t>STM-15-1(528)71</t>
  </si>
  <si>
    <t>PAINT SIGN STRUCTURES,POCATELLO</t>
  </si>
  <si>
    <t>05571</t>
  </si>
  <si>
    <t>STM-7231(602)</t>
  </si>
  <si>
    <t>S 5TH IC TO CEDAR ST,POCATELLO</t>
  </si>
  <si>
    <t>05572</t>
  </si>
  <si>
    <t>STM-7231(603)</t>
  </si>
  <si>
    <t>POLELINE RD TO BURNSIDE RD,CHUBBUCK</t>
  </si>
  <si>
    <t>05573</t>
  </si>
  <si>
    <t>STKP 5567</t>
  </si>
  <si>
    <t>05574</t>
  </si>
  <si>
    <t>STKP 5568</t>
  </si>
  <si>
    <t>05575</t>
  </si>
  <si>
    <t>STKP 5569</t>
  </si>
  <si>
    <t>05576</t>
  </si>
  <si>
    <t>STKP 5570</t>
  </si>
  <si>
    <t>05577</t>
  </si>
  <si>
    <t>STM-6470(611)</t>
  </si>
  <si>
    <t>LEWISVILLE IC TO UCON IC</t>
  </si>
  <si>
    <t>05578</t>
  </si>
  <si>
    <t>STM-6450(609)</t>
  </si>
  <si>
    <t>MCFARLAND RA TO BAKER</t>
  </si>
  <si>
    <t>05579</t>
  </si>
  <si>
    <t>STM-6350(612)</t>
  </si>
  <si>
    <t>MOORE TO CUSTER CO LN</t>
  </si>
  <si>
    <t>05580</t>
  </si>
  <si>
    <t>STM-6470(612)</t>
  </si>
  <si>
    <t>NORTH CHESTER TO ASHTON</t>
  </si>
  <si>
    <t>05581</t>
  </si>
  <si>
    <t>STM-6450(610)</t>
  </si>
  <si>
    <t>MP 66.0 TO SNAKE RV BR</t>
  </si>
  <si>
    <t>05582</t>
  </si>
  <si>
    <t>STM-6500(608)</t>
  </si>
  <si>
    <t>SHELLEY NEW SWEDEN RD TO JCT US 91</t>
  </si>
  <si>
    <t>05583</t>
  </si>
  <si>
    <t>STM-6380(602)</t>
  </si>
  <si>
    <t>JCT SH 22/SH 33 E &amp; W</t>
  </si>
  <si>
    <t>05584</t>
  </si>
  <si>
    <t>STM-6767(600)</t>
  </si>
  <si>
    <t>STC-33</t>
  </si>
  <si>
    <t>REXBURG TO JCT SH 33</t>
  </si>
  <si>
    <t>05585</t>
  </si>
  <si>
    <t>STM-6450(611)</t>
  </si>
  <si>
    <t>DOE SITE TO JCT SH 22</t>
  </si>
  <si>
    <t>05586</t>
  </si>
  <si>
    <t>STM-6830(602)</t>
  </si>
  <si>
    <t>LEIGH CR BR TO DRIGGS</t>
  </si>
  <si>
    <t>05587</t>
  </si>
  <si>
    <t>STM-6350(613)</t>
  </si>
  <si>
    <t>ARCO AIRPORT TO ARCO</t>
  </si>
  <si>
    <t>05588</t>
  </si>
  <si>
    <t>STM-6450(612)</t>
  </si>
  <si>
    <t>GILMORE N &amp; S</t>
  </si>
  <si>
    <t>05589</t>
  </si>
  <si>
    <t>STM-6450(613)</t>
  </si>
  <si>
    <t>TEXAS CR RD TO LEADORE, NORTH</t>
  </si>
  <si>
    <t>05590</t>
  </si>
  <si>
    <t>STM-3000(600)</t>
  </si>
  <si>
    <t>LEADORE, NORTH</t>
  </si>
  <si>
    <t>05591</t>
  </si>
  <si>
    <t>STM-6450(614)</t>
  </si>
  <si>
    <t>HENRY'S FK SNAKE RV BR TO 2ND W ST,REXBURG</t>
  </si>
  <si>
    <t>05592</t>
  </si>
  <si>
    <t>STM-6856(601)</t>
  </si>
  <si>
    <t>JCT US 26 TO US 20B, UCON</t>
  </si>
  <si>
    <t>05593</t>
  </si>
  <si>
    <t>STM-6390(602)</t>
  </si>
  <si>
    <t>E FK SALMON RV TO JCT US 93</t>
  </si>
  <si>
    <t>05594</t>
  </si>
  <si>
    <t>STM-6350(614)</t>
  </si>
  <si>
    <t>NORTH MACKAY TO SAWMILL GULCH RD</t>
  </si>
  <si>
    <t>05595</t>
  </si>
  <si>
    <t>STM-6350(615)</t>
  </si>
  <si>
    <t>JCT SH 75 TO MORGAN CR</t>
  </si>
  <si>
    <t>05596</t>
  </si>
  <si>
    <t>STKP 6714</t>
  </si>
  <si>
    <t>SOURCE LE-123-S</t>
  </si>
  <si>
    <t>05597</t>
  </si>
  <si>
    <t>STKP 6715</t>
  </si>
  <si>
    <t>05598</t>
  </si>
  <si>
    <t>STKP 6716</t>
  </si>
  <si>
    <t>05599</t>
  </si>
  <si>
    <t>STKP 6717</t>
  </si>
  <si>
    <t>05600</t>
  </si>
  <si>
    <t>STKP 6718</t>
  </si>
  <si>
    <t>05601</t>
  </si>
  <si>
    <t>STKP 6719</t>
  </si>
  <si>
    <t>IDAHO FALLS YARD</t>
  </si>
  <si>
    <t>05602</t>
  </si>
  <si>
    <t>STKP 6720</t>
  </si>
  <si>
    <t>RIGBY YARD</t>
  </si>
  <si>
    <t>05603</t>
  </si>
  <si>
    <t>STM-5110(621)</t>
  </si>
  <si>
    <t>SPOKANE RV BR TO NEIDER AVE, CD'A</t>
  </si>
  <si>
    <t>05604</t>
  </si>
  <si>
    <t>STM-0001(615)</t>
  </si>
  <si>
    <t>FY 96 DISTRICTWIDE BROOMING(SOUTH)</t>
  </si>
  <si>
    <t>05605</t>
  </si>
  <si>
    <t>STM-5110(622)</t>
  </si>
  <si>
    <t>KOOTENAI CL TO SANDPOINT SCL</t>
  </si>
  <si>
    <t>05606</t>
  </si>
  <si>
    <t>STM-7235(603)</t>
  </si>
  <si>
    <t>SHERMAN AVE;8TH TO 23RD, CD'A</t>
  </si>
  <si>
    <t>05607</t>
  </si>
  <si>
    <t>STKP 1578</t>
  </si>
  <si>
    <t>05608</t>
  </si>
  <si>
    <t>STKP 1579</t>
  </si>
  <si>
    <t>WOLF LODGE</t>
  </si>
  <si>
    <t>05609</t>
  </si>
  <si>
    <t>STKP 1580</t>
  </si>
  <si>
    <t>05610</t>
  </si>
  <si>
    <t>STKP 1581</t>
  </si>
  <si>
    <t>05611</t>
  </si>
  <si>
    <t>STKP 1582</t>
  </si>
  <si>
    <t>05612</t>
  </si>
  <si>
    <t>STKP 1583</t>
  </si>
  <si>
    <t>05613</t>
  </si>
  <si>
    <t>STKP 1584</t>
  </si>
  <si>
    <t>05614</t>
  </si>
  <si>
    <t>STKP 1585</t>
  </si>
  <si>
    <t>05615</t>
  </si>
  <si>
    <t>STKP 1586</t>
  </si>
  <si>
    <t>05616</t>
  </si>
  <si>
    <t>STKP 1587</t>
  </si>
  <si>
    <t>05617</t>
  </si>
  <si>
    <t>05618</t>
  </si>
  <si>
    <t>ST MARIES &amp; THORN CR</t>
  </si>
  <si>
    <t>05619</t>
  </si>
  <si>
    <t>STM-4170(609)</t>
  </si>
  <si>
    <t>05620</t>
  </si>
  <si>
    <t>STM-4200(612)</t>
  </si>
  <si>
    <t>POWELL TO LOLO PASS</t>
  </si>
  <si>
    <t>05621</t>
  </si>
  <si>
    <t>IM-84-2(044)121</t>
  </si>
  <si>
    <t>SNAKE RV BRIDGES,BR REPAIR</t>
  </si>
  <si>
    <t>05622</t>
  </si>
  <si>
    <t>STM-6470(613)</t>
  </si>
  <si>
    <t>FREMONT CO LN TO STUDMILL,NB</t>
  </si>
  <si>
    <t>05623</t>
  </si>
  <si>
    <t>SHOSHONE + 6 OTHER LOCATIONS</t>
  </si>
  <si>
    <t>05624</t>
  </si>
  <si>
    <t>PFH-75-1(001)</t>
  </si>
  <si>
    <t>HOWELL CANYON RD</t>
  </si>
  <si>
    <t>05625</t>
  </si>
  <si>
    <t>PFH-65-1(001)</t>
  </si>
  <si>
    <t>KILGORE-YALE RD/MCCREAS BR</t>
  </si>
  <si>
    <t>05626</t>
  </si>
  <si>
    <t>DIST 3 SIGN SHOP ADDITION</t>
  </si>
  <si>
    <t>05627</t>
  </si>
  <si>
    <t>IVH-9316(601)</t>
  </si>
  <si>
    <t>STORM WARNING SYSTEM OPERATIONAL TESTING</t>
  </si>
  <si>
    <t>05628</t>
  </si>
  <si>
    <t>STP-RS-4780(100)</t>
  </si>
  <si>
    <t>05629</t>
  </si>
  <si>
    <t>ST-4110(625)</t>
  </si>
  <si>
    <t>LEWISTON POE TO 21ST ST, LEWISTON</t>
  </si>
  <si>
    <t>05630</t>
  </si>
  <si>
    <t>ST-3290(611)</t>
  </si>
  <si>
    <t>ROBIE CR TO MP 28, BOISE CO</t>
  </si>
  <si>
    <t>05631</t>
  </si>
  <si>
    <t>ST-2390(638)</t>
  </si>
  <si>
    <t>FLYING HEART TURNBAY,N OF HAILEY</t>
  </si>
  <si>
    <t>05632</t>
  </si>
  <si>
    <t>ST-6750(601)</t>
  </si>
  <si>
    <t>INT US20B &amp; SH 48, RIGBY</t>
  </si>
  <si>
    <t>05633</t>
  </si>
  <si>
    <t>ST-6500(609)</t>
  </si>
  <si>
    <t>INT YELLOWSTONE &amp; LINCOLN RD,ID FALLS</t>
  </si>
  <si>
    <t>05634</t>
  </si>
  <si>
    <t>ST-6350(616)</t>
  </si>
  <si>
    <t>NORTH FORK, SOUTH, STAGE 2</t>
  </si>
  <si>
    <t>05635</t>
  </si>
  <si>
    <t>ST-0094(600)</t>
  </si>
  <si>
    <t>FY 94 CONSULTANT PE</t>
  </si>
  <si>
    <t>05636</t>
  </si>
  <si>
    <t>ST-2864(602)</t>
  </si>
  <si>
    <t>JCT SH 25 &amp; SH 27, PAUL</t>
  </si>
  <si>
    <t>05637</t>
  </si>
  <si>
    <t>ST-2360(607)</t>
  </si>
  <si>
    <t>BURLEY CORNER, BUHL</t>
  </si>
  <si>
    <t>05638</t>
  </si>
  <si>
    <t>ST-2854(602)</t>
  </si>
  <si>
    <t>MAIN STREET, ALBION</t>
  </si>
  <si>
    <t>05639</t>
  </si>
  <si>
    <t>ST-2854(603)</t>
  </si>
  <si>
    <t>ALBION HILL</t>
  </si>
  <si>
    <t>05640</t>
  </si>
  <si>
    <t>ST-1480(605)</t>
  </si>
  <si>
    <t>DINGLE RD TO PEGRAM RD,SE OF MONTPELIER</t>
  </si>
  <si>
    <t>05641</t>
  </si>
  <si>
    <t>ST-6350(617)</t>
  </si>
  <si>
    <t>THOUSAND SPRGS AREA, N OF MACKAY</t>
  </si>
  <si>
    <t>05642</t>
  </si>
  <si>
    <t>ST-0095(600)</t>
  </si>
  <si>
    <t>FY 95 CONSULTANT PE</t>
  </si>
  <si>
    <t>05643</t>
  </si>
  <si>
    <t>ST-5120(608)</t>
  </si>
  <si>
    <t>DIVISION ST &amp; BOYER AVE INTS,SANDPOINT</t>
  </si>
  <si>
    <t>05644</t>
  </si>
  <si>
    <t>ST-5704(601)</t>
  </si>
  <si>
    <t>EMIDA TO SANTA JCT,BENEWAH CO</t>
  </si>
  <si>
    <t>05645</t>
  </si>
  <si>
    <t>ST-5733(601)</t>
  </si>
  <si>
    <t>SCARCELLO,TWIN LAKES &amp; SEASONS RDS,KOOTENAI C</t>
  </si>
  <si>
    <t>05646</t>
  </si>
  <si>
    <t>ST-4110(626)</t>
  </si>
  <si>
    <t>FENN TO CONCRETE SECTION,IDAHO CO</t>
  </si>
  <si>
    <t>05647</t>
  </si>
  <si>
    <t>ST-3250(604)</t>
  </si>
  <si>
    <t>INT SH 55 &amp; 10TH AVE,CANYON CO</t>
  </si>
  <si>
    <t>05648</t>
  </si>
  <si>
    <t>ST-3270(606)</t>
  </si>
  <si>
    <t>PASSING LANES AT GARDENA</t>
  </si>
  <si>
    <t>05649</t>
  </si>
  <si>
    <t>ST-3270(607)</t>
  </si>
  <si>
    <t>PAYETTE RV BR TO RR XING,CASCADE</t>
  </si>
  <si>
    <t>05650</t>
  </si>
  <si>
    <t>ST-3110(606)</t>
  </si>
  <si>
    <t>MARSING POE PASSING LANES</t>
  </si>
  <si>
    <t>05651</t>
  </si>
  <si>
    <t>ST-7802(600)</t>
  </si>
  <si>
    <t>INT ONEIDA &amp; F STS, RUPERT</t>
  </si>
  <si>
    <t>05652</t>
  </si>
  <si>
    <t>ST-2854(604)</t>
  </si>
  <si>
    <t>05653</t>
  </si>
  <si>
    <t>ST-2390(639)</t>
  </si>
  <si>
    <t>PASSING LN, S OF ROGERSON</t>
  </si>
  <si>
    <t>05654</t>
  </si>
  <si>
    <t>ST-2390(640)</t>
  </si>
  <si>
    <t>PASSING LANES, N OF HOLLISTER</t>
  </si>
  <si>
    <t>05655</t>
  </si>
  <si>
    <t>ST-2390(641)</t>
  </si>
  <si>
    <t>HOLLISTER POE TURN LANE</t>
  </si>
  <si>
    <t>05656</t>
  </si>
  <si>
    <t>ST-2390(642)</t>
  </si>
  <si>
    <t>INT ORCHARD DR &amp; US 93,SE OF FILER</t>
  </si>
  <si>
    <t>05657</t>
  </si>
  <si>
    <t>STP-7231(101)</t>
  </si>
  <si>
    <t>INT 5TH &amp; HUMBOLT, POCATELLO</t>
  </si>
  <si>
    <t>05658</t>
  </si>
  <si>
    <t>ST-7121(601)</t>
  </si>
  <si>
    <t>ALAMEDA,YELLOWSTONE TO RANDOLPH,POCATELLO</t>
  </si>
  <si>
    <t>05659</t>
  </si>
  <si>
    <t>ST-1480(606)</t>
  </si>
  <si>
    <t>CARIBOU CO LN TO NOUNAN RD</t>
  </si>
  <si>
    <t>05660</t>
  </si>
  <si>
    <t>ST-7231(605)</t>
  </si>
  <si>
    <t>YELLOWSTONE,E CHAPEL RD TO INDUSTRIAL LN,POC</t>
  </si>
  <si>
    <t>05661</t>
  </si>
  <si>
    <t>ST-7231(606)</t>
  </si>
  <si>
    <t>GREEN T TO CHUBBUCK IC,CHUBBUCK</t>
  </si>
  <si>
    <t>05662</t>
  </si>
  <si>
    <t>ST-6742(601)</t>
  </si>
  <si>
    <t>ROBERTS EAST, PHASE 1</t>
  </si>
  <si>
    <t>05663</t>
  </si>
  <si>
    <t>ST-6350(619)</t>
  </si>
  <si>
    <t>CARMEN CR RD to S TOWER CR RD, N of SALMON</t>
  </si>
  <si>
    <t>05664</t>
  </si>
  <si>
    <t>ST-6867(600)</t>
  </si>
  <si>
    <t>CHALLIS SPUR</t>
  </si>
  <si>
    <t>05665</t>
  </si>
  <si>
    <t>RIGBY OFFICE HEATING REMODEL</t>
  </si>
  <si>
    <t>05666</t>
  </si>
  <si>
    <t>STM-7024(602)</t>
  </si>
  <si>
    <t>DOWN RV RD, WASHOUT</t>
  </si>
  <si>
    <t>05667</t>
  </si>
  <si>
    <t>STP-7122(100)</t>
  </si>
  <si>
    <t>ADDISON AVE E, STAGE 2,TWIN FALLS</t>
  </si>
  <si>
    <t>05668</t>
  </si>
  <si>
    <t>STP-2822(100)</t>
  </si>
  <si>
    <t>STC-2822</t>
  </si>
  <si>
    <t>GLENDALE BRIDGES, BLAINE CO</t>
  </si>
  <si>
    <t>05669</t>
  </si>
  <si>
    <t>SBID-0093(007)</t>
  </si>
  <si>
    <t>IDAHO SCENIC BYWAYS GUIDE</t>
  </si>
  <si>
    <t>05670</t>
  </si>
  <si>
    <t>SBID-0093(008)</t>
  </si>
  <si>
    <t>ELK CR RV ACCESS</t>
  </si>
  <si>
    <t>05671</t>
  </si>
  <si>
    <t>SBID-0093 (003)</t>
  </si>
  <si>
    <t>CENTAURUS MINING SITE INTERPRETATION</t>
  </si>
  <si>
    <t>05672</t>
  </si>
  <si>
    <t>SBID-93(004)</t>
  </si>
  <si>
    <t>BUFFALO JUMP NATIVE AMERICAN SITE</t>
  </si>
  <si>
    <t>05673</t>
  </si>
  <si>
    <t>SBID-0093(005)</t>
  </si>
  <si>
    <t>CLAYTON HISTORIC SILVER MINE &amp; SMELTER</t>
  </si>
  <si>
    <t>05674</t>
  </si>
  <si>
    <t>SBID-93(006)</t>
  </si>
  <si>
    <t>BAYHORSE TOWNSITE &amp; LAKE</t>
  </si>
  <si>
    <t>05682</t>
  </si>
  <si>
    <t>STP-84-3(047)173</t>
  </si>
  <si>
    <t>US 93 IC TO SH 50 IC, EB</t>
  </si>
  <si>
    <t>05683</t>
  </si>
  <si>
    <t>IMG-0005(103)</t>
  </si>
  <si>
    <t>FY98 DIST 5 PAVEMENT STRIPING</t>
  </si>
  <si>
    <t>05684</t>
  </si>
  <si>
    <t>ST-5110(623)</t>
  </si>
  <si>
    <t>PLUMMER, NORTH</t>
  </si>
  <si>
    <t>05685</t>
  </si>
  <si>
    <t>NH-STP-6470(102)</t>
  </si>
  <si>
    <t>BONNEVILLE/JEFFERSON CO LN RD IC</t>
  </si>
  <si>
    <t>05686</t>
  </si>
  <si>
    <t>STP-1753(100)</t>
  </si>
  <si>
    <t>STC-1753</t>
  </si>
  <si>
    <t>MINK CR RD, PHASE 1, BANNOCK CO</t>
  </si>
  <si>
    <t>05687</t>
  </si>
  <si>
    <t>STP-RS-6770(100)</t>
  </si>
  <si>
    <t>STC-6770</t>
  </si>
  <si>
    <t>SALEM RD, FREMONT CO</t>
  </si>
  <si>
    <t>05688</t>
  </si>
  <si>
    <t>STP-1836(101)</t>
  </si>
  <si>
    <t>INT FIR ST, SHELLEY</t>
  </si>
  <si>
    <t>05689</t>
  </si>
  <si>
    <t>HPR-STP-0010(016)</t>
  </si>
  <si>
    <t>FY94 HIGHWAY PLANNING &amp; RESEARCH</t>
  </si>
  <si>
    <t>05690</t>
  </si>
  <si>
    <t>SPR-STP-CM-0010(017)</t>
  </si>
  <si>
    <t>FY95 HIGHWAY PLANNING &amp; RESEARCH</t>
  </si>
  <si>
    <t>05691</t>
  </si>
  <si>
    <t>SPR-STP-0010(018)</t>
  </si>
  <si>
    <t>FY96 HIGHWAY PLANNING &amp; RESEARCH</t>
  </si>
  <si>
    <t>05692</t>
  </si>
  <si>
    <t>SPR-STP-0010(019)</t>
  </si>
  <si>
    <t>FY97 HIGHWAY PLANNING &amp; RESEARCH</t>
  </si>
  <si>
    <t>05693</t>
  </si>
  <si>
    <t>SPR-STP-CM-0010(020)</t>
  </si>
  <si>
    <t>FY98 HIGHWAY PLANNING &amp; RESEARCH</t>
  </si>
  <si>
    <t>05694</t>
  </si>
  <si>
    <t>BRM-7802(100)</t>
  </si>
  <si>
    <t>A-CNL BR, RUPERT</t>
  </si>
  <si>
    <t>05695</t>
  </si>
  <si>
    <t>BROS-0600(102)</t>
  </si>
  <si>
    <t>TABOR RD BRIDGES, BINGHAM CO</t>
  </si>
  <si>
    <t>05696</t>
  </si>
  <si>
    <t>DPC-BR-0031(102)</t>
  </si>
  <si>
    <t>MONTE VISTA U'PASS,POCATELLO</t>
  </si>
  <si>
    <t>05697</t>
  </si>
  <si>
    <t>STP-BRF-6450(103)</t>
  </si>
  <si>
    <t>LEMHI RV BR,12 MI SE OF SALMON</t>
  </si>
  <si>
    <t>05698</t>
  </si>
  <si>
    <t>STP-BRF-6450(104)</t>
  </si>
  <si>
    <t>MULKEY SLOUGH BR, SE OF SALMON</t>
  </si>
  <si>
    <t>05699</t>
  </si>
  <si>
    <t>BR-NBIS-(839)</t>
  </si>
  <si>
    <t>FY98 BRIDGE INSPECTION</t>
  </si>
  <si>
    <t>05700</t>
  </si>
  <si>
    <t>STP-7905(100)</t>
  </si>
  <si>
    <t>SMA-7905</t>
  </si>
  <si>
    <t>RAMSEY RD,APPLEWAY TO HANLEY, CD'A</t>
  </si>
  <si>
    <t>05701</t>
  </si>
  <si>
    <t>STP-7294(100)</t>
  </si>
  <si>
    <t>21ST &amp; 17TH STREET INTERCONNECT,LEWISTON</t>
  </si>
  <si>
    <t>05702</t>
  </si>
  <si>
    <t>STP-7553(100)</t>
  </si>
  <si>
    <t>SMA-7553</t>
  </si>
  <si>
    <t>FEDERAL WAY, BROADWAY TO GEKELER, BOISE</t>
  </si>
  <si>
    <t>05703</t>
  </si>
  <si>
    <t>STP-7553(101)</t>
  </si>
  <si>
    <t>FEDERAL WAY; OVERLAND TO BROADWAY, BOISE</t>
  </si>
  <si>
    <t>05704</t>
  </si>
  <si>
    <t>STP-7632(100)</t>
  </si>
  <si>
    <t>STC-7632</t>
  </si>
  <si>
    <t>HILAND AVE,E 16TH TO E 13TH,BURLEY</t>
  </si>
  <si>
    <t>05705</t>
  </si>
  <si>
    <t>STP-7642(100)</t>
  </si>
  <si>
    <t>STC-7642</t>
  </si>
  <si>
    <t>E 16TH ST, BURLEY</t>
  </si>
  <si>
    <t>05706</t>
  </si>
  <si>
    <t>STP-7311(100)</t>
  </si>
  <si>
    <t>SMA-7311</t>
  </si>
  <si>
    <t>8TH AVE, POCATELLO</t>
  </si>
  <si>
    <t>05707</t>
  </si>
  <si>
    <t>STP-5786(100)</t>
  </si>
  <si>
    <t>SAMUELS RD, RR XING, NR SANDPOINT</t>
  </si>
  <si>
    <t>05708</t>
  </si>
  <si>
    <t>STP-2800(105)</t>
  </si>
  <si>
    <t>MILL ST, RATHDRUM</t>
  </si>
  <si>
    <t>05709</t>
  </si>
  <si>
    <t>STP-5726(101)</t>
  </si>
  <si>
    <t>BEAUTY CR TO WOLF LODGE BAY,STAGE 1</t>
  </si>
  <si>
    <t>05710</t>
  </si>
  <si>
    <t>STPG-0900(102)</t>
  </si>
  <si>
    <t>LIGNITE RD, NR SANDPOINT</t>
  </si>
  <si>
    <t>05711</t>
  </si>
  <si>
    <t>STP-0900(103)</t>
  </si>
  <si>
    <t>WHISKEY JACK RD, NR KOOTENAI</t>
  </si>
  <si>
    <t>05712</t>
  </si>
  <si>
    <t>STP-RRP-8253(100)</t>
  </si>
  <si>
    <t>STC-8253</t>
  </si>
  <si>
    <t>NORTHSIDE RD, NAMPA</t>
  </si>
  <si>
    <t>05713</t>
  </si>
  <si>
    <t>STP-RRP-2300(100)</t>
  </si>
  <si>
    <t>CASCADE RD, EMMETT</t>
  </si>
  <si>
    <t>05714</t>
  </si>
  <si>
    <t>STP-3800(100)</t>
  </si>
  <si>
    <t>23RD/RIVER RD, PAYETTE</t>
  </si>
  <si>
    <t>05715</t>
  </si>
  <si>
    <t>STP-7622(101)</t>
  </si>
  <si>
    <t>INT MAIN &amp; OVERLAND, BURLEY</t>
  </si>
  <si>
    <t>05716</t>
  </si>
  <si>
    <t>STP-2400(100)</t>
  </si>
  <si>
    <t>1800 E RD, GOODING</t>
  </si>
  <si>
    <t>05717</t>
  </si>
  <si>
    <t>STP-7151(100)</t>
  </si>
  <si>
    <t>STP-7151</t>
  </si>
  <si>
    <t>BENTON ST, ARTHUR TO MAIN, POCATELLO</t>
  </si>
  <si>
    <t>05718</t>
  </si>
  <si>
    <t>STPG-7271(100)</t>
  </si>
  <si>
    <t>CHEYENNE ST, POCATELLO</t>
  </si>
  <si>
    <t>05719</t>
  </si>
  <si>
    <t>STPG-1762(100)</t>
  </si>
  <si>
    <t>STC-1762</t>
  </si>
  <si>
    <t>FORT HALL MINE RD, BANNOCK CO</t>
  </si>
  <si>
    <t>05720</t>
  </si>
  <si>
    <t>STPG-7786(101)</t>
  </si>
  <si>
    <t>MAIN ST, REXBURG</t>
  </si>
  <si>
    <t>05721</t>
  </si>
  <si>
    <t>STPG-7826(100)</t>
  </si>
  <si>
    <t>STC-7826</t>
  </si>
  <si>
    <t>WEST 2ND SOUTH, REXBURG</t>
  </si>
  <si>
    <t>05722</t>
  </si>
  <si>
    <t>STP-6500(102)</t>
  </si>
  <si>
    <t>PALISADES RESERVOIR EMBANKMENT PROTECTION</t>
  </si>
  <si>
    <t>05723</t>
  </si>
  <si>
    <t>STPG-7466(100)</t>
  </si>
  <si>
    <t>STC-7466</t>
  </si>
  <si>
    <t>CROWLEY RD, BONNEVILLE CO</t>
  </si>
  <si>
    <t>05724</t>
  </si>
  <si>
    <t>STP-1000(102)</t>
  </si>
  <si>
    <t>WEST 19TH ST, IDAHO FALLS</t>
  </si>
  <si>
    <t>05725</t>
  </si>
  <si>
    <t>STPG-3300(100)</t>
  </si>
  <si>
    <t>WEST 2ND NORTH ST, REXBURG</t>
  </si>
  <si>
    <t>05726</t>
  </si>
  <si>
    <t>STM-7553(600)</t>
  </si>
  <si>
    <t>FEDERAL WAY;E YAMHILL RD TO AMITY RD,BOISE</t>
  </si>
  <si>
    <t>05727</t>
  </si>
  <si>
    <t>CM-PL-217(016)</t>
  </si>
  <si>
    <t>SIP UPDATE FOR N ADA CO, CO NON-ATTAINMENT</t>
  </si>
  <si>
    <t>05728</t>
  </si>
  <si>
    <t>CM-0100(113)</t>
  </si>
  <si>
    <t>WILLOW LN TO LAKE HARBOR, STAGE 2, BOISE</t>
  </si>
  <si>
    <t>05729</t>
  </si>
  <si>
    <t>CM-0100(114)</t>
  </si>
  <si>
    <t>FIVE MILE CR, MERIDIAN TO LINDER, MERIDIAN</t>
  </si>
  <si>
    <t>05730</t>
  </si>
  <si>
    <t>STP-CM-7152(100)</t>
  </si>
  <si>
    <t>TWIN FALLS BIKE ROUTE A</t>
  </si>
  <si>
    <t>05731</t>
  </si>
  <si>
    <t>CM-0300(107)</t>
  </si>
  <si>
    <t>MIX-TRAILER &amp; PUGMILL, BANNOCK CO</t>
  </si>
  <si>
    <t>05732</t>
  </si>
  <si>
    <t>CM-1000(103)</t>
  </si>
  <si>
    <t>TAYLOR TOLL BRIDGE REPLICA, IDAHO FALLS</t>
  </si>
  <si>
    <t>05733</t>
  </si>
  <si>
    <t>CM-4000(101)</t>
  </si>
  <si>
    <t>KELLOGG PUBLIC TRANSPORTATION SERVICE</t>
  </si>
  <si>
    <t>05734</t>
  </si>
  <si>
    <t>CM-2800(106)</t>
  </si>
  <si>
    <t>NICE BUS PURCHASE (3)</t>
  </si>
  <si>
    <t>05735</t>
  </si>
  <si>
    <t>CM-0900(104)</t>
  </si>
  <si>
    <t>SWEEPER TRUCK, SANDPOINT</t>
  </si>
  <si>
    <t>05736</t>
  </si>
  <si>
    <t>CM-3500(102)</t>
  </si>
  <si>
    <t>LATAH &amp; NEZ PERCE CO VAN POOLS</t>
  </si>
  <si>
    <t>05737</t>
  </si>
  <si>
    <t>CM-0100(115)</t>
  </si>
  <si>
    <t>CNG FUELING FACILITIES EXPANSION, BOISE</t>
  </si>
  <si>
    <t>05738</t>
  </si>
  <si>
    <t>CM-0100(116)</t>
  </si>
  <si>
    <t>"THE BUS" BUS PURCHASE (2), BOISE</t>
  </si>
  <si>
    <t>05739</t>
  </si>
  <si>
    <t>CM-0100(117)</t>
  </si>
  <si>
    <t>05740</t>
  </si>
  <si>
    <t>CM-0100(118)</t>
  </si>
  <si>
    <t>ADA CO COMMUTER VANS, NEW ROUTES (5)</t>
  </si>
  <si>
    <t>05741</t>
  </si>
  <si>
    <t>CM-0700(100)</t>
  </si>
  <si>
    <t>KART REPLACEMENT BUS PURCHASE (2)</t>
  </si>
  <si>
    <t>05742</t>
  </si>
  <si>
    <t>CM-0300(108)</t>
  </si>
  <si>
    <t>VACUUM SWEEPER TRUCK</t>
  </si>
  <si>
    <t>05743</t>
  </si>
  <si>
    <t>CM-7041(102)</t>
  </si>
  <si>
    <t>SMA-7041</t>
  </si>
  <si>
    <t>INT W CHUBBUCK &amp; HAWTHORNE, CHUBBUCK</t>
  </si>
  <si>
    <t>05744</t>
  </si>
  <si>
    <t>CM-0300(109)</t>
  </si>
  <si>
    <t>PUT REPLACEMENT HEAVY-DUTY BUS, POCATELLO</t>
  </si>
  <si>
    <t>05745</t>
  </si>
  <si>
    <t>CM-0300(110)</t>
  </si>
  <si>
    <t>PUT POCATELLO REPLACEMENT BUS #1</t>
  </si>
  <si>
    <t>05746</t>
  </si>
  <si>
    <t>CM-0300(111)</t>
  </si>
  <si>
    <t>PUT POCATELLO REPLACEMENT BUS #2</t>
  </si>
  <si>
    <t>05747</t>
  </si>
  <si>
    <t>CM-0300(112)</t>
  </si>
  <si>
    <t>PUT POCATELLO CNG FUEL STATION</t>
  </si>
  <si>
    <t>05748</t>
  </si>
  <si>
    <t>CM-0300(113)</t>
  </si>
  <si>
    <t>VACUUM SWEEPER, BANNOCK CO</t>
  </si>
  <si>
    <t>05749</t>
  </si>
  <si>
    <t>CM-0300(114)</t>
  </si>
  <si>
    <t>CITY OF CHUBBUCK STREET SWEEPER</t>
  </si>
  <si>
    <t>05750</t>
  </si>
  <si>
    <t>STP-5110(103)</t>
  </si>
  <si>
    <t>IRONWOOD DR TO APPLEWAY AVE,CDA</t>
  </si>
  <si>
    <t>05751</t>
  </si>
  <si>
    <t>STP-4000(100)</t>
  </si>
  <si>
    <t>UPRR R/W;GONDOLA TO DIVISION ST,KELLOGG</t>
  </si>
  <si>
    <t>05752</t>
  </si>
  <si>
    <t>STP-7643(101)</t>
  </si>
  <si>
    <t>ECKERT RD BICYCLE PATH</t>
  </si>
  <si>
    <t>05753</t>
  </si>
  <si>
    <t>STP-3260(100)</t>
  </si>
  <si>
    <t>EMMETT BIKE LANES</t>
  </si>
  <si>
    <t>05754</t>
  </si>
  <si>
    <t>STP-84-2(045)50</t>
  </si>
  <si>
    <t>COLE/OVERLAND IC LANDSCAPING, BOISE</t>
  </si>
  <si>
    <t>05755</t>
  </si>
  <si>
    <t>STP-3906(100)</t>
  </si>
  <si>
    <t>STC-3906</t>
  </si>
  <si>
    <t>PAYETTE LAKE TRAILS, VALLEY CO</t>
  </si>
  <si>
    <t>05756</t>
  </si>
  <si>
    <t>STP-0100(107)</t>
  </si>
  <si>
    <t>ROSE ST PATHWAY, BOISE</t>
  </si>
  <si>
    <t>05757</t>
  </si>
  <si>
    <t>STP-0100(108)</t>
  </si>
  <si>
    <t>GARDEN ST TO ORCHARD AVE, BOISE</t>
  </si>
  <si>
    <t>05758</t>
  </si>
  <si>
    <t>STP-0100(109)</t>
  </si>
  <si>
    <t>PIONEER PATHWAY EXT, DOWNTOWN BOISE</t>
  </si>
  <si>
    <t>05759</t>
  </si>
  <si>
    <t>STP-4200(104)</t>
  </si>
  <si>
    <t>TWIN FALLS BIKE ROUTE B</t>
  </si>
  <si>
    <t>05760</t>
  </si>
  <si>
    <t>STP-6804(101)</t>
  </si>
  <si>
    <t>UPRR R/W, TETONIA TO ASHTON</t>
  </si>
  <si>
    <t>05761</t>
  </si>
  <si>
    <t>STP-6350(101)</t>
  </si>
  <si>
    <t>CRATERS OF THE MOON</t>
  </si>
  <si>
    <t>05762</t>
  </si>
  <si>
    <t>STP-5110(104)</t>
  </si>
  <si>
    <t>JCT SH 53 TO GARWOOD, KOOTENAI CO</t>
  </si>
  <si>
    <t>05763</t>
  </si>
  <si>
    <t>STP-3270(102)</t>
  </si>
  <si>
    <t>CASCADE BIKEPATH</t>
  </si>
  <si>
    <t>05764</t>
  </si>
  <si>
    <t>STP-8673(100)</t>
  </si>
  <si>
    <t>JCT I 84 TO OVERLAND RD, MERIDIAN</t>
  </si>
  <si>
    <t>05765</t>
  </si>
  <si>
    <t>STP-84-1(031)35</t>
  </si>
  <si>
    <t>NAMPA BLVD IC TO FRANKLIN BLVD IC, NAMPA</t>
  </si>
  <si>
    <t>05766</t>
  </si>
  <si>
    <t>STP-8463(100)</t>
  </si>
  <si>
    <t>GREENHURST RD, SH 45 TO SOUTHSIDE, NAMPA</t>
  </si>
  <si>
    <t>05767</t>
  </si>
  <si>
    <t>STP-0100(110)</t>
  </si>
  <si>
    <t>BOISE AVE, LINDER TO MARTEESON, KUNA</t>
  </si>
  <si>
    <t>05768</t>
  </si>
  <si>
    <t>STP-0100(111)</t>
  </si>
  <si>
    <t>N BANK OF BOISE RV AT CAPITOL BLVD, BOISE</t>
  </si>
  <si>
    <t>05769</t>
  </si>
  <si>
    <t>STP-84-3(048)208</t>
  </si>
  <si>
    <t>05770</t>
  </si>
  <si>
    <t>STP-7042(100)</t>
  </si>
  <si>
    <t>SMA-7042</t>
  </si>
  <si>
    <t>TWIN FALLS BIKE ROUTE E</t>
  </si>
  <si>
    <t>05771</t>
  </si>
  <si>
    <t>STP-0300(106)</t>
  </si>
  <si>
    <t>INKOM CL TO POCATELLO CL</t>
  </si>
  <si>
    <t>05772</t>
  </si>
  <si>
    <t>STP-6830(100)</t>
  </si>
  <si>
    <t>05773</t>
  </si>
  <si>
    <t>STP-2390(112)</t>
  </si>
  <si>
    <t>PERRINE BR TO I84 RAMP, JEROME CO</t>
  </si>
  <si>
    <t>05774</t>
  </si>
  <si>
    <t>STM-1786(601)</t>
  </si>
  <si>
    <t>HUBBARD CORRALS TO WAYAN</t>
  </si>
  <si>
    <t>05775</t>
  </si>
  <si>
    <t>STM-1786(602)</t>
  </si>
  <si>
    <t>TINCUP SUMMIT TO WYOMING ST LN</t>
  </si>
  <si>
    <t>05776</t>
  </si>
  <si>
    <t>STM-1380(601)</t>
  </si>
  <si>
    <t>SPARKS RD TO SNAKE RV BR</t>
  </si>
  <si>
    <t>05777</t>
  </si>
  <si>
    <t>STM-1721(605)</t>
  </si>
  <si>
    <t>STERLING RD TO HOFF RD</t>
  </si>
  <si>
    <t>05778</t>
  </si>
  <si>
    <t>STM-1803(602)</t>
  </si>
  <si>
    <t>BEAR CR RD TO TURNAROUND</t>
  </si>
  <si>
    <t>05779</t>
  </si>
  <si>
    <t>STM-1804(602)</t>
  </si>
  <si>
    <t>NITER TO JCT US 30</t>
  </si>
  <si>
    <t>05780</t>
  </si>
  <si>
    <t>STM-1731(600)</t>
  </si>
  <si>
    <t>WESTON TO DAYTON</t>
  </si>
  <si>
    <t>05781</t>
  </si>
  <si>
    <t>STM-1480(607)</t>
  </si>
  <si>
    <t>05782</t>
  </si>
  <si>
    <t>STM-1803(603)</t>
  </si>
  <si>
    <t>EMIGRATION CR TO LIBERTY</t>
  </si>
  <si>
    <t>05783</t>
  </si>
  <si>
    <t>STKP 5571</t>
  </si>
  <si>
    <t>MALAD YD</t>
  </si>
  <si>
    <t>05784</t>
  </si>
  <si>
    <t>STKP 5572</t>
  </si>
  <si>
    <t>05785</t>
  </si>
  <si>
    <t>STKP 5573</t>
  </si>
  <si>
    <t>05786</t>
  </si>
  <si>
    <t>STKP 5574</t>
  </si>
  <si>
    <t>05787</t>
  </si>
  <si>
    <t>STKP 5575</t>
  </si>
  <si>
    <t>MONTPELIER YD</t>
  </si>
  <si>
    <t>05788</t>
  </si>
  <si>
    <t>STM-4200(613)</t>
  </si>
  <si>
    <t>WARM SPRGS PACK BR TO POWELL</t>
  </si>
  <si>
    <t>05789</t>
  </si>
  <si>
    <t>STM-4749(602)</t>
  </si>
  <si>
    <t>GILBERT GRADE FY 95</t>
  </si>
  <si>
    <t>05790</t>
  </si>
  <si>
    <t>STKP 6721</t>
  </si>
  <si>
    <t>05791</t>
  </si>
  <si>
    <t>STKP 6722</t>
  </si>
  <si>
    <t>CHALLIS YD</t>
  </si>
  <si>
    <t>05792</t>
  </si>
  <si>
    <t>STM-4809(601)</t>
  </si>
  <si>
    <t>RUBY CR BR TO ELK RIVER</t>
  </si>
  <si>
    <t>05793</t>
  </si>
  <si>
    <t>STM-4749(603)</t>
  </si>
  <si>
    <t>GILBERT GRADE FY 96</t>
  </si>
  <si>
    <t>05794</t>
  </si>
  <si>
    <t>STM-4716(600)</t>
  </si>
  <si>
    <t>05795</t>
  </si>
  <si>
    <t>STM-4170(610)</t>
  </si>
  <si>
    <t>BEAR RIDGE GRADE</t>
  </si>
  <si>
    <t>05796</t>
  </si>
  <si>
    <t>STM-4110(632)</t>
  </si>
  <si>
    <t>SLATE CR RD TO WHITEBIRD SUMMIT</t>
  </si>
  <si>
    <t>05797</t>
  </si>
  <si>
    <t>STM-4704(602)</t>
  </si>
  <si>
    <t>BROWNS CR TO REED'S BAR</t>
  </si>
  <si>
    <t>05798</t>
  </si>
  <si>
    <t>STM-4749(604)</t>
  </si>
  <si>
    <t>GILBERT GRADE FY 97</t>
  </si>
  <si>
    <t>05799</t>
  </si>
  <si>
    <t>STKP 2557</t>
  </si>
  <si>
    <t>05800</t>
  </si>
  <si>
    <t>STKP 2558</t>
  </si>
  <si>
    <t>05801</t>
  </si>
  <si>
    <t>STKP 2559</t>
  </si>
  <si>
    <t>LUCILE &amp; BLACKHAWK</t>
  </si>
  <si>
    <t>05802</t>
  </si>
  <si>
    <t>STM-84-1(518)27</t>
  </si>
  <si>
    <t>CALDWELL &amp; GLENNS FERRY DRAINS</t>
  </si>
  <si>
    <t>05803</t>
  </si>
  <si>
    <t>STM-3260(603)</t>
  </si>
  <si>
    <t>EMMETT TO JCT SH 55</t>
  </si>
  <si>
    <t>05804</t>
  </si>
  <si>
    <t>STM-3260(604)</t>
  </si>
  <si>
    <t>JCT SH 16 TO EMMETT NCL</t>
  </si>
  <si>
    <t>05805</t>
  </si>
  <si>
    <t>ST-3260(605)</t>
  </si>
  <si>
    <t>HAMILTONS CORNER TO EMMETT</t>
  </si>
  <si>
    <t>05806</t>
  </si>
  <si>
    <t>STM-3290(612)</t>
  </si>
  <si>
    <t>FY97 SH 21 GUTTERING</t>
  </si>
  <si>
    <t>05807</t>
  </si>
  <si>
    <t>STM-0003(617)</t>
  </si>
  <si>
    <t>FY97 DISTRICTWIDE BROOMING</t>
  </si>
  <si>
    <t>05808</t>
  </si>
  <si>
    <t>STKP 3667</t>
  </si>
  <si>
    <t>05809</t>
  </si>
  <si>
    <t>STKP 3668</t>
  </si>
  <si>
    <t>BRUNEAU</t>
  </si>
  <si>
    <t>05810</t>
  </si>
  <si>
    <t>STKP 3669</t>
  </si>
  <si>
    <t>05811</t>
  </si>
  <si>
    <t>STKP 3670</t>
  </si>
  <si>
    <t>05812</t>
  </si>
  <si>
    <t>STKP 3671</t>
  </si>
  <si>
    <t>05813</t>
  </si>
  <si>
    <t>STM-2340(604)</t>
  </si>
  <si>
    <t>05814</t>
  </si>
  <si>
    <t>STM-2790(602)</t>
  </si>
  <si>
    <t>MINIDOKA TO KIMAMA</t>
  </si>
  <si>
    <t>05815</t>
  </si>
  <si>
    <t>STM-2790(603)</t>
  </si>
  <si>
    <t>KIMAMA, WEST</t>
  </si>
  <si>
    <t>05816</t>
  </si>
  <si>
    <t>STM-2766(600)</t>
  </si>
  <si>
    <t>05817</t>
  </si>
  <si>
    <t>ST-2764(601)</t>
  </si>
  <si>
    <t>EAST JEROME TO JCT US 93</t>
  </si>
  <si>
    <t>05818</t>
  </si>
  <si>
    <t>STM-2764(602)</t>
  </si>
  <si>
    <t>BARRYMORE TO EDEN CORNER</t>
  </si>
  <si>
    <t>05819</t>
  </si>
  <si>
    <t>ST-2779(604)</t>
  </si>
  <si>
    <t>WENDELL TO S GOODING</t>
  </si>
  <si>
    <t>05820</t>
  </si>
  <si>
    <t>STM-2779(605)</t>
  </si>
  <si>
    <t>N JOHNSON HILL TO JCT US 20</t>
  </si>
  <si>
    <t>05821</t>
  </si>
  <si>
    <t>STM-2390(643)</t>
  </si>
  <si>
    <t>NORTH FORK RD TO RUSSIAN JOHN</t>
  </si>
  <si>
    <t>05822</t>
  </si>
  <si>
    <t>STM-2390(644)</t>
  </si>
  <si>
    <t>SALMON RV BR TO OBSIDIAN</t>
  </si>
  <si>
    <t>05823</t>
  </si>
  <si>
    <t>STM-2390(645)</t>
  </si>
  <si>
    <t>OBSIDIAN TO LOWER STANLEY</t>
  </si>
  <si>
    <t>05824</t>
  </si>
  <si>
    <t>STM-2350(603)</t>
  </si>
  <si>
    <t>E CAREY TO TOM CAT</t>
  </si>
  <si>
    <t>05825</t>
  </si>
  <si>
    <t>STM-2779(606)</t>
  </si>
  <si>
    <t>05826</t>
  </si>
  <si>
    <t>ST-2340(605)</t>
  </si>
  <si>
    <t>JCT SH 75 TO GANNETT RD</t>
  </si>
  <si>
    <t>05827</t>
  </si>
  <si>
    <t>STKP 4600</t>
  </si>
  <si>
    <t>05828</t>
  </si>
  <si>
    <t>NORTH BLACK BEAR</t>
  </si>
  <si>
    <t>05829</t>
  </si>
  <si>
    <t>STKP 4602</t>
  </si>
  <si>
    <t>05830</t>
  </si>
  <si>
    <t>STKP 4603</t>
  </si>
  <si>
    <t>SOUTH BORGER</t>
  </si>
  <si>
    <t>05831</t>
  </si>
  <si>
    <t>STKP 4604</t>
  </si>
  <si>
    <t>05832</t>
  </si>
  <si>
    <t>STM-3290(613)</t>
  </si>
  <si>
    <t>MORRIS CR TO IDAHO CITY NORTH</t>
  </si>
  <si>
    <t>05833</t>
  </si>
  <si>
    <t>STM-3110(607)</t>
  </si>
  <si>
    <t>ELEPHANT BUTTE DRAIN REPAIR</t>
  </si>
  <si>
    <t>05834</t>
  </si>
  <si>
    <t>STM-5140(603)</t>
  </si>
  <si>
    <t>PLUMMER TO JCT SH 3</t>
  </si>
  <si>
    <t>05835</t>
  </si>
  <si>
    <t>STM-0001(617)</t>
  </si>
  <si>
    <t>FY97 DISTRICTWIDE BROOMING (SOUTH)</t>
  </si>
  <si>
    <t>05836</t>
  </si>
  <si>
    <t>STM-5120(609)</t>
  </si>
  <si>
    <t>WASHINGTON ST LN TO END THAMA ROCKS</t>
  </si>
  <si>
    <t>05837</t>
  </si>
  <si>
    <t>STM-5120(610)</t>
  </si>
  <si>
    <t>JCT US 95 TO MONTANA ST LN</t>
  </si>
  <si>
    <t>05838</t>
  </si>
  <si>
    <t>STM-5704(602)</t>
  </si>
  <si>
    <t>05839</t>
  </si>
  <si>
    <t>05840</t>
  </si>
  <si>
    <t>05841</t>
  </si>
  <si>
    <t>05842</t>
  </si>
  <si>
    <t>40 ACRES &amp; C D'A</t>
  </si>
  <si>
    <t>05843</t>
  </si>
  <si>
    <t>05844</t>
  </si>
  <si>
    <t>05845</t>
  </si>
  <si>
    <t>05846</t>
  </si>
  <si>
    <t>05847</t>
  </si>
  <si>
    <t>05848</t>
  </si>
  <si>
    <t>STM-2848(602)</t>
  </si>
  <si>
    <t>05849</t>
  </si>
  <si>
    <t>STP-2709(101)</t>
  </si>
  <si>
    <t>STC-2709</t>
  </si>
  <si>
    <t>CLEAR LAKE GRADE,GOODING CO,STG 1</t>
  </si>
  <si>
    <t>05850</t>
  </si>
  <si>
    <t>STP-NH-3270(103)</t>
  </si>
  <si>
    <t>EAGLE RD;FAIRVIEW TO CHINDEN, ADA CO</t>
  </si>
  <si>
    <t>05851</t>
  </si>
  <si>
    <t>STM-90-1(547)15</t>
  </si>
  <si>
    <t>E SHERMAN AVE O'PASS TO CATALDO</t>
  </si>
  <si>
    <t>05852</t>
  </si>
  <si>
    <t>STM-0001(618)</t>
  </si>
  <si>
    <t>05853</t>
  </si>
  <si>
    <t>STM-90-1(548)45</t>
  </si>
  <si>
    <t>05854</t>
  </si>
  <si>
    <t>STM-0001(619)</t>
  </si>
  <si>
    <t>NORTHWEST BLVD &amp; US 95, CDA</t>
  </si>
  <si>
    <t>05855</t>
  </si>
  <si>
    <t>IVH-9416(601)</t>
  </si>
  <si>
    <t>STORM WARNING SYS OPERATIONAL TEST EXT</t>
  </si>
  <si>
    <t>05856</t>
  </si>
  <si>
    <t>ST-1721(606)</t>
  </si>
  <si>
    <t>AMERICAN FALLS BR, SB</t>
  </si>
  <si>
    <t>05857</t>
  </si>
  <si>
    <t>STKP 6723</t>
  </si>
  <si>
    <t>05858</t>
  </si>
  <si>
    <t>STKP 6724</t>
  </si>
  <si>
    <t>05859</t>
  </si>
  <si>
    <t>STKP 6725</t>
  </si>
  <si>
    <t>05860</t>
  </si>
  <si>
    <t>STKP 6726</t>
  </si>
  <si>
    <t>05861</t>
  </si>
  <si>
    <t>STKP 6727</t>
  </si>
  <si>
    <t>05862</t>
  </si>
  <si>
    <t>STKP 6728</t>
  </si>
  <si>
    <t>05863</t>
  </si>
  <si>
    <t>PFH-PLH-62-1(001)</t>
  </si>
  <si>
    <t>FH 62</t>
  </si>
  <si>
    <t>MESA FALLS RD</t>
  </si>
  <si>
    <t>05864</t>
  </si>
  <si>
    <t>PFH-21-1(006)</t>
  </si>
  <si>
    <t>FH 21</t>
  </si>
  <si>
    <t>SECESH SUMMIT TO BURGDORF JCT</t>
  </si>
  <si>
    <t>05865</t>
  </si>
  <si>
    <t>PFH-63-1(002)</t>
  </si>
  <si>
    <t>FH 63</t>
  </si>
  <si>
    <t>COUNCIL TO CUPRUM RD, STG 1</t>
  </si>
  <si>
    <t>05866</t>
  </si>
  <si>
    <t>PFH-60-1(001)</t>
  </si>
  <si>
    <t>FH 60</t>
  </si>
  <si>
    <t>SALMON RV RD</t>
  </si>
  <si>
    <t>05867</t>
  </si>
  <si>
    <t>BHF-BR-4110(102)</t>
  </si>
  <si>
    <t>CLEARWATER BR DECK OVERLAY</t>
  </si>
  <si>
    <t>05868</t>
  </si>
  <si>
    <t>STP-I-IR-84-3(049)173</t>
  </si>
  <si>
    <t>US 93 IC TO SH 50 IC, WB</t>
  </si>
  <si>
    <t>05869</t>
  </si>
  <si>
    <t>STM-3340(605)</t>
  </si>
  <si>
    <t>MOUNTAIN HOME PIPES</t>
  </si>
  <si>
    <t>05870</t>
  </si>
  <si>
    <t>BR-NBIS(840)</t>
  </si>
  <si>
    <t>FY95 BRIDGE INSPEC (LOC/OFF)</t>
  </si>
  <si>
    <t>05871</t>
  </si>
  <si>
    <t>STM-90-1(549)13</t>
  </si>
  <si>
    <t>GOVERNMENT WAY GS</t>
  </si>
  <si>
    <t>05872</t>
  </si>
  <si>
    <t>STM-84-3(520)209</t>
  </si>
  <si>
    <t>500 WEST GS</t>
  </si>
  <si>
    <t>05874</t>
  </si>
  <si>
    <t>BLDG 41902</t>
  </si>
  <si>
    <t>RUPERT MTCE BLDG</t>
  </si>
  <si>
    <t>05875</t>
  </si>
  <si>
    <t>SBID-5704(100)</t>
  </si>
  <si>
    <t>VANDERPOOL RA, BENEWAH CO</t>
  </si>
  <si>
    <t>05876</t>
  </si>
  <si>
    <t>ANNEX HVAC UPGRADE</t>
  </si>
  <si>
    <t>05877</t>
  </si>
  <si>
    <t>ANNEX ELECTRICAL UPGRADE</t>
  </si>
  <si>
    <t>05878</t>
  </si>
  <si>
    <t>ST-5110(624)</t>
  </si>
  <si>
    <t>SANDPOINT STREETS</t>
  </si>
  <si>
    <t>05879</t>
  </si>
  <si>
    <t>ST-4170(611)</t>
  </si>
  <si>
    <t>05880</t>
  </si>
  <si>
    <t>ST-2390(646)</t>
  </si>
  <si>
    <t>BIG WOOD CHANNEL MODIFICATION,N OF KETCHEM</t>
  </si>
  <si>
    <t>05881</t>
  </si>
  <si>
    <t>ST-6729(601)</t>
  </si>
  <si>
    <t>VICTOR, WEST</t>
  </si>
  <si>
    <t>05882</t>
  </si>
  <si>
    <t>ST-7786(601)</t>
  </si>
  <si>
    <t>INT SH 33 &amp; SALEM RD S, REXBURG</t>
  </si>
  <si>
    <t>05883</t>
  </si>
  <si>
    <t>ST-5140(604)</t>
  </si>
  <si>
    <t>PLUMMER, EAST</t>
  </si>
  <si>
    <t>05884</t>
  </si>
  <si>
    <t>ST-5704(603)</t>
  </si>
  <si>
    <t>RAMSKULL CR TO EMIDA</t>
  </si>
  <si>
    <t>05885</t>
  </si>
  <si>
    <t>ST-5732(600)</t>
  </si>
  <si>
    <t>JCT SH 53, RATHDRUM</t>
  </si>
  <si>
    <t>05886</t>
  </si>
  <si>
    <t>ST-4807(600)</t>
  </si>
  <si>
    <t>POTLATCH JCT TO HARVARD</t>
  </si>
  <si>
    <t>05887</t>
  </si>
  <si>
    <t>ST-4809(602)</t>
  </si>
  <si>
    <t>BOVILL TO RUBY CR RR BR</t>
  </si>
  <si>
    <t>05888</t>
  </si>
  <si>
    <t>ST-3270(608)</t>
  </si>
  <si>
    <t>INT DEINHARD LN, MCCALL</t>
  </si>
  <si>
    <t>05889</t>
  </si>
  <si>
    <t>ST-2390(647)</t>
  </si>
  <si>
    <t>JACKPOT CLIMBING LN</t>
  </si>
  <si>
    <t>05890</t>
  </si>
  <si>
    <t>ST-2852(600)</t>
  </si>
  <si>
    <t>JCT I 84 TO WAYSIDE</t>
  </si>
  <si>
    <t>05891</t>
  </si>
  <si>
    <t>ST-2846(607)</t>
  </si>
  <si>
    <t>MURTAUGH EAST &amp; WEST</t>
  </si>
  <si>
    <t>05892</t>
  </si>
  <si>
    <t>ST-2741(602)</t>
  </si>
  <si>
    <t>HANSEN BR TO N OF I 84</t>
  </si>
  <si>
    <t>05893</t>
  </si>
  <si>
    <t>ST-7622(602)</t>
  </si>
  <si>
    <t>Y-DELL TO I 84, HEYBURN</t>
  </si>
  <si>
    <t>05894</t>
  </si>
  <si>
    <t>ST-2390(648)</t>
  </si>
  <si>
    <t>N FIVE POINTS TO FALLS AVE, TWIN FALLS</t>
  </si>
  <si>
    <t>05895</t>
  </si>
  <si>
    <t>ST-1480(608)</t>
  </si>
  <si>
    <t>JCT SH 34 TO BEAR LAKE CO LN</t>
  </si>
  <si>
    <t>05896</t>
  </si>
  <si>
    <t>ST-5733(602)</t>
  </si>
  <si>
    <t>RATHDRUM TO SPIRIT CR</t>
  </si>
  <si>
    <t>05897</t>
  </si>
  <si>
    <t>ST-5110(625)</t>
  </si>
  <si>
    <t>INT ALDERSON LN, BONNERS FERRY</t>
  </si>
  <si>
    <t>05898</t>
  </si>
  <si>
    <t>ST-5110(626)</t>
  </si>
  <si>
    <t>JCT SH 1, SOUTH</t>
  </si>
  <si>
    <t>05899</t>
  </si>
  <si>
    <t>ST-90-1(550)13</t>
  </si>
  <si>
    <t>9TH ST O'PASS, COEUR D'ALENE</t>
  </si>
  <si>
    <t>05900</t>
  </si>
  <si>
    <t>ST-5110(627)</t>
  </si>
  <si>
    <t>INT INDIAN AGENCY RD, PLUMMER</t>
  </si>
  <si>
    <t>05901</t>
  </si>
  <si>
    <t>ST-4170(612)</t>
  </si>
  <si>
    <t>MAIN ST, KENDRICK</t>
  </si>
  <si>
    <t>05902</t>
  </si>
  <si>
    <t>ST-4802(601)</t>
  </si>
  <si>
    <t>TOP OF AMERICAN RIDGE TO TROY</t>
  </si>
  <si>
    <t>05903</t>
  </si>
  <si>
    <t>ST-3230(600)</t>
  </si>
  <si>
    <t>INT CHINDEN BLVD &amp; GLENWOOD ST,BOISE</t>
  </si>
  <si>
    <t>05904</t>
  </si>
  <si>
    <t>ST-2867(601)</t>
  </si>
  <si>
    <t>100 E RD TO I 84</t>
  </si>
  <si>
    <t>05905</t>
  </si>
  <si>
    <t>ST-2854(605)</t>
  </si>
  <si>
    <t>W MALTA TO CONNERS CORNER,CASSIA CO</t>
  </si>
  <si>
    <t>05906</t>
  </si>
  <si>
    <t>ST-2854(606)</t>
  </si>
  <si>
    <t>CONNERS CORNER TO POMERELLE,CASSIA CO</t>
  </si>
  <si>
    <t>05907</t>
  </si>
  <si>
    <t>ST-2854(607)</t>
  </si>
  <si>
    <t>MALTA, WEST</t>
  </si>
  <si>
    <t>05908</t>
  </si>
  <si>
    <t>ST-2848(603)</t>
  </si>
  <si>
    <t>MALTA TO SUBLETT RD</t>
  </si>
  <si>
    <t>05909</t>
  </si>
  <si>
    <t>ST-1717(600)</t>
  </si>
  <si>
    <t>POCATELLO AVE, AMERICAN FALLS</t>
  </si>
  <si>
    <t>05910</t>
  </si>
  <si>
    <t>ST-1530(604)</t>
  </si>
  <si>
    <t>BLOOMINGTON TO PARIS</t>
  </si>
  <si>
    <t>05911</t>
  </si>
  <si>
    <t>STR-1530(605)</t>
  </si>
  <si>
    <t>05912</t>
  </si>
  <si>
    <t>ST-6729(602)</t>
  </si>
  <si>
    <t>SWAN VALLEY TO PINE CR RD</t>
  </si>
  <si>
    <t>05913</t>
  </si>
  <si>
    <t>ST-6747(602)</t>
  </si>
  <si>
    <t>S HOWE TO A.E.C. JCT</t>
  </si>
  <si>
    <t>05914</t>
  </si>
  <si>
    <t>ST-6747(603)</t>
  </si>
  <si>
    <t>JCT US 20/26, NORTH</t>
  </si>
  <si>
    <t>05915</t>
  </si>
  <si>
    <t>ST-0096(600)</t>
  </si>
  <si>
    <t>FY96 CONSULTANT PE</t>
  </si>
  <si>
    <t>05916</t>
  </si>
  <si>
    <t>IM-15-3(084)143</t>
  </si>
  <si>
    <t>SAGE JCT TO HAMER, SB</t>
  </si>
  <si>
    <t>05917</t>
  </si>
  <si>
    <t>IM-86-1(009)0</t>
  </si>
  <si>
    <t>05918</t>
  </si>
  <si>
    <t>IM-15-2(052)106</t>
  </si>
  <si>
    <t>LAVA BEDS TO BONNEVILLE CO LN</t>
  </si>
  <si>
    <t>05919</t>
  </si>
  <si>
    <t>DHP-IM-STP-184-1(019)0</t>
  </si>
  <si>
    <t>WYE IC, BOISE, STG 2</t>
  </si>
  <si>
    <t>05920</t>
  </si>
  <si>
    <t>IMG-0005(104)</t>
  </si>
  <si>
    <t>FY99 DIST 5 PAVEMENT STRIPING</t>
  </si>
  <si>
    <t>05921</t>
  </si>
  <si>
    <t>IM-84-2(046)90</t>
  </si>
  <si>
    <t>SEBREE IC TO FAIRFIELD IC, WB</t>
  </si>
  <si>
    <t>05922</t>
  </si>
  <si>
    <t>NH-3110(105)</t>
  </si>
  <si>
    <t>S OF CAMBRIDGE TO ALPINE</t>
  </si>
  <si>
    <t>05923</t>
  </si>
  <si>
    <t>NH-6350(102)</t>
  </si>
  <si>
    <t>ARCO TO MOORE</t>
  </si>
  <si>
    <t>05924</t>
  </si>
  <si>
    <t>NH-6350(103)</t>
  </si>
  <si>
    <t>18 MILES S OF SALMON TO SALMON</t>
  </si>
  <si>
    <t>05925</t>
  </si>
  <si>
    <t>NH-6350(104)</t>
  </si>
  <si>
    <t>GIBBONSVILLE TO TWIN CR RD</t>
  </si>
  <si>
    <t>05926</t>
  </si>
  <si>
    <t>NH-5110(105)</t>
  </si>
  <si>
    <t>OHIO MATCH RD TO KOOTENAI CO LN</t>
  </si>
  <si>
    <t>05927</t>
  </si>
  <si>
    <t>ST-4110(637)</t>
  </si>
  <si>
    <t>LEWISTON POE SCALES</t>
  </si>
  <si>
    <t>05928</t>
  </si>
  <si>
    <t>NH-4110(105)</t>
  </si>
  <si>
    <t>WHITE BIRD GRADE</t>
  </si>
  <si>
    <t>05929</t>
  </si>
  <si>
    <t>ST-4110(639)</t>
  </si>
  <si>
    <t>POTLATCH JCT, NORTH</t>
  </si>
  <si>
    <t>05930</t>
  </si>
  <si>
    <t>NH-3270(104)</t>
  </si>
  <si>
    <t>DONNELLY TO MCCALL</t>
  </si>
  <si>
    <t>05931</t>
  </si>
  <si>
    <t>NH-7242(100)</t>
  </si>
  <si>
    <t>2ND AVE N &amp; E, TWIN FALLS</t>
  </si>
  <si>
    <t>05932</t>
  </si>
  <si>
    <t>NH-2350(100)</t>
  </si>
  <si>
    <t>CAREY E TO BUTTE CO LN</t>
  </si>
  <si>
    <t>05933</t>
  </si>
  <si>
    <t>NH-STP-4110(107)</t>
  </si>
  <si>
    <t>WINCHESTER TO CULDESAC</t>
  </si>
  <si>
    <t>05934</t>
  </si>
  <si>
    <t>NH-STP-184-1(020)0</t>
  </si>
  <si>
    <t>COLE RD OFF-RAMP, BOISE</t>
  </si>
  <si>
    <t>05935</t>
  </si>
  <si>
    <t>NH-2390(113)</t>
  </si>
  <si>
    <t>ADDISON AVE W,TWIN FALLS</t>
  </si>
  <si>
    <t>05936</t>
  </si>
  <si>
    <t>STP-3330(100)</t>
  </si>
  <si>
    <t>JCT SH 44 TO MP 9.0</t>
  </si>
  <si>
    <t>05937</t>
  </si>
  <si>
    <t>NH-3230(100)</t>
  </si>
  <si>
    <t>CANYON CO LN TO EAGLE RD, ADA CO</t>
  </si>
  <si>
    <t>05938</t>
  </si>
  <si>
    <t>STP-7316(101)</t>
  </si>
  <si>
    <t>HOLMES AVE; YELLOWSTONE TO IONA RD, ID FALLS</t>
  </si>
  <si>
    <t>05939</t>
  </si>
  <si>
    <t>STP-6729(100)</t>
  </si>
  <si>
    <t>PINE CR TO TETON CO LN</t>
  </si>
  <si>
    <t>05940</t>
  </si>
  <si>
    <t>STP-6390(104)</t>
  </si>
  <si>
    <t>5.5 MI W CLAYTON TO E FORK RD</t>
  </si>
  <si>
    <t>05941</t>
  </si>
  <si>
    <t>ST-3230(602)</t>
  </si>
  <si>
    <t>JCT I84 TO ADA CO LN</t>
  </si>
  <si>
    <t>05942</t>
  </si>
  <si>
    <t>STP-3290(101)</t>
  </si>
  <si>
    <t>ADA CO LN TO MP 21.95</t>
  </si>
  <si>
    <t>05943</t>
  </si>
  <si>
    <t>ST-3320(602)</t>
  </si>
  <si>
    <t>JCT I 84 TO JCT SH 16</t>
  </si>
  <si>
    <t>05944</t>
  </si>
  <si>
    <t>STP-3260(101)</t>
  </si>
  <si>
    <t>HAMILTON'S CORNER TO EMMETT</t>
  </si>
  <si>
    <t>05945</t>
  </si>
  <si>
    <t>STP-3882(100)</t>
  </si>
  <si>
    <t>SNAKE RV BR TO CAMBRIDGE</t>
  </si>
  <si>
    <t>05946</t>
  </si>
  <si>
    <t>STP-3707(100)</t>
  </si>
  <si>
    <t>E OF GIVENS TO JCT SH 45</t>
  </si>
  <si>
    <t>05947</t>
  </si>
  <si>
    <t>STR-6290(603)</t>
  </si>
  <si>
    <t>BOISE CO LN TO VADER CR</t>
  </si>
  <si>
    <t>05948</t>
  </si>
  <si>
    <t>ST-2350(608)</t>
  </si>
  <si>
    <t>JCT I 84 TO GOODING</t>
  </si>
  <si>
    <t>05949</t>
  </si>
  <si>
    <t>STP-2859(100)</t>
  </si>
  <si>
    <t>05950</t>
  </si>
  <si>
    <t>STR-2360(609)</t>
  </si>
  <si>
    <t>BUHL TO FILER</t>
  </si>
  <si>
    <t>05951</t>
  </si>
  <si>
    <t>STR-2390(656)</t>
  </si>
  <si>
    <t>JCT US 20 TO BELLEVUE</t>
  </si>
  <si>
    <t>05952</t>
  </si>
  <si>
    <t>STP-7592(102)</t>
  </si>
  <si>
    <t>BURLEY TO PAUL</t>
  </si>
  <si>
    <t>05953</t>
  </si>
  <si>
    <t>STP-3707(101)</t>
  </si>
  <si>
    <t>MARSING TO GIVENS HOT SPRINGS</t>
  </si>
  <si>
    <t>05954</t>
  </si>
  <si>
    <t>STP-3813(100)</t>
  </si>
  <si>
    <t>EX 90 TO MCMURTRY RD/AGUIRRE RD TO EX 99</t>
  </si>
  <si>
    <t>05955</t>
  </si>
  <si>
    <t>SPR-0010(121)</t>
  </si>
  <si>
    <t>FY99 HIGHWAY PLANNING</t>
  </si>
  <si>
    <t>05956</t>
  </si>
  <si>
    <t>STP-CM-4170(101)</t>
  </si>
  <si>
    <t>ARROW TO TURKEY FARM</t>
  </si>
  <si>
    <t>05957</t>
  </si>
  <si>
    <t>SPR-0010(022)</t>
  </si>
  <si>
    <t>FY00 HIGHWAY PLANNING</t>
  </si>
  <si>
    <t>05958</t>
  </si>
  <si>
    <t>STP-PL-0217(017)</t>
  </si>
  <si>
    <t>FY95 ADA CO PLANNING</t>
  </si>
  <si>
    <t>05959</t>
  </si>
  <si>
    <t>STP-PL-0321(013)</t>
  </si>
  <si>
    <t>N/S SURFACE STS ALTERNATIVES,POCATELLO</t>
  </si>
  <si>
    <t>05960</t>
  </si>
  <si>
    <t>STP-CM-PL-217(018)</t>
  </si>
  <si>
    <t>APA FY 96 LONG RANGE PLAN</t>
  </si>
  <si>
    <t>05961</t>
  </si>
  <si>
    <t>STP-7763(100)</t>
  </si>
  <si>
    <t>STC-7763</t>
  </si>
  <si>
    <t>MARBLE FRONT;9TH TO HOMEDALE EXT, CALDWELL</t>
  </si>
  <si>
    <t>05962</t>
  </si>
  <si>
    <t>STP-3400(101)</t>
  </si>
  <si>
    <t>18TH ST, HEYBURN</t>
  </si>
  <si>
    <t>05963</t>
  </si>
  <si>
    <t>STP-7866(100)</t>
  </si>
  <si>
    <t>SMA-7866</t>
  </si>
  <si>
    <t>SOUTH REXBURG ARTERIAL, STG 1</t>
  </si>
  <si>
    <t>05964</t>
  </si>
  <si>
    <t>ST-7235(604)</t>
  </si>
  <si>
    <t>E SHERMAN AVE, CD'A</t>
  </si>
  <si>
    <t>05965</t>
  </si>
  <si>
    <t>STP-7406(101)</t>
  </si>
  <si>
    <t>PANCHERI DR;SKYLINE TO UTAH, ID FALLS, STG 1</t>
  </si>
  <si>
    <t>05966</t>
  </si>
  <si>
    <t>STP-0900(108)</t>
  </si>
  <si>
    <t>05967</t>
  </si>
  <si>
    <t>STP-7161(100)</t>
  </si>
  <si>
    <t>SMA-7161</t>
  </si>
  <si>
    <t>POCATELLO CR RD, POCATELLO</t>
  </si>
  <si>
    <t>05968</t>
  </si>
  <si>
    <t>STP-7406(102)</t>
  </si>
  <si>
    <t>PANCHERI DR;SKYLINE TO UTAH,STG 2, IF</t>
  </si>
  <si>
    <t>05969</t>
  </si>
  <si>
    <t>STP-6500(103)</t>
  </si>
  <si>
    <t>PALISADES GUARDRAIL IMPROVEMENT</t>
  </si>
  <si>
    <t>05970</t>
  </si>
  <si>
    <t>STP-5726(102)</t>
  </si>
  <si>
    <t>BEAUTY CR TO WOLF LODGE BAY,STAGE 2</t>
  </si>
  <si>
    <t>05971</t>
  </si>
  <si>
    <t>STP-7024(100)</t>
  </si>
  <si>
    <t>05972</t>
  </si>
  <si>
    <t>STP-3220(101)</t>
  </si>
  <si>
    <t>INT BLAINE &amp; 21st/CLEVELAND &amp; 21st, CALDWELL</t>
  </si>
  <si>
    <t>05973</t>
  </si>
  <si>
    <t>NOT ASSIGNED</t>
  </si>
  <si>
    <t>MAIN ST, JEROME</t>
  </si>
  <si>
    <t>05974</t>
  </si>
  <si>
    <t>UPRR XING, JEROME</t>
  </si>
  <si>
    <t>05975</t>
  </si>
  <si>
    <t>STP-0098(002)</t>
  </si>
  <si>
    <t>SIGNAL UPGRADE</t>
  </si>
  <si>
    <t>05976</t>
  </si>
  <si>
    <t>STPG-0900(109)</t>
  </si>
  <si>
    <t>ALGOMA RD, SAGLE</t>
  </si>
  <si>
    <t>05977</t>
  </si>
  <si>
    <t>ANDERSON XING, NW OF DEARY</t>
  </si>
  <si>
    <t>05978</t>
  </si>
  <si>
    <t>STP-1400(107)</t>
  </si>
  <si>
    <t>11TH AVE N PEDESTRIAN XING, NAMPA</t>
  </si>
  <si>
    <t>05979</t>
  </si>
  <si>
    <t>STP-0300(121)</t>
  </si>
  <si>
    <t>AGENCY RD, FORT HALL INDIAN RESERVATION</t>
  </si>
  <si>
    <t>05980</t>
  </si>
  <si>
    <t>STPG-6767(100)</t>
  </si>
  <si>
    <t>STC-6767</t>
  </si>
  <si>
    <t>N 2000 E RD, N OF SUGAR CITY</t>
  </si>
  <si>
    <t>05981</t>
  </si>
  <si>
    <t>STP-6804(102)</t>
  </si>
  <si>
    <t>TETONIA TO ASHTON RAIL TRAIL</t>
  </si>
  <si>
    <t>05982</t>
  </si>
  <si>
    <t>STP-0095(003)</t>
  </si>
  <si>
    <t>OREGON TRAIL KIOSKS</t>
  </si>
  <si>
    <t>05983</t>
  </si>
  <si>
    <t>STP-5180(100)</t>
  </si>
  <si>
    <t>RATHDRUM CL TO RAMSEY RD</t>
  </si>
  <si>
    <t>05984</t>
  </si>
  <si>
    <t>STP-2800(107)</t>
  </si>
  <si>
    <t>STC-7275</t>
  </si>
  <si>
    <t>DALTON GARDENS STREETS,(4) RTS</t>
  </si>
  <si>
    <t>05985</t>
  </si>
  <si>
    <t>STP-7674(100)</t>
  </si>
  <si>
    <t>SMA-7674</t>
  </si>
  <si>
    <t>MTN VIEW RD;6TH ST TO F ST, MOSCOW</t>
  </si>
  <si>
    <t>05986</t>
  </si>
  <si>
    <t>STP-0100(122)</t>
  </si>
  <si>
    <t>E BOISE RV FOOTBRIDGE, STG 2, BOISE</t>
  </si>
  <si>
    <t>05987</t>
  </si>
  <si>
    <t>STP-4300(101)</t>
  </si>
  <si>
    <t>PONDEROSA PARK BIKE PATH, MCCALL</t>
  </si>
  <si>
    <t>05988</t>
  </si>
  <si>
    <t>STP-0300(116)</t>
  </si>
  <si>
    <t>PORTNEUF RV GREENWAY,STG 2,POCATELLO</t>
  </si>
  <si>
    <t>05989</t>
  </si>
  <si>
    <t>STP-2200(100)</t>
  </si>
  <si>
    <t>BIG FALLS INN RESTORATION</t>
  </si>
  <si>
    <t>05990</t>
  </si>
  <si>
    <t>CM-0900(105)</t>
  </si>
  <si>
    <t>DEICER STORAGE TANK,SANDPOINT</t>
  </si>
  <si>
    <t>05991</t>
  </si>
  <si>
    <t>NICE RIDESHARE PLAN, SANDPOINT</t>
  </si>
  <si>
    <t>05992</t>
  </si>
  <si>
    <t>CM-4000(102)</t>
  </si>
  <si>
    <t>DEICER STORAGE TANK,PINEHURST</t>
  </si>
  <si>
    <t>05993</t>
  </si>
  <si>
    <t>CM-0100(124)</t>
  </si>
  <si>
    <t>FY95 BUS PURCHASE (3), BOISE</t>
  </si>
  <si>
    <t>05994</t>
  </si>
  <si>
    <t>CM-0100(125)</t>
  </si>
  <si>
    <t>FY95 COMMUTER VANS(5),NEW RTS,ADA CO</t>
  </si>
  <si>
    <t>05995</t>
  </si>
  <si>
    <t>CM-0100(126)</t>
  </si>
  <si>
    <t>FY95 PROMOTE RIDESHARE, ADA CO</t>
  </si>
  <si>
    <t>05996</t>
  </si>
  <si>
    <t>CM-0100(123)</t>
  </si>
  <si>
    <t>05997</t>
  </si>
  <si>
    <t>CM-0300(117)</t>
  </si>
  <si>
    <t>COUNTY RD, BANNOCK CO</t>
  </si>
  <si>
    <t>05998</t>
  </si>
  <si>
    <t>CM-0300(118)</t>
  </si>
  <si>
    <t>ISU STREET SWEEPER</t>
  </si>
  <si>
    <t>05999</t>
  </si>
  <si>
    <t>CM-0300(119)</t>
  </si>
  <si>
    <t>REPLACEMENT BUS PURCHASE (2), POCATELLO</t>
  </si>
  <si>
    <t>06000</t>
  </si>
  <si>
    <t>CM-0300(120)</t>
  </si>
  <si>
    <t>BARTZ FIELD, POCATELLO</t>
  </si>
  <si>
    <t>06001</t>
  </si>
  <si>
    <t>CM-5754(100)</t>
  </si>
  <si>
    <t>STC-5754</t>
  </si>
  <si>
    <t>ENGLISH POINT RD, KOOTENAI CO</t>
  </si>
  <si>
    <t>06002</t>
  </si>
  <si>
    <t>ST-4110(629)</t>
  </si>
  <si>
    <t>SWEET &amp; D ST INTS,MOSCOW</t>
  </si>
  <si>
    <t>06003</t>
  </si>
  <si>
    <t>CM-0100(127)</t>
  </si>
  <si>
    <t>FY96 BUS PURCHASE (2), BOISE</t>
  </si>
  <si>
    <t>06004</t>
  </si>
  <si>
    <t>CM-0100(128)</t>
  </si>
  <si>
    <t>FY96 BUS PURCHASE (1), BOISE</t>
  </si>
  <si>
    <t>06005</t>
  </si>
  <si>
    <t>CM-0100(129)</t>
  </si>
  <si>
    <t>FY96 A COMMUTER VANS (5), NEW RTS, ADA CO</t>
  </si>
  <si>
    <t>06006</t>
  </si>
  <si>
    <t>CM-0100(130)</t>
  </si>
  <si>
    <t>FY96 B COMMUTER VANS (5), NEW RTS, ADA CO</t>
  </si>
  <si>
    <t>06007</t>
  </si>
  <si>
    <t>CM-0100(131)</t>
  </si>
  <si>
    <t>SIGNAL INTERCONNECT, MERIDIAN</t>
  </si>
  <si>
    <t>06008</t>
  </si>
  <si>
    <t>CM-0100(132)</t>
  </si>
  <si>
    <t>EAGLE/OVERLAND RDS, STAGE 1, ADA CO</t>
  </si>
  <si>
    <t>06009</t>
  </si>
  <si>
    <t>CM-0100(133)</t>
  </si>
  <si>
    <t>FY97 BUS PURCHASE (2), BOISE</t>
  </si>
  <si>
    <t>06010</t>
  </si>
  <si>
    <t>CM-0100(134)</t>
  </si>
  <si>
    <t>FY97 BUS PURCHASE (1), BOISE</t>
  </si>
  <si>
    <t>06011</t>
  </si>
  <si>
    <t>CM-0100(135)</t>
  </si>
  <si>
    <t>GARDEN CITY PATHWAY CONNECTION</t>
  </si>
  <si>
    <t>06012</t>
  </si>
  <si>
    <t>BRF-4110(103)</t>
  </si>
  <si>
    <t>GOFF BRIDGE WELL, N OF RIGGINS</t>
  </si>
  <si>
    <t>06013</t>
  </si>
  <si>
    <t>STP-BROS-0100(119)</t>
  </si>
  <si>
    <t>EAGLE RD BR, ADA CO</t>
  </si>
  <si>
    <t>06014</t>
  </si>
  <si>
    <t>BR-0095(004)</t>
  </si>
  <si>
    <t>FY95 BRIDGE SCOUR STUDY</t>
  </si>
  <si>
    <t>06015</t>
  </si>
  <si>
    <t>CM-0900(107)</t>
  </si>
  <si>
    <t>FLUSHER TRUCK, SANDPOINT</t>
  </si>
  <si>
    <t>06016</t>
  </si>
  <si>
    <t>BR-STP-0095(005)</t>
  </si>
  <si>
    <t>FY95 BRIDGE SCOUR STUDY (LOC/OFF)</t>
  </si>
  <si>
    <t>06017</t>
  </si>
  <si>
    <t>BR-0096(002)</t>
  </si>
  <si>
    <t>FY96 BRIDGE SCOUR STUDY</t>
  </si>
  <si>
    <t>06018</t>
  </si>
  <si>
    <t>BR-0096(003)</t>
  </si>
  <si>
    <t>06019</t>
  </si>
  <si>
    <t>BR-NBIS(841)</t>
  </si>
  <si>
    <t>FY99 BRIDGE INSPECTION</t>
  </si>
  <si>
    <t>06020</t>
  </si>
  <si>
    <t>BRF-STP-5110(106)</t>
  </si>
  <si>
    <t>06021</t>
  </si>
  <si>
    <t>BRF-NH-5110(107)</t>
  </si>
  <si>
    <t>WESTMOND BR</t>
  </si>
  <si>
    <t>06022</t>
  </si>
  <si>
    <t>BROS-0900(106)</t>
  </si>
  <si>
    <t>THOMPSON PARK BR, E OF E HOPE</t>
  </si>
  <si>
    <t>06023</t>
  </si>
  <si>
    <t>BRS-3750(101)</t>
  </si>
  <si>
    <t>MIDDLETON RD BR, BOISE RV, MIDDLETON</t>
  </si>
  <si>
    <t>06024</t>
  </si>
  <si>
    <t>BRS-3750(102)</t>
  </si>
  <si>
    <t>STC-3750</t>
  </si>
  <si>
    <t>MIDDLETON RD BR, 15 MI CR, MIDDLETON</t>
  </si>
  <si>
    <t>06025</t>
  </si>
  <si>
    <t>BROS-1400(106)</t>
  </si>
  <si>
    <t>INDIAN CR, 17TH AVE N BR, NAMPA</t>
  </si>
  <si>
    <t>06026</t>
  </si>
  <si>
    <t>BROS-3800(101)</t>
  </si>
  <si>
    <t>GULCH RD BR,BIG WILLOW CR, PAYETTE CO</t>
  </si>
  <si>
    <t>06027</t>
  </si>
  <si>
    <t>BHM-7151(101)</t>
  </si>
  <si>
    <t>BENTON ST BR, POCATELLO</t>
  </si>
  <si>
    <t>06028</t>
  </si>
  <si>
    <t>BROS-1500(103)</t>
  </si>
  <si>
    <t>PORTNEUF RV BR, CARIBOU CO</t>
  </si>
  <si>
    <t>06029</t>
  </si>
  <si>
    <t>BROS-1500(104)</t>
  </si>
  <si>
    <t>N EXTENSION CNL BRIDGES (2), CARIBOU CO</t>
  </si>
  <si>
    <t>06030</t>
  </si>
  <si>
    <t>STP-BRF-6500(104)</t>
  </si>
  <si>
    <t>S BOULEVARD GS, IDAHO FALLS</t>
  </si>
  <si>
    <t>06031</t>
  </si>
  <si>
    <t>BROS-3300(101)</t>
  </si>
  <si>
    <t>TEXAS SLOUGH BR, MADISON CO</t>
  </si>
  <si>
    <t>06032</t>
  </si>
  <si>
    <t>BROS-3300(102)</t>
  </si>
  <si>
    <t>LIBERTY PARK CNL BR,MADISON CO</t>
  </si>
  <si>
    <t>06033</t>
  </si>
  <si>
    <t>BROS-1900(100)</t>
  </si>
  <si>
    <t>BARTLETT RD BR,BIG LOST RV,CUSTER CO</t>
  </si>
  <si>
    <t>06034</t>
  </si>
  <si>
    <t>DPI-0191(107)</t>
  </si>
  <si>
    <t>MONTPELIER TO GENEVA MITIGATION</t>
  </si>
  <si>
    <t>06035</t>
  </si>
  <si>
    <t>ST-0097(600)</t>
  </si>
  <si>
    <t>FY97 CONSULTANT PE</t>
  </si>
  <si>
    <t>06036</t>
  </si>
  <si>
    <t>STM-5726(601)</t>
  </si>
  <si>
    <t>06037</t>
  </si>
  <si>
    <t>NH-3110(106)</t>
  </si>
  <si>
    <t>CANYON CO LN TO I 84 DEMOLITION</t>
  </si>
  <si>
    <t>06038</t>
  </si>
  <si>
    <t>STP-2000(101)</t>
  </si>
  <si>
    <t>THREE ISLAND STATE PARK, GLENNS FERRY</t>
  </si>
  <si>
    <t>06039</t>
  </si>
  <si>
    <t>STM-5110(628)</t>
  </si>
  <si>
    <t>WYOMING AVE TO OHIO MATCH RD</t>
  </si>
  <si>
    <t>06040</t>
  </si>
  <si>
    <t>STM-5170(602)</t>
  </si>
  <si>
    <t>C D'A RV BR TO JCT I 90</t>
  </si>
  <si>
    <t>06041</t>
  </si>
  <si>
    <t>STM-5170(603)</t>
  </si>
  <si>
    <t>EVANS CR BR TO C D'A RV BR</t>
  </si>
  <si>
    <t>06042</t>
  </si>
  <si>
    <t>STM-0001(620)</t>
  </si>
  <si>
    <t>FY 98 DISTRICTWIDE BROOMING (SOUTH)</t>
  </si>
  <si>
    <t>06043</t>
  </si>
  <si>
    <t>ST-5170(604)</t>
  </si>
  <si>
    <t>JCT SH 97 TO SWAN CR, KOOTENAI CO</t>
  </si>
  <si>
    <t>06044</t>
  </si>
  <si>
    <t>STM-7605(601)</t>
  </si>
  <si>
    <t>POST FALLS BUSINESS LOOP</t>
  </si>
  <si>
    <t>06045</t>
  </si>
  <si>
    <t>STKP 3672</t>
  </si>
  <si>
    <t>06046</t>
  </si>
  <si>
    <t>06047</t>
  </si>
  <si>
    <t>STKP 1600</t>
  </si>
  <si>
    <t>06048</t>
  </si>
  <si>
    <t>STKP 1601</t>
  </si>
  <si>
    <t>06049</t>
  </si>
  <si>
    <t>STKP 1602</t>
  </si>
  <si>
    <t>BELL BAY</t>
  </si>
  <si>
    <t>06050</t>
  </si>
  <si>
    <t>STKP 1603</t>
  </si>
  <si>
    <t>06051</t>
  </si>
  <si>
    <t>STKP 1604</t>
  </si>
  <si>
    <t>06052</t>
  </si>
  <si>
    <t>STM-0001(621)</t>
  </si>
  <si>
    <t>FY95 DISTRICTWIDE BROOMING (NORTH)</t>
  </si>
  <si>
    <t>06053</t>
  </si>
  <si>
    <t>STM-4200(615)</t>
  </si>
  <si>
    <t>OROFINO FOUR LANE</t>
  </si>
  <si>
    <t>06054</t>
  </si>
  <si>
    <t>STM-4110(630)</t>
  </si>
  <si>
    <t>CROOKS HILL</t>
  </si>
  <si>
    <t>06055</t>
  </si>
  <si>
    <t>STM-4110(631)</t>
  </si>
  <si>
    <t>BORGAN &amp; UNIONTOWN RDS</t>
  </si>
  <si>
    <t>06056</t>
  </si>
  <si>
    <t>STM-4704(603)</t>
  </si>
  <si>
    <t>REED'S BAR TO ELK CITY</t>
  </si>
  <si>
    <t>06057</t>
  </si>
  <si>
    <t>STM-4110(633)</t>
  </si>
  <si>
    <t>WASHINGTON ST, MOSCOW</t>
  </si>
  <si>
    <t>06058</t>
  </si>
  <si>
    <t>STM-4807(601)</t>
  </si>
  <si>
    <t>USFS BOUNDARY TO BENEWAH CO LN</t>
  </si>
  <si>
    <t>06059</t>
  </si>
  <si>
    <t>ST-4780(603)</t>
  </si>
  <si>
    <t>GRANGEMONT TO HEADQUARTERS</t>
  </si>
  <si>
    <t>06060</t>
  </si>
  <si>
    <t>ST-4200(616)</t>
  </si>
  <si>
    <t>SPALDING TO ARROW BR</t>
  </si>
  <si>
    <t>06061</t>
  </si>
  <si>
    <t>STM-4749(605)</t>
  </si>
  <si>
    <t>GIBERT GRADE FY98</t>
  </si>
  <si>
    <t>06062</t>
  </si>
  <si>
    <t>STKP 2560</t>
  </si>
  <si>
    <t>06063</t>
  </si>
  <si>
    <t>STKP 2561</t>
  </si>
  <si>
    <t>06064</t>
  </si>
  <si>
    <t>STKP 2562</t>
  </si>
  <si>
    <t>06065</t>
  </si>
  <si>
    <t>STKP 2563</t>
  </si>
  <si>
    <t>06066</t>
  </si>
  <si>
    <t>STKP 2564</t>
  </si>
  <si>
    <t>06067</t>
  </si>
  <si>
    <t>STM-4809(603)</t>
  </si>
  <si>
    <t>06068</t>
  </si>
  <si>
    <t>STM-2852(602)</t>
  </si>
  <si>
    <t>WAYSIDE TO RUPERT</t>
  </si>
  <si>
    <t>06069</t>
  </si>
  <si>
    <t>STM-4802(602)</t>
  </si>
  <si>
    <t>AMERICAN RIDGE TO TROY</t>
  </si>
  <si>
    <t>06070</t>
  </si>
  <si>
    <t>STM-4110(634)</t>
  </si>
  <si>
    <t>06071</t>
  </si>
  <si>
    <t>STM-3330(601)</t>
  </si>
  <si>
    <t>JCT SH 44 TO EMMETT</t>
  </si>
  <si>
    <t>06072</t>
  </si>
  <si>
    <t>STM-3290(614)</t>
  </si>
  <si>
    <t>HIGH BRIDGE TO ROBIE CR</t>
  </si>
  <si>
    <t>06073</t>
  </si>
  <si>
    <t>STM-3230(601)</t>
  </si>
  <si>
    <t>CALDWELL TO EAGLE RD</t>
  </si>
  <si>
    <t>06074</t>
  </si>
  <si>
    <t>ST-3270(609)</t>
  </si>
  <si>
    <t>PORTER CR TO BANKS</t>
  </si>
  <si>
    <t>06075</t>
  </si>
  <si>
    <t>STM-3220(601)</t>
  </si>
  <si>
    <t>NAMPA BUS. LOOP PHASE 1</t>
  </si>
  <si>
    <t>06076</t>
  </si>
  <si>
    <t>STM-3882(600)</t>
  </si>
  <si>
    <t>HELL'S CANYON TO CAMBRIDGE</t>
  </si>
  <si>
    <t>06077</t>
  </si>
  <si>
    <t>STM-3320(601)</t>
  </si>
  <si>
    <t>JCT I 84 TO PARKINSON ST, EAGLE</t>
  </si>
  <si>
    <t>06078</t>
  </si>
  <si>
    <t>STKP-3673</t>
  </si>
  <si>
    <t>06079</t>
  </si>
  <si>
    <t>STM-3270(610)</t>
  </si>
  <si>
    <t>DONELLY NORTH</t>
  </si>
  <si>
    <t>06080</t>
  </si>
  <si>
    <t>STM-3270(611)</t>
  </si>
  <si>
    <t>DONELLY NORTH, PHASE 2</t>
  </si>
  <si>
    <t>06081</t>
  </si>
  <si>
    <t>STM-3260(606)</t>
  </si>
  <si>
    <t>06082</t>
  </si>
  <si>
    <t>STM-7622(603)</t>
  </si>
  <si>
    <t>Y DELL TO JCT I 84</t>
  </si>
  <si>
    <t>06083</t>
  </si>
  <si>
    <t>STM-2852(601)</t>
  </si>
  <si>
    <t>06084</t>
  </si>
  <si>
    <t>STM-2741(603)</t>
  </si>
  <si>
    <t>HANSEN BR TO JCT I 84</t>
  </si>
  <si>
    <t>06085</t>
  </si>
  <si>
    <t>STM-2350(604)</t>
  </si>
  <si>
    <t>CAREY, EAST</t>
  </si>
  <si>
    <t>06086</t>
  </si>
  <si>
    <t>06087</t>
  </si>
  <si>
    <t>ST-2790(604)</t>
  </si>
  <si>
    <t>RUPERT TO MINIDOKA</t>
  </si>
  <si>
    <t>06088</t>
  </si>
  <si>
    <t>STM-2350(605)</t>
  </si>
  <si>
    <t>06089</t>
  </si>
  <si>
    <t>STM-2360(608)</t>
  </si>
  <si>
    <t>06090</t>
  </si>
  <si>
    <t>STM-2846(608)</t>
  </si>
  <si>
    <t>E MURTAUGH TO W BURLEY</t>
  </si>
  <si>
    <t>06091</t>
  </si>
  <si>
    <t>STM-2741(604)</t>
  </si>
  <si>
    <t>JCT. I-84 TO JCT. SH-25</t>
  </si>
  <si>
    <t>06092</t>
  </si>
  <si>
    <t>STM-2390(649)</t>
  </si>
  <si>
    <t>SHOSHONE TO N ICE CAVES</t>
  </si>
  <si>
    <t>06093</t>
  </si>
  <si>
    <t>STM-2350(606)</t>
  </si>
  <si>
    <t>SHOSHONE TO EAST RICHFIELD</t>
  </si>
  <si>
    <t>06094</t>
  </si>
  <si>
    <t>STM-2350(607)</t>
  </si>
  <si>
    <t>06095</t>
  </si>
  <si>
    <t>STKP 4605</t>
  </si>
  <si>
    <t>WEST STANTON CROSSING</t>
  </si>
  <si>
    <t>06096</t>
  </si>
  <si>
    <t>STKP 4606</t>
  </si>
  <si>
    <t>JCT US 93/SH 25</t>
  </si>
  <si>
    <t>06097</t>
  </si>
  <si>
    <t>STKP 4607</t>
  </si>
  <si>
    <t>ADJACENT TO R/W</t>
  </si>
  <si>
    <t>06098</t>
  </si>
  <si>
    <t>STKP 4608</t>
  </si>
  <si>
    <t>HULEN MEADOWS</t>
  </si>
  <si>
    <t>06099</t>
  </si>
  <si>
    <t>STKP 4609</t>
  </si>
  <si>
    <t>HOLLISTER</t>
  </si>
  <si>
    <t>06100</t>
  </si>
  <si>
    <t>STM-1767(600)</t>
  </si>
  <si>
    <t>06101</t>
  </si>
  <si>
    <t>STM-1490(602)</t>
  </si>
  <si>
    <t>PRESTON STREETS</t>
  </si>
  <si>
    <t>06103</t>
  </si>
  <si>
    <t>IM-86-2(021)18</t>
  </si>
  <si>
    <t>RAFT RIVER TO ROCKLAND IC</t>
  </si>
  <si>
    <t>06104</t>
  </si>
  <si>
    <t>STM-1721(607)</t>
  </si>
  <si>
    <t>06106</t>
  </si>
  <si>
    <t>STM-1701(601)</t>
  </si>
  <si>
    <t>COUNTY LINE TO ROCKLAND IC</t>
  </si>
  <si>
    <t>06107</t>
  </si>
  <si>
    <t>STM-1490(603)</t>
  </si>
  <si>
    <t>JCT SH 34 TO MASSACRE MONUMENT</t>
  </si>
  <si>
    <t>06109</t>
  </si>
  <si>
    <t>ST-1707(600)</t>
  </si>
  <si>
    <t>MUD SPRINGS TO WESTON</t>
  </si>
  <si>
    <t>06110</t>
  </si>
  <si>
    <t>STM-1767(601)</t>
  </si>
  <si>
    <t>AGENCY ROAD - S. BLACKFOOT IC</t>
  </si>
  <si>
    <t>06111</t>
  </si>
  <si>
    <t>STKP-5576</t>
  </si>
  <si>
    <t>06112</t>
  </si>
  <si>
    <t>STKP-5577</t>
  </si>
  <si>
    <t>06113</t>
  </si>
  <si>
    <t>STKP-5578</t>
  </si>
  <si>
    <t>MONTPELIER (WARBORO)</t>
  </si>
  <si>
    <t>06114</t>
  </si>
  <si>
    <t>STM-6470(614)</t>
  </si>
  <si>
    <t>ISLAND PARK TO MONTANA ST LN</t>
  </si>
  <si>
    <t>06115</t>
  </si>
  <si>
    <t>STM-6380(603)</t>
  </si>
  <si>
    <t>ASHTON BR</t>
  </si>
  <si>
    <t>06116</t>
  </si>
  <si>
    <t>STM-6470(615)</t>
  </si>
  <si>
    <t>FREMONT CO LN TO STUDMILL</t>
  </si>
  <si>
    <t>06117</t>
  </si>
  <si>
    <t>STM-6801(600)</t>
  </si>
  <si>
    <t>ASHTON TO BEAR GULCH</t>
  </si>
  <si>
    <t>06118</t>
  </si>
  <si>
    <t>STM-6872(600)</t>
  </si>
  <si>
    <t>06119</t>
  </si>
  <si>
    <t>STM-6470(616)</t>
  </si>
  <si>
    <t>BANNOCK JIM SLOUGH TO SALEM RD IC</t>
  </si>
  <si>
    <t>06120</t>
  </si>
  <si>
    <t>STM-6350(620)</t>
  </si>
  <si>
    <t>SALMON TO GIBBSONSVILLE</t>
  </si>
  <si>
    <t>06121</t>
  </si>
  <si>
    <t>STKP 6729</t>
  </si>
  <si>
    <t>SOURCE CU-75-5</t>
  </si>
  <si>
    <t>06122</t>
  </si>
  <si>
    <t>STKP 6730</t>
  </si>
  <si>
    <t>UCON YARD</t>
  </si>
  <si>
    <t>06123</t>
  </si>
  <si>
    <t>STKP 6731</t>
  </si>
  <si>
    <t>06124</t>
  </si>
  <si>
    <t>STKP 6732</t>
  </si>
  <si>
    <t>LEADORE YARD</t>
  </si>
  <si>
    <t>06125</t>
  </si>
  <si>
    <t>STKP 6733</t>
  </si>
  <si>
    <t>06126</t>
  </si>
  <si>
    <t>STKP 6734</t>
  </si>
  <si>
    <t>06127</t>
  </si>
  <si>
    <t>STKP 6735</t>
  </si>
  <si>
    <t>06128</t>
  </si>
  <si>
    <t>STKP 6736</t>
  </si>
  <si>
    <t>06129</t>
  </si>
  <si>
    <t>STKP 6737</t>
  </si>
  <si>
    <t>ISLAND PARK YARD</t>
  </si>
  <si>
    <t>06130</t>
  </si>
  <si>
    <t>STKP 6738</t>
  </si>
  <si>
    <t>TARGHEE SOURCE FR-65</t>
  </si>
  <si>
    <t>06131</t>
  </si>
  <si>
    <t>STKP 6739</t>
  </si>
  <si>
    <t>LEADORE SOURCE</t>
  </si>
  <si>
    <t>06132</t>
  </si>
  <si>
    <t>CLAYTON RANGER STATION</t>
  </si>
  <si>
    <t>06133</t>
  </si>
  <si>
    <t>PFH-55-1(002)</t>
  </si>
  <si>
    <t>FH 55</t>
  </si>
  <si>
    <t>GLENWOOD RD, STAGE 2, IDAHO CO</t>
  </si>
  <si>
    <t>06134</t>
  </si>
  <si>
    <t>ST-4110(635)</t>
  </si>
  <si>
    <t>LEWISTON/CLARKSTON BR, STG 2</t>
  </si>
  <si>
    <t>06135</t>
  </si>
  <si>
    <t>ST-3290(615)</t>
  </si>
  <si>
    <t>GOWEN RD IC MODIFICATION</t>
  </si>
  <si>
    <t>06136</t>
  </si>
  <si>
    <t>ST-5170(605)</t>
  </si>
  <si>
    <t>SANTA TO SOLDIER CR</t>
  </si>
  <si>
    <t>06137</t>
  </si>
  <si>
    <t>ST-5140(605)</t>
  </si>
  <si>
    <t>ROCKY POINT TO ST MARIES</t>
  </si>
  <si>
    <t>06138</t>
  </si>
  <si>
    <t>STP-7802(101)</t>
  </si>
  <si>
    <t>RUPERT TO 100 E RD</t>
  </si>
  <si>
    <t>06139</t>
  </si>
  <si>
    <t>ST-2390(650)</t>
  </si>
  <si>
    <t>SALMON RV BR TO CUSTER CO LN</t>
  </si>
  <si>
    <t>06140</t>
  </si>
  <si>
    <t>ST-2390(651)</t>
  </si>
  <si>
    <t>SLATE CR BR TO CLAYTON RS</t>
  </si>
  <si>
    <t>06141</t>
  </si>
  <si>
    <t>ST-7282(603)</t>
  </si>
  <si>
    <t>E 5 POINTS TO N 5 POINTS, TF</t>
  </si>
  <si>
    <t>06142</t>
  </si>
  <si>
    <t>ST-7111(600)</t>
  </si>
  <si>
    <t>PORTNEUF RV TO GOULD ST,POCATELLO</t>
  </si>
  <si>
    <t>06143</t>
  </si>
  <si>
    <t>ST-1804(603)</t>
  </si>
  <si>
    <t>PRESTON TO RIVERDALE BR</t>
  </si>
  <si>
    <t>06144</t>
  </si>
  <si>
    <t>ST-1530(606)</t>
  </si>
  <si>
    <t>PARIS TO OVID</t>
  </si>
  <si>
    <t>06145</t>
  </si>
  <si>
    <t>ST-6747(604)</t>
  </si>
  <si>
    <t>5 MI N OF JCT US 26 TO MP 10.0,BUTTE CO</t>
  </si>
  <si>
    <t>06146</t>
  </si>
  <si>
    <t>ST-6350(621)</t>
  </si>
  <si>
    <t>YELLOWSTONE AVE;LINCOLN TO IDAHO CNL,IF</t>
  </si>
  <si>
    <t>06147</t>
  </si>
  <si>
    <t>ST-3320(603)</t>
  </si>
  <si>
    <t>JCT SH 16 TO PARKINSON ST, EAGLE</t>
  </si>
  <si>
    <t>06148</t>
  </si>
  <si>
    <t>ST-0095(601)</t>
  </si>
  <si>
    <t>PORTLAND TO BOISE CORRIDOR STUDY</t>
  </si>
  <si>
    <t>06149</t>
  </si>
  <si>
    <t>ST-5110(629)</t>
  </si>
  <si>
    <t>CAREYWOOD NORTH TO COCOLALLA</t>
  </si>
  <si>
    <t>06150</t>
  </si>
  <si>
    <t>ST-5120(612)</t>
  </si>
  <si>
    <t>THAMA TO WRENCO LOOP TRAFFIC MITIGATION</t>
  </si>
  <si>
    <t>06151</t>
  </si>
  <si>
    <t>ST-5120(611)</t>
  </si>
  <si>
    <t>KOOTENAI TURN LANES</t>
  </si>
  <si>
    <t>06152</t>
  </si>
  <si>
    <t>ST-4170(613)</t>
  </si>
  <si>
    <t>06153</t>
  </si>
  <si>
    <t>ST-3270(612)</t>
  </si>
  <si>
    <t>FARMERS UNION CNL TO BEACON LIGHT RD</t>
  </si>
  <si>
    <t>06154</t>
  </si>
  <si>
    <t>ST-84-4(512)228</t>
  </si>
  <si>
    <t>FISHER CUTOFF TO RAFT RV</t>
  </si>
  <si>
    <t>06155</t>
  </si>
  <si>
    <t>ST-2390(653)</t>
  </si>
  <si>
    <t>CUSTER CO LN BR TO REDFISH LAKE BR</t>
  </si>
  <si>
    <t>06156</t>
  </si>
  <si>
    <t>ST-2390(652)</t>
  </si>
  <si>
    <t>INT FIRST ST, KETCHUM</t>
  </si>
  <si>
    <t>06157</t>
  </si>
  <si>
    <t>ST-1490(605)</t>
  </si>
  <si>
    <t>DOWNEY TO VIRGINIA</t>
  </si>
  <si>
    <t>06158</t>
  </si>
  <si>
    <t>STR-4110(638)</t>
  </si>
  <si>
    <t>06159</t>
  </si>
  <si>
    <t>ER-4110(113)</t>
  </si>
  <si>
    <t>MISSION CR BR, NEZ PERCE CO</t>
  </si>
  <si>
    <t>06160</t>
  </si>
  <si>
    <t>STR-1530(607)</t>
  </si>
  <si>
    <t>OVID TO MONTPELIER</t>
  </si>
  <si>
    <t>06161</t>
  </si>
  <si>
    <t>UST-21700</t>
  </si>
  <si>
    <t>UNDERGRD STOR TANK AT WEIPPE</t>
  </si>
  <si>
    <t>06162</t>
  </si>
  <si>
    <t>UNDERGRD STOR TANK AT SHOSHONE</t>
  </si>
  <si>
    <t>06163</t>
  </si>
  <si>
    <t>UNDERGRD STOR TANK AT POCATELLO</t>
  </si>
  <si>
    <t>06164</t>
  </si>
  <si>
    <t>UST 91000</t>
  </si>
  <si>
    <t>UNDERGRD STOR TANK AT HEADQTRS</t>
  </si>
  <si>
    <t>06165</t>
  </si>
  <si>
    <t>STKP 3674</t>
  </si>
  <si>
    <t>06166</t>
  </si>
  <si>
    <t>SBID-3290(102)</t>
  </si>
  <si>
    <t>PONDEROSA PINE SB CORRIDOR MGMT PLAN</t>
  </si>
  <si>
    <t>06167</t>
  </si>
  <si>
    <t>ST-3280(604)</t>
  </si>
  <si>
    <t>LINDER RD, ADA CO</t>
  </si>
  <si>
    <t>06168</t>
  </si>
  <si>
    <t>ST-3320(604)</t>
  </si>
  <si>
    <t>INT LINDER RD, W OF EAGLE</t>
  </si>
  <si>
    <t>06169</t>
  </si>
  <si>
    <t>STKP 1605</t>
  </si>
  <si>
    <t>SANDPOINT YARD</t>
  </si>
  <si>
    <t>06170</t>
  </si>
  <si>
    <t>STM-84-1(519)1</t>
  </si>
  <si>
    <t>OREGON ST LN TO BLACKS CANYON IC</t>
  </si>
  <si>
    <t>06171</t>
  </si>
  <si>
    <t>UST-32100</t>
  </si>
  <si>
    <t>UNDERGRND STORAGE TNK EMMETT REMOVAL</t>
  </si>
  <si>
    <t>06172</t>
  </si>
  <si>
    <t>UST-41900</t>
  </si>
  <si>
    <t>UNDERGROUND STORAGE TANK RUPERT RELOCATION</t>
  </si>
  <si>
    <t>06173</t>
  </si>
  <si>
    <t>UST-32700</t>
  </si>
  <si>
    <t>UNDERGRND STORAGE TANK BRUNEAU</t>
  </si>
  <si>
    <t>06174</t>
  </si>
  <si>
    <t>UST 31500</t>
  </si>
  <si>
    <t>UNDERGRND STORAGE TANK CAMBRIDGE</t>
  </si>
  <si>
    <t>06175</t>
  </si>
  <si>
    <t>UST-41700</t>
  </si>
  <si>
    <t>UNDERGROUND STORAGE TANK AT BURLEY</t>
  </si>
  <si>
    <t>06176</t>
  </si>
  <si>
    <t>STKP 3675</t>
  </si>
  <si>
    <t>06177</t>
  </si>
  <si>
    <t>STKP 3676</t>
  </si>
  <si>
    <t>SIMCO RD &amp; MTN HOME</t>
  </si>
  <si>
    <t>06178</t>
  </si>
  <si>
    <t>STP-84-2(047)59</t>
  </si>
  <si>
    <t>ISAAC'S CANYON IC</t>
  </si>
  <si>
    <t>06179</t>
  </si>
  <si>
    <t>STM-6350(622)</t>
  </si>
  <si>
    <t>CARMEN GUARD RAIL</t>
  </si>
  <si>
    <t>06180</t>
  </si>
  <si>
    <t>SBID-2390(115)</t>
  </si>
  <si>
    <t>SCULPTURED CANYON INTERPRETIVE TURNOUT</t>
  </si>
  <si>
    <t>06181</t>
  </si>
  <si>
    <t>SBID-3290(103)</t>
  </si>
  <si>
    <t>PONDEROSA PINE RECREATION &amp; TOURIST INFO</t>
  </si>
  <si>
    <t>06182</t>
  </si>
  <si>
    <t>SBID-6350(105)</t>
  </si>
  <si>
    <t>YANKEE FORK INTERPRETIVE CENTER</t>
  </si>
  <si>
    <t>06183</t>
  </si>
  <si>
    <t>ST-3280(605)</t>
  </si>
  <si>
    <t>BROADWAY/FEDERAL WAY RAMPS</t>
  </si>
  <si>
    <t>06184</t>
  </si>
  <si>
    <t>ST-8313(600)</t>
  </si>
  <si>
    <t>INT SH 45 &amp; IOWA AVE, NAMPA</t>
  </si>
  <si>
    <t>06185</t>
  </si>
  <si>
    <t>ST-7575(602)</t>
  </si>
  <si>
    <t>INTs PRAIRIE &amp; HAYDEN AVE, KOOTENAI CO</t>
  </si>
  <si>
    <t>06186</t>
  </si>
  <si>
    <t>ST-5110(630)</t>
  </si>
  <si>
    <t>INTS SH 53 &amp; GARWOOD RD, N OF HAYDEN</t>
  </si>
  <si>
    <t>06187</t>
  </si>
  <si>
    <t>ST-4170(615)</t>
  </si>
  <si>
    <t>KENDRICK TO BOTTOM OF BEAR RIDGE GRADE</t>
  </si>
  <si>
    <t>06188</t>
  </si>
  <si>
    <t>ST-4200(617)</t>
  </si>
  <si>
    <t>06189</t>
  </si>
  <si>
    <t>ST-4110(642)</t>
  </si>
  <si>
    <t>RAPID RV BR TO RIGGINS</t>
  </si>
  <si>
    <t>06190</t>
  </si>
  <si>
    <t>ST-2854(608)</t>
  </si>
  <si>
    <t>POMERELLE RD TO ALBION</t>
  </si>
  <si>
    <t>06191</t>
  </si>
  <si>
    <t>ST-2390(654)</t>
  </si>
  <si>
    <t>INT POLELINE RD &amp; BLUE LAKES BLVD, TWIN FALLS</t>
  </si>
  <si>
    <t>06192</t>
  </si>
  <si>
    <t>ST-2390(655)</t>
  </si>
  <si>
    <t>JCT I 84 SIGNALS, N OF TWIN FALLS</t>
  </si>
  <si>
    <t>06193</t>
  </si>
  <si>
    <t>ST-5110(631)</t>
  </si>
  <si>
    <t>KOOTENAI CO LN TO GRANITE HILL</t>
  </si>
  <si>
    <t>06194</t>
  </si>
  <si>
    <t>ST-3230(603)</t>
  </si>
  <si>
    <t>INT MIDDLETON RD, CANYON CO</t>
  </si>
  <si>
    <t>06195</t>
  </si>
  <si>
    <t>ST-3320(605)</t>
  </si>
  <si>
    <t>JCT SH 16, W OF EAGLE</t>
  </si>
  <si>
    <t>06196</t>
  </si>
  <si>
    <t>NH-3250(102)</t>
  </si>
  <si>
    <t>KARCHER RD IMPROVEMENT STUDY</t>
  </si>
  <si>
    <t>06197</t>
  </si>
  <si>
    <t>NH-3250(103)</t>
  </si>
  <si>
    <t>INTS PRIDE LN &amp; RIVERSIDE RD,CANYON CO</t>
  </si>
  <si>
    <t>06198</t>
  </si>
  <si>
    <t>ST-3110(608)</t>
  </si>
  <si>
    <t>INT SH 52, PAYETTE</t>
  </si>
  <si>
    <t>06199</t>
  </si>
  <si>
    <t>ST-3110(609)</t>
  </si>
  <si>
    <t>06200</t>
  </si>
  <si>
    <t>STP-84-1(041)0</t>
  </si>
  <si>
    <t>FRANKLIN IC, PHASE 1, NAMPA</t>
  </si>
  <si>
    <t>06201</t>
  </si>
  <si>
    <t>STR-2790(605)</t>
  </si>
  <si>
    <t>ACEQUIA TO 500 EAST RD</t>
  </si>
  <si>
    <t>06202</t>
  </si>
  <si>
    <t>ST-1804(604)</t>
  </si>
  <si>
    <t>BENCH VIEW RD TO ALEXANDER</t>
  </si>
  <si>
    <t>06203</t>
  </si>
  <si>
    <t>ST-1721(608)</t>
  </si>
  <si>
    <t>E AMERICAN FALLS IC TO DAM</t>
  </si>
  <si>
    <t>06204</t>
  </si>
  <si>
    <t>ST-1530(608)</t>
  </si>
  <si>
    <t>S OVID CR BR</t>
  </si>
  <si>
    <t>06205</t>
  </si>
  <si>
    <t>ST-6742(602)</t>
  </si>
  <si>
    <t>ROBERTS EAST, PHASE 2</t>
  </si>
  <si>
    <t>06206</t>
  </si>
  <si>
    <t>ST-6742(603)</t>
  </si>
  <si>
    <t>ROBERTS SNAKE RV BR TO MENAN</t>
  </si>
  <si>
    <t>06207</t>
  </si>
  <si>
    <t>STPG-0001(103)</t>
  </si>
  <si>
    <t>FY96 DIST 1 PAVEMENT STRIPING</t>
  </si>
  <si>
    <t>06208</t>
  </si>
  <si>
    <t>IM-84-1(032)17</t>
  </si>
  <si>
    <t>SAND HOLLOW TO CALDWELL</t>
  </si>
  <si>
    <t>06209</t>
  </si>
  <si>
    <t>IM-84-2(048)60</t>
  </si>
  <si>
    <t>ISAAC'S CANYON TO JACK RABBIT O'PASS</t>
  </si>
  <si>
    <t>06210</t>
  </si>
  <si>
    <t>IMG-0003(107)</t>
  </si>
  <si>
    <t>FY96 DIST 3 PAVEMENT STRIPING</t>
  </si>
  <si>
    <t>06211</t>
  </si>
  <si>
    <t>IM-84-3(050)140</t>
  </si>
  <si>
    <t>E BLISS IC TO E TUTTLE IC</t>
  </si>
  <si>
    <t>06212</t>
  </si>
  <si>
    <t>IM-84-4(024)245</t>
  </si>
  <si>
    <t>06213</t>
  </si>
  <si>
    <t>IMG-0004(101)</t>
  </si>
  <si>
    <t>FY96 DIST 4 PAVEMENT STRIPING</t>
  </si>
  <si>
    <t>06214</t>
  </si>
  <si>
    <t>IM-15-1(113)39</t>
  </si>
  <si>
    <t>ARIMO TO MERRILL RD IC</t>
  </si>
  <si>
    <t>06215</t>
  </si>
  <si>
    <t>STP-IM-15-2(053)89</t>
  </si>
  <si>
    <t>S BLACKFOOT IC TO W BLACKFOOT IC</t>
  </si>
  <si>
    <t>06216</t>
  </si>
  <si>
    <t>IM-15-3(085)111</t>
  </si>
  <si>
    <t>BINGHAM CO LN TO JOHN'S HOLE IC</t>
  </si>
  <si>
    <t>06217</t>
  </si>
  <si>
    <t>IMG-0006(100)</t>
  </si>
  <si>
    <t>FY96 DIST 6 PAVEMENT STRIPING</t>
  </si>
  <si>
    <t>06218</t>
  </si>
  <si>
    <t>IM-90-1(191)51</t>
  </si>
  <si>
    <t>KELLOGG TO OSBURN</t>
  </si>
  <si>
    <t>06219</t>
  </si>
  <si>
    <t>IMG-0001(104)</t>
  </si>
  <si>
    <t>FY 97 DIST 1 PAVEMENT STRIPING</t>
  </si>
  <si>
    <t>06220</t>
  </si>
  <si>
    <t>IM-84-1(033)38</t>
  </si>
  <si>
    <t>06221</t>
  </si>
  <si>
    <t>IM-84-1(034)36</t>
  </si>
  <si>
    <t>FRANKLIN IC TO GARRITY IC</t>
  </si>
  <si>
    <t>06222</t>
  </si>
  <si>
    <t>IMG-0003(108)</t>
  </si>
  <si>
    <t>FY97 DIST 3 PAVEMENT STRIPING</t>
  </si>
  <si>
    <t>06223</t>
  </si>
  <si>
    <t>IMG-STPG-0004(102)</t>
  </si>
  <si>
    <t>FY97 DIST 4 PAVEMENT STRIPING</t>
  </si>
  <si>
    <t>06224</t>
  </si>
  <si>
    <t>STP-IM-15-1(114)71</t>
  </si>
  <si>
    <t>POCATELLO CR IC TO CHUBBUCK RD</t>
  </si>
  <si>
    <t>06225</t>
  </si>
  <si>
    <t>STP-IM-86-2(014)58</t>
  </si>
  <si>
    <t>AIRPORT IC TO FLYING Y</t>
  </si>
  <si>
    <t>06226</t>
  </si>
  <si>
    <t>STP-IM-86-2(015)53</t>
  </si>
  <si>
    <t>ARBON VALLEY IC TO AIRPORT IC</t>
  </si>
  <si>
    <t>06227</t>
  </si>
  <si>
    <t>IM-86-2(016)62</t>
  </si>
  <si>
    <t>CHUBBUCK IC BR DECK</t>
  </si>
  <si>
    <t>06228</t>
  </si>
  <si>
    <t>IM-15-1(115)66</t>
  </si>
  <si>
    <t>06229</t>
  </si>
  <si>
    <t>NH-IM-15-3(086)134</t>
  </si>
  <si>
    <t>MARKET LAKE CNL BR, SB</t>
  </si>
  <si>
    <t>06230</t>
  </si>
  <si>
    <t>PENDING MGMT APPROVAL</t>
  </si>
  <si>
    <t>HAMER TO MONTANA ST LN</t>
  </si>
  <si>
    <t>06231</t>
  </si>
  <si>
    <t>IM-15-3(087)167</t>
  </si>
  <si>
    <t>DUBOIS TO SHEEP STATION IC,NB</t>
  </si>
  <si>
    <t>06232</t>
  </si>
  <si>
    <t>IMG-0006(101)</t>
  </si>
  <si>
    <t>FY97 DIST 6 PAVEMENT STRIPING</t>
  </si>
  <si>
    <t>06233</t>
  </si>
  <si>
    <t>IMG-0001(105)</t>
  </si>
  <si>
    <t>FY98 DIST 1 PAVEMENT STRIPING</t>
  </si>
  <si>
    <t>06234</t>
  </si>
  <si>
    <t>IMG-0003(109)</t>
  </si>
  <si>
    <t>FY98 DIST 3 PAVEMENT STRIPING</t>
  </si>
  <si>
    <t>06235</t>
  </si>
  <si>
    <t>IMG-0004(103)</t>
  </si>
  <si>
    <t>FY98 DIST 4 PAVEMENT STRIPING</t>
  </si>
  <si>
    <t>06236</t>
  </si>
  <si>
    <t>IM-15-2(054)73</t>
  </si>
  <si>
    <t>CHUBBUCK RD TO FORT HALL IC</t>
  </si>
  <si>
    <t>06237</t>
  </si>
  <si>
    <t>IM-15-2(055)101</t>
  </si>
  <si>
    <t>LAVA BEDS, BINGHAM CO</t>
  </si>
  <si>
    <t>06238</t>
  </si>
  <si>
    <t>IM-15-2(056)81</t>
  </si>
  <si>
    <t>FORT HALL IC TO TRUCHOT RD</t>
  </si>
  <si>
    <t>06239</t>
  </si>
  <si>
    <t>IMG-0006(102)</t>
  </si>
  <si>
    <t>FY98 DIST 6 PAVEMENT STRIPING</t>
  </si>
  <si>
    <t>06240</t>
  </si>
  <si>
    <t>IMG-0001(106)</t>
  </si>
  <si>
    <t>FY99 DIST 1 PAVEMENT STRIPING</t>
  </si>
  <si>
    <t>06241</t>
  </si>
  <si>
    <t>IM-84-1(035)0</t>
  </si>
  <si>
    <t>OREGON ST LN TO BLACK CANYON IC, EB, STG 1</t>
  </si>
  <si>
    <t>06242</t>
  </si>
  <si>
    <t>IMG-0003(110)</t>
  </si>
  <si>
    <t>FY99 DIST 3 PAVEMENT STRIPING</t>
  </si>
  <si>
    <t>06243</t>
  </si>
  <si>
    <t>IM-STP-84-3(051)156</t>
  </si>
  <si>
    <t>06244</t>
  </si>
  <si>
    <t>IMG-0004(104)</t>
  </si>
  <si>
    <t>FY99 DIST 4 PAVEMENT STRIPING</t>
  </si>
  <si>
    <t>06245</t>
  </si>
  <si>
    <t>STP-IM-15-1(117)47</t>
  </si>
  <si>
    <t>McCAMMON IC TO N INKOM IC</t>
  </si>
  <si>
    <t>06246</t>
  </si>
  <si>
    <t>STR-15-3(522)128</t>
  </si>
  <si>
    <t>OSGOOD IC TO ROBERTS IC</t>
  </si>
  <si>
    <t>06247</t>
  </si>
  <si>
    <t>IM-15-3(090)172</t>
  </si>
  <si>
    <t>SHEEP STATION IC TO STODDARD CR RD IC</t>
  </si>
  <si>
    <t>06248</t>
  </si>
  <si>
    <t>IMG-0006(103)</t>
  </si>
  <si>
    <t>FY99 DIST 6 PAVEMENT STRIPING</t>
  </si>
  <si>
    <t>06249</t>
  </si>
  <si>
    <t>IMG-0001(107)</t>
  </si>
  <si>
    <t>FY00 DIST 1 PAVEMENT STRIPING</t>
  </si>
  <si>
    <t>06250</t>
  </si>
  <si>
    <t>IMG-0003(111)</t>
  </si>
  <si>
    <t>FY00 DIST 3 PAVEMENT STRIPING</t>
  </si>
  <si>
    <t>06251</t>
  </si>
  <si>
    <t>IMG-0004(105)</t>
  </si>
  <si>
    <t>FY00 DIST 4 PAVEMENT STRIPING</t>
  </si>
  <si>
    <t>06252</t>
  </si>
  <si>
    <t>IMG-0005(105)</t>
  </si>
  <si>
    <t>FY00 DIST 5 PAVEMENT STRIPING</t>
  </si>
  <si>
    <t>06253</t>
  </si>
  <si>
    <t>IMG-0006(104)</t>
  </si>
  <si>
    <t>FY00 DIST 6 PAVEMENT STRIPING</t>
  </si>
  <si>
    <t>06254</t>
  </si>
  <si>
    <t>IM-84-2(049)73</t>
  </si>
  <si>
    <t>REGINA TO CLEFT,WB</t>
  </si>
  <si>
    <t>06255</t>
  </si>
  <si>
    <t>IM-84-3(052)194</t>
  </si>
  <si>
    <t>GREENWOOD TO BURLEY STRUCTURES</t>
  </si>
  <si>
    <t>06256</t>
  </si>
  <si>
    <t>IM-84-3(053)173</t>
  </si>
  <si>
    <t>JCT I 84/US 93 IC, STAGE 1</t>
  </si>
  <si>
    <t>06257</t>
  </si>
  <si>
    <t>IM-15-1(118)22</t>
  </si>
  <si>
    <t>DEVIL CR TO DOWNEY IC</t>
  </si>
  <si>
    <t>06258</t>
  </si>
  <si>
    <t>IM-ER-CM-15-2(057)94</t>
  </si>
  <si>
    <t>SNAKE RV BRS SB, BINGHAM CO</t>
  </si>
  <si>
    <t>06260</t>
  </si>
  <si>
    <t>STM-5170(606)</t>
  </si>
  <si>
    <t>MEADOWHURST RD TO MISSION POINT</t>
  </si>
  <si>
    <t>06261</t>
  </si>
  <si>
    <t>STM-5170(607)</t>
  </si>
  <si>
    <t>SWAN CREEK TO CD'A RIVER BRIDGE</t>
  </si>
  <si>
    <t>06262</t>
  </si>
  <si>
    <t>STM-0001(622)</t>
  </si>
  <si>
    <t>DIST 1</t>
  </si>
  <si>
    <t>DISTRICTWIDE BROOMING, SOUTH</t>
  </si>
  <si>
    <t>06263</t>
  </si>
  <si>
    <t>DPI-0060(002)</t>
  </si>
  <si>
    <t>BRYDEN CANYON RD,STG 1,LEWISTON</t>
  </si>
  <si>
    <t>06264</t>
  </si>
  <si>
    <t>CM-0005(100)</t>
  </si>
  <si>
    <t>WATER FLUSHER/DEICER EQUIPMENT</t>
  </si>
  <si>
    <t>06265</t>
  </si>
  <si>
    <t>CM-0300(122)</t>
  </si>
  <si>
    <t>ASPHALTIC CONCRETE PURCHASE,BANNOCK CO</t>
  </si>
  <si>
    <t>06266</t>
  </si>
  <si>
    <t>CM-0300(123)</t>
  </si>
  <si>
    <t>BANNOCK CO FLUSHER TRUCK</t>
  </si>
  <si>
    <t>06267</t>
  </si>
  <si>
    <t>CM-0300(124)</t>
  </si>
  <si>
    <t>URBAN TRANSIT BIKE RACKS,POCATELLO</t>
  </si>
  <si>
    <t>06268</t>
  </si>
  <si>
    <t>CM-0900(110)</t>
  </si>
  <si>
    <t>FOREST, HICKORY &amp; RUTH STS, SANDPOINT</t>
  </si>
  <si>
    <t>06269</t>
  </si>
  <si>
    <t>CM-0100(136)</t>
  </si>
  <si>
    <t>CENTRAL TRAFFIC MGMT SYSTEM, ADA CO</t>
  </si>
  <si>
    <t>06270</t>
  </si>
  <si>
    <t>CM-0100(137)</t>
  </si>
  <si>
    <t>COMMUTER VANS (5), NEW RTES, ADA CO</t>
  </si>
  <si>
    <t>06271</t>
  </si>
  <si>
    <t>CM-0100(138)</t>
  </si>
  <si>
    <t>FY 98A BUS PURCHASE (2), BOISE</t>
  </si>
  <si>
    <t>06272</t>
  </si>
  <si>
    <t>CM-0100(139)</t>
  </si>
  <si>
    <t>ACHD SWEEPER TRUCKS (2)</t>
  </si>
  <si>
    <t>06273</t>
  </si>
  <si>
    <t>CM-3783(100)</t>
  </si>
  <si>
    <t>BEACON LIGHT RD &amp; SH 55</t>
  </si>
  <si>
    <t>06274</t>
  </si>
  <si>
    <t>CM-0100(140)</t>
  </si>
  <si>
    <t>COMMUTERIDE MARKETING, ADA CO</t>
  </si>
  <si>
    <t>06275</t>
  </si>
  <si>
    <t>CM-7271(101)</t>
  </si>
  <si>
    <t>STC-7271</t>
  </si>
  <si>
    <t>INDIAN HILLS BIKE LINK, POCATELLO</t>
  </si>
  <si>
    <t>06276</t>
  </si>
  <si>
    <t>BROS-3500(103)</t>
  </si>
  <si>
    <t>6TH STREET BR, CULDESAC</t>
  </si>
  <si>
    <t>06277</t>
  </si>
  <si>
    <t>BRS-6770(101)</t>
  </si>
  <si>
    <t>SALEM RD BR, FREMONT CO</t>
  </si>
  <si>
    <t>06278</t>
  </si>
  <si>
    <t>BROS-4400(101)</t>
  </si>
  <si>
    <t>UNITY RD BR, WASHINGTON CO</t>
  </si>
  <si>
    <t>06279</t>
  </si>
  <si>
    <t>BRF-6390(105)</t>
  </si>
  <si>
    <t>E FK SALMON RV BRS, CUSTER CO</t>
  </si>
  <si>
    <t>06280</t>
  </si>
  <si>
    <t>BR-NBIS(842)</t>
  </si>
  <si>
    <t>FY00 BRIDGE INSPECTION</t>
  </si>
  <si>
    <t>06281</t>
  </si>
  <si>
    <t>BR-NBIS(843)</t>
  </si>
  <si>
    <t>FY 00 &amp; FY 01 BRIDGE INSP (LOC/OFF)</t>
  </si>
  <si>
    <t>06282</t>
  </si>
  <si>
    <t>BROS-0400(100)</t>
  </si>
  <si>
    <t>BEAR RV BR, W OF GEORGETOWN</t>
  </si>
  <si>
    <t>06283</t>
  </si>
  <si>
    <t>BROS-3600(100)</t>
  </si>
  <si>
    <t>WOODRUFF BR, ONEIDA CO</t>
  </si>
  <si>
    <t>06284</t>
  </si>
  <si>
    <t>NH-1480(104)</t>
  </si>
  <si>
    <t>06285</t>
  </si>
  <si>
    <t>NH-1480(105)</t>
  </si>
  <si>
    <t>06286</t>
  </si>
  <si>
    <t>NH-1480(106)</t>
  </si>
  <si>
    <t>NOUNAN RD TO BENNINGTON</t>
  </si>
  <si>
    <t>06287</t>
  </si>
  <si>
    <t>NH-6500(105)</t>
  </si>
  <si>
    <t>19TH ST TO SOUTH BLVD,IDAHO FALLS</t>
  </si>
  <si>
    <t>06288</t>
  </si>
  <si>
    <t>NH-4110(109)</t>
  </si>
  <si>
    <t>06289</t>
  </si>
  <si>
    <t>NH-STP-4110(108)</t>
  </si>
  <si>
    <t>06290</t>
  </si>
  <si>
    <t>NH-4200(106)</t>
  </si>
  <si>
    <t>06291</t>
  </si>
  <si>
    <t>STR-3110(610)</t>
  </si>
  <si>
    <t>MANN'S CR RD TO MIDVALE</t>
  </si>
  <si>
    <t>06292</t>
  </si>
  <si>
    <t>NH-STP-3340(100)</t>
  </si>
  <si>
    <t>IMMIGRANT RD TO MP 112.9, ELMORE CO</t>
  </si>
  <si>
    <t>06293</t>
  </si>
  <si>
    <t>ST-1480(622)</t>
  </si>
  <si>
    <t>McCAMMON TO TOPAZ BR</t>
  </si>
  <si>
    <t>06294</t>
  </si>
  <si>
    <t>NH-1480(108)</t>
  </si>
  <si>
    <t>06295</t>
  </si>
  <si>
    <t>STP-NH-3270(106)</t>
  </si>
  <si>
    <t>BEACON LIGHT RD TO MP 50.2,ADA CO</t>
  </si>
  <si>
    <t>06296</t>
  </si>
  <si>
    <t>DHP-NH-6470(103)</t>
  </si>
  <si>
    <t>06297</t>
  </si>
  <si>
    <t>NH-6470(104)</t>
  </si>
  <si>
    <t>SUGAR CITY HALF INTERCHANGE</t>
  </si>
  <si>
    <t>06298</t>
  </si>
  <si>
    <t>CM-NH-STP-4110(110)</t>
  </si>
  <si>
    <t>ELECTRICAL SUBSTATION TO SMITH CR</t>
  </si>
  <si>
    <t>06299</t>
  </si>
  <si>
    <t>STP-3230(102)</t>
  </si>
  <si>
    <t>HP MAIN ENTRANCE TO JOPLIN RD, BOISE</t>
  </si>
  <si>
    <t>06300</t>
  </si>
  <si>
    <t>DHP-NH-1565(003)</t>
  </si>
  <si>
    <t>JCT US 30 TO GRANDVIEW DR</t>
  </si>
  <si>
    <t>06301</t>
  </si>
  <si>
    <t>NH-2390(117)</t>
  </si>
  <si>
    <t>POLE LINE RD/BLUE LAKES BLVD IC</t>
  </si>
  <si>
    <t>06302</t>
  </si>
  <si>
    <t>NH-7111(100)</t>
  </si>
  <si>
    <t>HAWTHORNE &amp; GARRETT WAY, POCATELLO</t>
  </si>
  <si>
    <t>06303</t>
  </si>
  <si>
    <t>NH-6470(105)</t>
  </si>
  <si>
    <t>TWIN GROVES TO CHESTER</t>
  </si>
  <si>
    <t>06304</t>
  </si>
  <si>
    <t>STR-3270(613)</t>
  </si>
  <si>
    <t>HORSESHOE BEND TO N OF BANKS</t>
  </si>
  <si>
    <t>06305</t>
  </si>
  <si>
    <t>STR-7591(601)</t>
  </si>
  <si>
    <t>SCL TO BRIDGE ST, BLACKFOOT</t>
  </si>
  <si>
    <t>06306</t>
  </si>
  <si>
    <t>STP-7591(101)</t>
  </si>
  <si>
    <t>INT WOOTON WAY, BLACKFOOT</t>
  </si>
  <si>
    <t>06307</t>
  </si>
  <si>
    <t>ST-3340(609)</t>
  </si>
  <si>
    <t>SNAKE RV BR, SOUTH, OWYHEE CO</t>
  </si>
  <si>
    <t>06308</t>
  </si>
  <si>
    <t>BR-STP-1490(100)</t>
  </si>
  <si>
    <t>BEAR RV BR, N OF PRESTON</t>
  </si>
  <si>
    <t>06309</t>
  </si>
  <si>
    <t>ST-1836(600)</t>
  </si>
  <si>
    <t>RESERVATION CNL BR, BINGHAM CO</t>
  </si>
  <si>
    <t>06310</t>
  </si>
  <si>
    <t>STP-6830(101)</t>
  </si>
  <si>
    <t>NEWDALE, EAST</t>
  </si>
  <si>
    <t>06311</t>
  </si>
  <si>
    <t>STP-7231(102)</t>
  </si>
  <si>
    <t>4TH AVE;HUMBOLT TO COUPLET,POCATELLO</t>
  </si>
  <si>
    <t>06312</t>
  </si>
  <si>
    <t>STP-1490(101)</t>
  </si>
  <si>
    <t>REDROCK O'PASS TO DOWNATA</t>
  </si>
  <si>
    <t>06313</t>
  </si>
  <si>
    <t>STP-1836(103)</t>
  </si>
  <si>
    <t>CENTER ST TO NCL, SHELLEY</t>
  </si>
  <si>
    <t>06314</t>
  </si>
  <si>
    <t>BR-STP-6830(102)</t>
  </si>
  <si>
    <t>CANYON CR BR, MADISON CO</t>
  </si>
  <si>
    <t>06315</t>
  </si>
  <si>
    <t>STP-6830(103)</t>
  </si>
  <si>
    <t>HATCHES CORNER TO DRIGGS</t>
  </si>
  <si>
    <t>06316</t>
  </si>
  <si>
    <t>STP-7893(100)</t>
  </si>
  <si>
    <t>STC-7893</t>
  </si>
  <si>
    <t>INDIANA ST;LINDEN TO BLAINE, CALDWELL</t>
  </si>
  <si>
    <t>06317</t>
  </si>
  <si>
    <t>STP-7923(101)</t>
  </si>
  <si>
    <t>INT LINDEN &amp; TENTH STS, CALDWELL</t>
  </si>
  <si>
    <t>06318</t>
  </si>
  <si>
    <t>STP-7923(102)</t>
  </si>
  <si>
    <t>INT LINDEN &amp; INDIANA STS, CALDWELL</t>
  </si>
  <si>
    <t>06319</t>
  </si>
  <si>
    <t>STP-8713(100)</t>
  </si>
  <si>
    <t>INT 6TH AVE &amp; SH 52, PAYETTE</t>
  </si>
  <si>
    <t>06320</t>
  </si>
  <si>
    <t>STP-90-1(192)34</t>
  </si>
  <si>
    <t>JCT SH 3 TO MONTANA ST LN</t>
  </si>
  <si>
    <t>06321</t>
  </si>
  <si>
    <t>STP-4200(107)</t>
  </si>
  <si>
    <t>JCT US 95 TO JCT SH 7</t>
  </si>
  <si>
    <t>06322</t>
  </si>
  <si>
    <t>IM-STP-15-1(116)63</t>
  </si>
  <si>
    <t>PORTNEUF RD TO CLARK ST IC, POCATELLO</t>
  </si>
  <si>
    <t>06323</t>
  </si>
  <si>
    <t>STP-5110(108)</t>
  </si>
  <si>
    <t>WORLEY NORTH TO GRANITE LAKE RD</t>
  </si>
  <si>
    <t>06324</t>
  </si>
  <si>
    <t>STP-4110(111)</t>
  </si>
  <si>
    <t>JCT SH 13 TO JCT US 12</t>
  </si>
  <si>
    <t>06325</t>
  </si>
  <si>
    <t>STP-4200(108)</t>
  </si>
  <si>
    <t>JCT SH 7 TO JCT SH 13</t>
  </si>
  <si>
    <t>06326</t>
  </si>
  <si>
    <t>STP-15-3(091)167</t>
  </si>
  <si>
    <t>DUBOIS IC TO HUMPHREY RD, CLARK CO</t>
  </si>
  <si>
    <t>06327</t>
  </si>
  <si>
    <t>STPG-2800(108)</t>
  </si>
  <si>
    <t>GARWOOD RD, UPRR XING, HAYDEN</t>
  </si>
  <si>
    <t>06328</t>
  </si>
  <si>
    <t>STP-6500(106)</t>
  </si>
  <si>
    <t>06329</t>
  </si>
  <si>
    <t>STM-0001(623)</t>
  </si>
  <si>
    <t>FY98 DISTRICTWIDE BROOMING (NORTH)</t>
  </si>
  <si>
    <t>06331</t>
  </si>
  <si>
    <t>NH-STP-1480(109)</t>
  </si>
  <si>
    <t>McCAMMON TO TOPAZ, PASSING LNS</t>
  </si>
  <si>
    <t>06332</t>
  </si>
  <si>
    <t>STM-5180(601)</t>
  </si>
  <si>
    <t>WASH SL TO JCT US-95</t>
  </si>
  <si>
    <t>06333</t>
  </si>
  <si>
    <t>STM-5738(600)</t>
  </si>
  <si>
    <t>JCT SH-41 TO BAYVIEW</t>
  </si>
  <si>
    <t>06334</t>
  </si>
  <si>
    <t>STKP-4611</t>
  </si>
  <si>
    <t>06335</t>
  </si>
  <si>
    <t>STKP-4612</t>
  </si>
  <si>
    <t>06336</t>
  </si>
  <si>
    <t>SBID-4200(109)</t>
  </si>
  <si>
    <t>CLEARWATER CANYONS SB CORRIDOR MGMT PLAN</t>
  </si>
  <si>
    <t>06337</t>
  </si>
  <si>
    <t>SBID-2360(102)</t>
  </si>
  <si>
    <t>THOUSAND SPRINGS SB CORRIDOR MGMT PLAN</t>
  </si>
  <si>
    <t>06338</t>
  </si>
  <si>
    <t>STM-1480(611)</t>
  </si>
  <si>
    <t>MONTPELIER MAIN STREET</t>
  </si>
  <si>
    <t>06339</t>
  </si>
  <si>
    <t>STKP-5579</t>
  </si>
  <si>
    <t>MALAD YARD</t>
  </si>
  <si>
    <t>06340</t>
  </si>
  <si>
    <t>STM-4200(618)</t>
  </si>
  <si>
    <t>KAMIAH-KOOSKIA</t>
  </si>
  <si>
    <t>06341</t>
  </si>
  <si>
    <t>STM-7024(603)</t>
  </si>
  <si>
    <t>DOWN RIVER ROAD</t>
  </si>
  <si>
    <t>06342</t>
  </si>
  <si>
    <t>STM-4170(616)</t>
  </si>
  <si>
    <t>06343</t>
  </si>
  <si>
    <t>STM-4743(602)</t>
  </si>
  <si>
    <t>VIEWPT - JCT SH-162</t>
  </si>
  <si>
    <t>06344</t>
  </si>
  <si>
    <t>STM-4712(600)</t>
  </si>
  <si>
    <t>06346</t>
  </si>
  <si>
    <t>STM-8713(602)</t>
  </si>
  <si>
    <t>RR OVERPASS/HAMILTON TO CORNER</t>
  </si>
  <si>
    <t>06347</t>
  </si>
  <si>
    <t>STM-1701(602)</t>
  </si>
  <si>
    <t>AMERICAN FALLS BUS LOOP</t>
  </si>
  <si>
    <t>06348</t>
  </si>
  <si>
    <t>STM-1490(606)</t>
  </si>
  <si>
    <t>WHITNEY - PRESTON</t>
  </si>
  <si>
    <t>06349</t>
  </si>
  <si>
    <t>ER-0001(108)</t>
  </si>
  <si>
    <t>FLOOD REPAIR STATE SYSTEM DIST 1</t>
  </si>
  <si>
    <t>06350</t>
  </si>
  <si>
    <t>ER-0001(109)</t>
  </si>
  <si>
    <t>FLOOD REPAIR LOCAL/OFF DIST 1</t>
  </si>
  <si>
    <t>06351</t>
  </si>
  <si>
    <t>ER-0002(100)</t>
  </si>
  <si>
    <t>FLOOD REPAIR STATE SYSTEM DIST 2</t>
  </si>
  <si>
    <t>06352</t>
  </si>
  <si>
    <t>ER-0002(101)</t>
  </si>
  <si>
    <t>FLOOD REPAIR LOCAL/OFF DIST 2</t>
  </si>
  <si>
    <t>06353</t>
  </si>
  <si>
    <t>ER-4200(110)</t>
  </si>
  <si>
    <t>COTTONWOOD CR BR, NEZ PERCE CO</t>
  </si>
  <si>
    <t>06355</t>
  </si>
  <si>
    <t>ER-4749(100)</t>
  </si>
  <si>
    <t>GILBERT GRADE, CLEARWATER CO</t>
  </si>
  <si>
    <t>06356</t>
  </si>
  <si>
    <t>ER-4110(112)</t>
  </si>
  <si>
    <t>LAPWAI CR BR, NEZ PERCE CO</t>
  </si>
  <si>
    <t>06357</t>
  </si>
  <si>
    <t>ER-4780(101)</t>
  </si>
  <si>
    <t>GREER GRADE, CLEARWATER CO</t>
  </si>
  <si>
    <t>06358</t>
  </si>
  <si>
    <t>STM-84-1(521)0</t>
  </si>
  <si>
    <t>District 3 Roadside Mowing</t>
  </si>
  <si>
    <t>06359</t>
  </si>
  <si>
    <t>ER-5170(100)</t>
  </si>
  <si>
    <t>ST MARIES RV BR APPROACH</t>
  </si>
  <si>
    <t>06360</t>
  </si>
  <si>
    <t>ER-5170(101)</t>
  </si>
  <si>
    <t>ST JOE RV RD TO MEADOWHURST RD</t>
  </si>
  <si>
    <t>06361</t>
  </si>
  <si>
    <t>STR-5120(613)</t>
  </si>
  <si>
    <t>KOOTENAI TO PACK RV</t>
  </si>
  <si>
    <t>06362</t>
  </si>
  <si>
    <t>STR-5732(601)</t>
  </si>
  <si>
    <t>JCT I 90 TO RATHDRUM</t>
  </si>
  <si>
    <t>06363</t>
  </si>
  <si>
    <t>STR-2854(609)</t>
  </si>
  <si>
    <t>ALBION, NORTH</t>
  </si>
  <si>
    <t>06364</t>
  </si>
  <si>
    <t>ER-4200(111)</t>
  </si>
  <si>
    <t>EMBANKMENT STABILIZATION</t>
  </si>
  <si>
    <t>06365</t>
  </si>
  <si>
    <t>ER-4200(112)</t>
  </si>
  <si>
    <t>SLIDE STABILIZATION &amp; REMOVAL</t>
  </si>
  <si>
    <t>06366</t>
  </si>
  <si>
    <t>ER-4200(113)</t>
  </si>
  <si>
    <t>BOULDER FLATS, IDAHO CO</t>
  </si>
  <si>
    <t>06367</t>
  </si>
  <si>
    <t>ER-4110(114)</t>
  </si>
  <si>
    <t>LAPWAI CR RECHANNELIZATION</t>
  </si>
  <si>
    <t>06368</t>
  </si>
  <si>
    <t>ER-4170(102)</t>
  </si>
  <si>
    <t>ROADWAY WASHOUT</t>
  </si>
  <si>
    <t>06369</t>
  </si>
  <si>
    <t>STP-ER-4750(103)</t>
  </si>
  <si>
    <t>SLIDE REPAIR, OROFINO TO AHSAHKA</t>
  </si>
  <si>
    <t>06370</t>
  </si>
  <si>
    <t>ER-5110(109)</t>
  </si>
  <si>
    <t>MICA HILL, SOUTH, EMBANKMENT</t>
  </si>
  <si>
    <t>06371</t>
  </si>
  <si>
    <t>ER-5110(110)</t>
  </si>
  <si>
    <t>BROWN'S CR SLOPE FAILURE</t>
  </si>
  <si>
    <t>06372</t>
  </si>
  <si>
    <t>ER-5726(103)</t>
  </si>
  <si>
    <t>CARLIN BAY WASHOUT</t>
  </si>
  <si>
    <t>06373</t>
  </si>
  <si>
    <t>ER-90-1(193)26</t>
  </si>
  <si>
    <t>CEDAR CR SHOULDER WASHOUT</t>
  </si>
  <si>
    <t>06374</t>
  </si>
  <si>
    <t>ER-5170(102)</t>
  </si>
  <si>
    <t>EROSION S OF ROSE LAKE IC</t>
  </si>
  <si>
    <t>06375</t>
  </si>
  <si>
    <t>ER-5170(103)</t>
  </si>
  <si>
    <t>PETERSON HILL WASHOUT</t>
  </si>
  <si>
    <t>06376</t>
  </si>
  <si>
    <t>ER-5120(102)</t>
  </si>
  <si>
    <t>ICICLE CLIFFS WASHOUT</t>
  </si>
  <si>
    <t>06377</t>
  </si>
  <si>
    <t>ER-5704(102)</t>
  </si>
  <si>
    <t>HARVARD HILL WASHOUT</t>
  </si>
  <si>
    <t>06378</t>
  </si>
  <si>
    <t>ER-5100(100)</t>
  </si>
  <si>
    <t>SAND HILL DITCH</t>
  </si>
  <si>
    <t>06379</t>
  </si>
  <si>
    <t>ER-5130(100)</t>
  </si>
  <si>
    <t>MISSION CR SLOPE FAILURE</t>
  </si>
  <si>
    <t>06380</t>
  </si>
  <si>
    <t>ER-5726(104)</t>
  </si>
  <si>
    <t>WOLF LODGE CR TO BEAUTY CR EMBANKMENT</t>
  </si>
  <si>
    <t>06381</t>
  </si>
  <si>
    <t>ER-4782(100)</t>
  </si>
  <si>
    <t>MICHIGAN AVE, OROFINO, EVENT 96-2</t>
  </si>
  <si>
    <t>06382</t>
  </si>
  <si>
    <t>ER-4771(100)</t>
  </si>
  <si>
    <t>CAVENISH GRADE, CLEARWATER CO</t>
  </si>
  <si>
    <t>06383</t>
  </si>
  <si>
    <t>ER-4805(100)</t>
  </si>
  <si>
    <t>STC-4805</t>
  </si>
  <si>
    <t>CEDAR RIDGE RD FLOOD REPAIR</t>
  </si>
  <si>
    <t>06384</t>
  </si>
  <si>
    <t>STM-IM-15-3(521)127</t>
  </si>
  <si>
    <t>OSGOOD IC TO CAMAS CR BR</t>
  </si>
  <si>
    <t>06385</t>
  </si>
  <si>
    <t>ST-4749(606)</t>
  </si>
  <si>
    <t>GILBERT GRADE EXCESS ROCK</t>
  </si>
  <si>
    <t>06386</t>
  </si>
  <si>
    <t>ER-4200(114)</t>
  </si>
  <si>
    <t>LOCHSA RV SLIDE - PAVING</t>
  </si>
  <si>
    <t>06387</t>
  </si>
  <si>
    <t>ER-4200(115)</t>
  </si>
  <si>
    <t>LOCHSA RV SLIDE - EXCAVATION</t>
  </si>
  <si>
    <t>06388</t>
  </si>
  <si>
    <t>STKP 6740</t>
  </si>
  <si>
    <t>SALMON MTCE STATION</t>
  </si>
  <si>
    <t>06389</t>
  </si>
  <si>
    <t>ER-5802(100)</t>
  </si>
  <si>
    <t>HIGHLAND FLATS RD, BOUNDARY CO</t>
  </si>
  <si>
    <t>06390</t>
  </si>
  <si>
    <t>ER-5804(100)</t>
  </si>
  <si>
    <t>STC-5804</t>
  </si>
  <si>
    <t>WESTSIDE RD, BOUNDARY CO</t>
  </si>
  <si>
    <t>06391</t>
  </si>
  <si>
    <t>ER-4110(115)</t>
  </si>
  <si>
    <t>LAPWAI CR BR SCOUR REPAIR</t>
  </si>
  <si>
    <t>06392</t>
  </si>
  <si>
    <t>ER-4110(116)</t>
  </si>
  <si>
    <t>LAPWAI CR BR REPAIR</t>
  </si>
  <si>
    <t>06393</t>
  </si>
  <si>
    <t>ER-4716(100)</t>
  </si>
  <si>
    <t>EMBANKMENT REPAIR, IDAHO CO</t>
  </si>
  <si>
    <t>06394</t>
  </si>
  <si>
    <t>ER-4807(100)</t>
  </si>
  <si>
    <t>WHITE PINE DR, LATAH CO</t>
  </si>
  <si>
    <t>06395</t>
  </si>
  <si>
    <t>ER-4110(117)</t>
  </si>
  <si>
    <t>LAPWAI CR SCOUR REPAIR</t>
  </si>
  <si>
    <t>06396</t>
  </si>
  <si>
    <t>ER-4743(100)</t>
  </si>
  <si>
    <t>EMBANKMENT REPAIR, LEWIS CO</t>
  </si>
  <si>
    <t>06397</t>
  </si>
  <si>
    <t>ER-4110(118)</t>
  </si>
  <si>
    <t>PALOUSE RV BR SCOUR REPAIR</t>
  </si>
  <si>
    <t>06398</t>
  </si>
  <si>
    <t>ER-4750(104)</t>
  </si>
  <si>
    <t>OROFINO TO AHSAHKA</t>
  </si>
  <si>
    <t>06399</t>
  </si>
  <si>
    <t>ER-4716(101)</t>
  </si>
  <si>
    <t>SLIDE REMOVAL,GUARDRAIL REPLACEMENT</t>
  </si>
  <si>
    <t>06400</t>
  </si>
  <si>
    <t>ER-4743(101)</t>
  </si>
  <si>
    <t>SLIDE REMOVAL,GUARDRAIL REPLACEMENT, LEWIS CO</t>
  </si>
  <si>
    <t>06401</t>
  </si>
  <si>
    <t>ER-4200(116)</t>
  </si>
  <si>
    <t>SLIDE REMOVAL, GUARDRAIL REPLACEMENT</t>
  </si>
  <si>
    <t>06402</t>
  </si>
  <si>
    <t>ER-4745(100)</t>
  </si>
  <si>
    <t>STC-4745</t>
  </si>
  <si>
    <t>GIFFORD-REUBENS RD SLOPE SLUFFING</t>
  </si>
  <si>
    <t>06403</t>
  </si>
  <si>
    <t>ER-4713(100)</t>
  </si>
  <si>
    <t>STC-4713</t>
  </si>
  <si>
    <t>CARROT RIDGE &amp; WOODLAND GRADE, IDAHO CO</t>
  </si>
  <si>
    <t>06404</t>
  </si>
  <si>
    <t>ER-4783(100)</t>
  </si>
  <si>
    <t>ELK RV TO DENT BR, CLEARWATER CO</t>
  </si>
  <si>
    <t>06405</t>
  </si>
  <si>
    <t>ER-4722(100)</t>
  </si>
  <si>
    <t>KIDDER RIDGE, IDAHO CO</t>
  </si>
  <si>
    <t>06406</t>
  </si>
  <si>
    <t>ER-4710(100)</t>
  </si>
  <si>
    <t>GRAVES CR RD WASHOUTS, S of COTTONWOOD</t>
  </si>
  <si>
    <t>06407</t>
  </si>
  <si>
    <t>ER-4782(101)</t>
  </si>
  <si>
    <t>GRANGEMONT RD, CLEARWATER CO</t>
  </si>
  <si>
    <t>06408</t>
  </si>
  <si>
    <t>ER-4782(102)</t>
  </si>
  <si>
    <t>GRANGEMONT RD, OROFINO CL TO DEER CR</t>
  </si>
  <si>
    <t>06409</t>
  </si>
  <si>
    <t>ER-4771(101)</t>
  </si>
  <si>
    <t>WAUNCHER CR to SOUTHWICK, NEZ PERCE CO</t>
  </si>
  <si>
    <t>06410</t>
  </si>
  <si>
    <t>ST-6742(604)</t>
  </si>
  <si>
    <t>LEWISVILLE to RIGBY</t>
  </si>
  <si>
    <t>06411</t>
  </si>
  <si>
    <t>ER-4781(100)</t>
  </si>
  <si>
    <t>STC-4781</t>
  </si>
  <si>
    <t>BROWN'S CR RD, WEIPPE to PEDERSON CORNER</t>
  </si>
  <si>
    <t>06412</t>
  </si>
  <si>
    <t>ER-4747(100)</t>
  </si>
  <si>
    <t>STC-4747</t>
  </si>
  <si>
    <t>CENTRAL RIDGE RD, LEWIS CO</t>
  </si>
  <si>
    <t>06413</t>
  </si>
  <si>
    <t>ER-4710(101)</t>
  </si>
  <si>
    <t>GRAVE'S CR RD, S of COTTONWOOD, MP 2</t>
  </si>
  <si>
    <t>06414</t>
  </si>
  <si>
    <t>ER-4747(101)</t>
  </si>
  <si>
    <t>PECK RD WASHOUTS, NEZPERCE CO</t>
  </si>
  <si>
    <t>06415</t>
  </si>
  <si>
    <t>ER-4783(101)</t>
  </si>
  <si>
    <t>DENT RD WASHOUTS, CLEARWATER CO</t>
  </si>
  <si>
    <t>06416</t>
  </si>
  <si>
    <t>ER-4795(100)</t>
  </si>
  <si>
    <t>STC-4795</t>
  </si>
  <si>
    <t>GENESSEE JULIETTA RD, LATAH CO</t>
  </si>
  <si>
    <t>06417</t>
  </si>
  <si>
    <t>ER-5796(100)</t>
  </si>
  <si>
    <t>COEUR D' ALENE LAKE DRIVE SLOPE FAILURES</t>
  </si>
  <si>
    <t>06421</t>
  </si>
  <si>
    <t>STM-5120(614)</t>
  </si>
  <si>
    <t>WRENCO TO DOVER</t>
  </si>
  <si>
    <t>06422</t>
  </si>
  <si>
    <t>STM-8273(600)</t>
  </si>
  <si>
    <t>3RD ST SOUTH TO JCT I 84 WB, NAMPA</t>
  </si>
  <si>
    <t>06423</t>
  </si>
  <si>
    <t>ER-5750(100)</t>
  </si>
  <si>
    <t>PINE CR RD, S of PINEHURST</t>
  </si>
  <si>
    <t>06424</t>
  </si>
  <si>
    <t>ER-5711(100)</t>
  </si>
  <si>
    <t>MOON PASS RD at PLACER CR, SHOSHONE CO</t>
  </si>
  <si>
    <t>06425</t>
  </si>
  <si>
    <t>ER-4730(101)</t>
  </si>
  <si>
    <t>GLENWOOD RD, EMBANKMENT FAILURE, IDAHO CO</t>
  </si>
  <si>
    <t>06426</t>
  </si>
  <si>
    <t>ER-5752(100)</t>
  </si>
  <si>
    <t>COEUR D' ALENE RV RD AT PRICHARD CR</t>
  </si>
  <si>
    <t>06427</t>
  </si>
  <si>
    <t>ER-5756(100)</t>
  </si>
  <si>
    <t>STC-5766</t>
  </si>
  <si>
    <t>BIG CR RD, SHOSHONE CO</t>
  </si>
  <si>
    <t>06428</t>
  </si>
  <si>
    <t>ER-5731(100)</t>
  </si>
  <si>
    <t>ST JOE RV RD, E of AVERY</t>
  </si>
  <si>
    <t>06429</t>
  </si>
  <si>
    <t>ER-5744(100)</t>
  </si>
  <si>
    <t>STC-5744</t>
  </si>
  <si>
    <t>VALHALLA RD, KOOTENAI CO</t>
  </si>
  <si>
    <t>06430</t>
  </si>
  <si>
    <t>ER-5725(100)</t>
  </si>
  <si>
    <t>STC-5725</t>
  </si>
  <si>
    <t>LATOUR CR RD, KOOTENAI CO</t>
  </si>
  <si>
    <t>06431</t>
  </si>
  <si>
    <t>ER-5742(100)</t>
  </si>
  <si>
    <t>GREEN FERRY RD, KOOTENAI CO</t>
  </si>
  <si>
    <t>06432</t>
  </si>
  <si>
    <t>ER-5703(100)</t>
  </si>
  <si>
    <t>STC-5703</t>
  </si>
  <si>
    <t>SANDERS RD, BENEWAH CO</t>
  </si>
  <si>
    <t>06433</t>
  </si>
  <si>
    <t>ER-5705(100)</t>
  </si>
  <si>
    <t>STC-5705</t>
  </si>
  <si>
    <t>BENEWAH CR RD, BENEWAH CO</t>
  </si>
  <si>
    <t>06434</t>
  </si>
  <si>
    <t>ER-5754(101)</t>
  </si>
  <si>
    <t>ENGLISH POINT RD SLIDE REPAIR, KOOTENAI CO</t>
  </si>
  <si>
    <t>06435</t>
  </si>
  <si>
    <t>ER-5737(100)</t>
  </si>
  <si>
    <t>S HAYDEN LAKE RD RETAINING WALL</t>
  </si>
  <si>
    <t>06436</t>
  </si>
  <si>
    <t>ER-5711(101)</t>
  </si>
  <si>
    <t>ST JOE RV RD EMBANKMENT, SHOSHONE CO</t>
  </si>
  <si>
    <t>06437</t>
  </si>
  <si>
    <t>ER-4730(102)</t>
  </si>
  <si>
    <t>GLENWOOD RD, IDAHO CO</t>
  </si>
  <si>
    <t>06438</t>
  </si>
  <si>
    <t>ER-5711(102)</t>
  </si>
  <si>
    <t>MOON PASS RD; AVERY to WALLACE</t>
  </si>
  <si>
    <t>06439</t>
  </si>
  <si>
    <t>ER-5758(100)</t>
  </si>
  <si>
    <t>STC-5758</t>
  </si>
  <si>
    <t>DOBSON PASS RD, SHOSHONE CO</t>
  </si>
  <si>
    <t>06440</t>
  </si>
  <si>
    <t>ER-5731(101)</t>
  </si>
  <si>
    <t>ST JOE RV RD, SHOSHONE CO</t>
  </si>
  <si>
    <t>06441</t>
  </si>
  <si>
    <t>ST-3270(614)</t>
  </si>
  <si>
    <t>DEINHARD LN to BOYDSTUN, McCALL</t>
  </si>
  <si>
    <t>06442</t>
  </si>
  <si>
    <t>ST-4704(604)</t>
  </si>
  <si>
    <t>BROWN'S CR to REED'S BAR</t>
  </si>
  <si>
    <t>06443</t>
  </si>
  <si>
    <t>ER-5780(100)</t>
  </si>
  <si>
    <t>DUFORT RD, BONNER CO</t>
  </si>
  <si>
    <t>06444</t>
  </si>
  <si>
    <t>ER-5752(101)</t>
  </si>
  <si>
    <t>COEUR D' ALENE RV RD, SHOSHONE CO</t>
  </si>
  <si>
    <t>06445</t>
  </si>
  <si>
    <t>ST-5120(615)</t>
  </si>
  <si>
    <t>06446</t>
  </si>
  <si>
    <t>STR-7591(602)</t>
  </si>
  <si>
    <t>BRIDGE ST TO RIDGE ST, BLACKFOOT</t>
  </si>
  <si>
    <t>06447</t>
  </si>
  <si>
    <t>ST-2790(606)</t>
  </si>
  <si>
    <t>RUPERT to ACEQUIA</t>
  </si>
  <si>
    <t>06448</t>
  </si>
  <si>
    <t>ST-1786(603)</t>
  </si>
  <si>
    <t>SADIE CR TO WYOMING ST LN</t>
  </si>
  <si>
    <t>06449</t>
  </si>
  <si>
    <t>PFH-79-1(001)</t>
  </si>
  <si>
    <t>FH 79</t>
  </si>
  <si>
    <t>BOGUS BASIN RD</t>
  </si>
  <si>
    <t>06450</t>
  </si>
  <si>
    <t>ER-4782(103)</t>
  </si>
  <si>
    <t>STC-4782</t>
  </si>
  <si>
    <t>MICHIGAN AVE, OROFINO, EVENT 96-1</t>
  </si>
  <si>
    <t>06451</t>
  </si>
  <si>
    <t>STR-3110(611)</t>
  </si>
  <si>
    <t>SNAKE RIVER BR, ONTARIO SPUR</t>
  </si>
  <si>
    <t>06452</t>
  </si>
  <si>
    <t>ER-4802(100)</t>
  </si>
  <si>
    <t>KENDRICK ROADWAY SETTLEMENT</t>
  </si>
  <si>
    <t>06453</t>
  </si>
  <si>
    <t>STR-5110(632)</t>
  </si>
  <si>
    <t>DEEP CR BR, NAPLES</t>
  </si>
  <si>
    <t>06454</t>
  </si>
  <si>
    <t>ST-6500(613)</t>
  </si>
  <si>
    <t>INDIAN CR SLIDE REPAIR, BONNEVILLE CO</t>
  </si>
  <si>
    <t>06455</t>
  </si>
  <si>
    <t>STR-84-2(527)121</t>
  </si>
  <si>
    <t>GLENN'S FERRY BR, ELMORE CO</t>
  </si>
  <si>
    <t>06456</t>
  </si>
  <si>
    <t>ST-3290(616)</t>
  </si>
  <si>
    <t>DUNNIGAN CR BR, BOISE CO</t>
  </si>
  <si>
    <t>06457</t>
  </si>
  <si>
    <t>BR-3270(119)</t>
  </si>
  <si>
    <t>BOULDER CR BR, DONNELLY</t>
  </si>
  <si>
    <t>06458</t>
  </si>
  <si>
    <t>ST-3290(617)</t>
  </si>
  <si>
    <t>ELK CR BR, BOISE CO</t>
  </si>
  <si>
    <t>06459</t>
  </si>
  <si>
    <t>BLDG 32705</t>
  </si>
  <si>
    <t>06460</t>
  </si>
  <si>
    <t>BLDG 33306</t>
  </si>
  <si>
    <t>RIDDLE YARD MTCE BLDG</t>
  </si>
  <si>
    <t>06461</t>
  </si>
  <si>
    <t>ST-6450(616)</t>
  </si>
  <si>
    <t>LEMHI RV BR, MP 130</t>
  </si>
  <si>
    <t>06462</t>
  </si>
  <si>
    <t>ST-6450(617)</t>
  </si>
  <si>
    <t>LEMHI RV BR, MP 128</t>
  </si>
  <si>
    <t>06463</t>
  </si>
  <si>
    <t>RIDDLE YARD RESIDENCE BUILDING</t>
  </si>
  <si>
    <t>06465</t>
  </si>
  <si>
    <t>IM-86-1(010)0</t>
  </si>
  <si>
    <t>SALT LAKE CITY IC TO RAFT RV IC, CASSIA CO.</t>
  </si>
  <si>
    <t>06466</t>
  </si>
  <si>
    <t>IM-STP-15-3(092)135</t>
  </si>
  <si>
    <t>ROBERTS TO SAGE, SB</t>
  </si>
  <si>
    <t>06467</t>
  </si>
  <si>
    <t>IM-84-3(055)194</t>
  </si>
  <si>
    <t>GREENWOOD IC TO BURLEY IC, JEROME CO</t>
  </si>
  <si>
    <t>06468</t>
  </si>
  <si>
    <t>IM-84-4(025)269</t>
  </si>
  <si>
    <t>JUNIPER RA TO UTAH ST LN EB, STG 2</t>
  </si>
  <si>
    <t>06469</t>
  </si>
  <si>
    <t>IM-15-1(119)57</t>
  </si>
  <si>
    <t>INKOM TO CLARK ST IC</t>
  </si>
  <si>
    <t>06470</t>
  </si>
  <si>
    <t>IM-15-3(094)143</t>
  </si>
  <si>
    <t>SAGE TO HAMER, NB</t>
  </si>
  <si>
    <t>06471</t>
  </si>
  <si>
    <t>IM-15-3(095)185</t>
  </si>
  <si>
    <t>STODDARD CR TO HUMPHREY IC, NB</t>
  </si>
  <si>
    <t>06472</t>
  </si>
  <si>
    <t>STP-IM-15-3(093)135</t>
  </si>
  <si>
    <t>ROBERTS TO SAGE, NB</t>
  </si>
  <si>
    <t>06473</t>
  </si>
  <si>
    <t>IM-84-3(054)217</t>
  </si>
  <si>
    <t>EAST BURLEY RA</t>
  </si>
  <si>
    <t>06474</t>
  </si>
  <si>
    <t>IMG-0001(110)</t>
  </si>
  <si>
    <t>FY01 DIST 1 PAVEMENT STRIPING</t>
  </si>
  <si>
    <t>06475</t>
  </si>
  <si>
    <t>IM-90-1(194)6</t>
  </si>
  <si>
    <t>POST FALLS TO SIRR</t>
  </si>
  <si>
    <t>06476</t>
  </si>
  <si>
    <t>IMG-0003(112)</t>
  </si>
  <si>
    <t>FY01 DIST 3 PAVEMENT STRIPING</t>
  </si>
  <si>
    <t>06477</t>
  </si>
  <si>
    <t>IMG-0004(106)</t>
  </si>
  <si>
    <t>FY01 DIST 4 PAVEMENT STRIPING</t>
  </si>
  <si>
    <t>06478</t>
  </si>
  <si>
    <t>IMG-0005(106)</t>
  </si>
  <si>
    <t>FY01 DIST 5 PAVEMENT STRIPING</t>
  </si>
  <si>
    <t>06479</t>
  </si>
  <si>
    <t>IMG-0006(105)</t>
  </si>
  <si>
    <t>FY01 DIST 6 PAVEMENT STRIPING</t>
  </si>
  <si>
    <t>06480</t>
  </si>
  <si>
    <t>IM-STP-84-2(050)51</t>
  </si>
  <si>
    <t>ORCHARD IC TO BROADWAY IC, PVMT</t>
  </si>
  <si>
    <t>06481</t>
  </si>
  <si>
    <t>IM-15-3(096)190</t>
  </si>
  <si>
    <t>HUMPHREY IC TO MONTANA ST LN, NB</t>
  </si>
  <si>
    <t>06482</t>
  </si>
  <si>
    <t>NH-CM-3270(108)</t>
  </si>
  <si>
    <t>DONNELLY TO McCALL STRUCTURES</t>
  </si>
  <si>
    <t>06483</t>
  </si>
  <si>
    <t>STP-3707(102)</t>
  </si>
  <si>
    <t>JCT SH 45 TO MURPHY</t>
  </si>
  <si>
    <t>06484</t>
  </si>
  <si>
    <t>STP-6803(101)</t>
  </si>
  <si>
    <t>NORTH BRIDGE INT IMPROVEMENT, ST ANTHONY</t>
  </si>
  <si>
    <t>06485</t>
  </si>
  <si>
    <t>ST-4210(613)</t>
  </si>
  <si>
    <t>GRANGEVILLE MAIN STREET</t>
  </si>
  <si>
    <t>06486</t>
  </si>
  <si>
    <t>NH-184-1(021)0</t>
  </si>
  <si>
    <t>FRANKLIN TO CURTIS IC, STG 2</t>
  </si>
  <si>
    <t>06487</t>
  </si>
  <si>
    <t>STP-8102(100)</t>
  </si>
  <si>
    <t>INT MAIN &amp; LINCOLN, JEROME</t>
  </si>
  <si>
    <t>06488</t>
  </si>
  <si>
    <t>ST-1480(617)</t>
  </si>
  <si>
    <t>JCT US 30 TO JCT I 15, BANNOCK CO</t>
  </si>
  <si>
    <t>06489</t>
  </si>
  <si>
    <t>NH-4110(119)</t>
  </si>
  <si>
    <t>S OF COTTONWOOD TO FERDINAND</t>
  </si>
  <si>
    <t>06490</t>
  </si>
  <si>
    <t>DHP-NH-6470(106)</t>
  </si>
  <si>
    <t>ST LEON IC</t>
  </si>
  <si>
    <t>06491</t>
  </si>
  <si>
    <t>SPR-0010(023)</t>
  </si>
  <si>
    <t>FY01 HIGHWAY PLANNING</t>
  </si>
  <si>
    <t>06492</t>
  </si>
  <si>
    <t>IM-NH-STP-84-2(051)51</t>
  </si>
  <si>
    <t>ORCHARD IC TO GOWEN IC STUDY</t>
  </si>
  <si>
    <t>06493</t>
  </si>
  <si>
    <t>STP-2390(119)</t>
  </si>
  <si>
    <t>WARM SPRINGS REALIGNMENT (ITD)</t>
  </si>
  <si>
    <t>06494</t>
  </si>
  <si>
    <t>NH-1480(110)</t>
  </si>
  <si>
    <t>GEORGETOWN ALTERNATE ROUTE</t>
  </si>
  <si>
    <t>06495</t>
  </si>
  <si>
    <t>DHP-NH-STP-6470(107)</t>
  </si>
  <si>
    <t>HITT RD IC</t>
  </si>
  <si>
    <t>06496</t>
  </si>
  <si>
    <t>STR-6747(606)</t>
  </si>
  <si>
    <t>HOWE EAST, BUTTE CO</t>
  </si>
  <si>
    <t>06497</t>
  </si>
  <si>
    <t>STP-2390(118)</t>
  </si>
  <si>
    <t>INT ALTURAS DR TO TIMBER WAY</t>
  </si>
  <si>
    <t>06498</t>
  </si>
  <si>
    <t>NH-STP-6470(108)</t>
  </si>
  <si>
    <t>GREEN CANYON RD TO MESA FALLS RD</t>
  </si>
  <si>
    <t>06499</t>
  </si>
  <si>
    <t>BR-0097(005)</t>
  </si>
  <si>
    <t>FY97 BRIDGE SCOUR STUDY</t>
  </si>
  <si>
    <t>06500</t>
  </si>
  <si>
    <t>STP-CM-BR-3270(109)</t>
  </si>
  <si>
    <t>RAINBOW BR, VALLEY CO, PH 1</t>
  </si>
  <si>
    <t>06501</t>
  </si>
  <si>
    <t>ER-3110(122)</t>
  </si>
  <si>
    <t>BOULDER CR BR, ADAMS CO</t>
  </si>
  <si>
    <t>06502</t>
  </si>
  <si>
    <t>BR-3110(108)</t>
  </si>
  <si>
    <t>FALL CR BR, ADAMS CO</t>
  </si>
  <si>
    <t>06503</t>
  </si>
  <si>
    <t>BR-4800(100)</t>
  </si>
  <si>
    <t>S FORK PALOUSE RV BR, EAST of MOSCOW</t>
  </si>
  <si>
    <t>06504</t>
  </si>
  <si>
    <t>ST-6390(607)</t>
  </si>
  <si>
    <t>SALMON RV BR, W OF CLAYTON</t>
  </si>
  <si>
    <t>06505</t>
  </si>
  <si>
    <t>BR-NBIS(844)</t>
  </si>
  <si>
    <t>FY01 BRIDGE INSPECTION</t>
  </si>
  <si>
    <t>06506</t>
  </si>
  <si>
    <t>BR-7111(102)</t>
  </si>
  <si>
    <t>PORTNEUF RV BR, POCATELLO</t>
  </si>
  <si>
    <t>06507</t>
  </si>
  <si>
    <t>STR-3703(600)</t>
  </si>
  <si>
    <t>BENNETT CR BR, ELMORE CO</t>
  </si>
  <si>
    <t>06508</t>
  </si>
  <si>
    <t>BR-5110(111)</t>
  </si>
  <si>
    <t>LOWER EASTPORT MOYIE RV BR</t>
  </si>
  <si>
    <t>06509</t>
  </si>
  <si>
    <t>STP-5110(113)</t>
  </si>
  <si>
    <t>COCOLALLA CR TO CEDAR CR</t>
  </si>
  <si>
    <t>06510</t>
  </si>
  <si>
    <t>STP-3110(112)</t>
  </si>
  <si>
    <t>GUARDRAIL PRIORITY 8</t>
  </si>
  <si>
    <t>06511</t>
  </si>
  <si>
    <t>STP-3270(110)</t>
  </si>
  <si>
    <t>GUARDRAIL PRIORITY 1</t>
  </si>
  <si>
    <t>06512</t>
  </si>
  <si>
    <t>STP-3270(111)</t>
  </si>
  <si>
    <t>GUARDRAIL PRIORITY 2</t>
  </si>
  <si>
    <t>06513</t>
  </si>
  <si>
    <t>STP-4210(101)</t>
  </si>
  <si>
    <t>LIGHTNING CR RD TO STITES</t>
  </si>
  <si>
    <t>06514</t>
  </si>
  <si>
    <t>STP-3270(112)</t>
  </si>
  <si>
    <t>GUARDRAIL PRIORITY 3</t>
  </si>
  <si>
    <t>06515</t>
  </si>
  <si>
    <t>STP-3270(113)</t>
  </si>
  <si>
    <t>GUARDRAIL PRIORITY 4</t>
  </si>
  <si>
    <t>06516</t>
  </si>
  <si>
    <t>STP-3270(114)</t>
  </si>
  <si>
    <t>GUARDRAIL PRIORITY 5</t>
  </si>
  <si>
    <t>06517</t>
  </si>
  <si>
    <t>BR-5110(112)</t>
  </si>
  <si>
    <t>UPPER EASTPORT, MOYIE RV BR</t>
  </si>
  <si>
    <t>06518</t>
  </si>
  <si>
    <t>BR-3110(110)</t>
  </si>
  <si>
    <t>WEISER RV/UPPR BR</t>
  </si>
  <si>
    <t>06519</t>
  </si>
  <si>
    <t>STP-3110(111)</t>
  </si>
  <si>
    <t>GUARDRAIL PRIORITY 7</t>
  </si>
  <si>
    <t>06520</t>
  </si>
  <si>
    <t>STP-3110(113)</t>
  </si>
  <si>
    <t>GUARDRAIL PRIORITY 10</t>
  </si>
  <si>
    <t>06521</t>
  </si>
  <si>
    <t>IM-86-1(011)0</t>
  </si>
  <si>
    <t>SALT LAKE IC TO RAFT RIVER IC, EBL</t>
  </si>
  <si>
    <t>06522</t>
  </si>
  <si>
    <t>STP-6500(107)</t>
  </si>
  <si>
    <t>PALISADES GUARDRAIL</t>
  </si>
  <si>
    <t>06523</t>
  </si>
  <si>
    <t>STP-2800(109)</t>
  </si>
  <si>
    <t>BRUNER RD, BNSF XING, KOOTENAI CO</t>
  </si>
  <si>
    <t>06524</t>
  </si>
  <si>
    <t>STP-2800(110)</t>
  </si>
  <si>
    <t>BOEKEL RD RRX, N OF HAYDEN</t>
  </si>
  <si>
    <t>06525</t>
  </si>
  <si>
    <t>STP-0900(112)</t>
  </si>
  <si>
    <t>COCOLALLA LOOP RD, NR SANDPOINT</t>
  </si>
  <si>
    <t>06526</t>
  </si>
  <si>
    <t>STP-0900(111)</t>
  </si>
  <si>
    <t>SUNNYSIDE CUTOFF RD, KOOTENAI</t>
  </si>
  <si>
    <t>06527</t>
  </si>
  <si>
    <t>STP-5802(101)</t>
  </si>
  <si>
    <t>STC-5802</t>
  </si>
  <si>
    <t>HIGHLAND FLATS RD, NEAR NAPLES</t>
  </si>
  <si>
    <t>06528</t>
  </si>
  <si>
    <t>STP-5786(101)</t>
  </si>
  <si>
    <t>STC-5786</t>
  </si>
  <si>
    <t>SAMUELS RD, UPPR XING</t>
  </si>
  <si>
    <t>06529</t>
  </si>
  <si>
    <t>STP-3805(100)</t>
  </si>
  <si>
    <t>SIMCO RD, ELMORE CO</t>
  </si>
  <si>
    <t>06530</t>
  </si>
  <si>
    <t>STP-0600(103)</t>
  </si>
  <si>
    <t>STC-1834</t>
  </si>
  <si>
    <t>LIBERTY RD, BINGHAM CO</t>
  </si>
  <si>
    <t>06531</t>
  </si>
  <si>
    <t>STPG-0600(104)</t>
  </si>
  <si>
    <t>KIMBALL RD, BINGHAM CO</t>
  </si>
  <si>
    <t>06532</t>
  </si>
  <si>
    <t>DHL-STP-4200(117)</t>
  </si>
  <si>
    <t>LOLO PASS VISITOR CENTER</t>
  </si>
  <si>
    <t>06533</t>
  </si>
  <si>
    <t>CM-2800(111)</t>
  </si>
  <si>
    <t>COEUR D' ALENE SWEEPER TRUCK</t>
  </si>
  <si>
    <t>06534</t>
  </si>
  <si>
    <t>CM-0900(113)</t>
  </si>
  <si>
    <t>SANDPOINT PARK/RIDE</t>
  </si>
  <si>
    <t>06535</t>
  </si>
  <si>
    <t>CM-0005(107)</t>
  </si>
  <si>
    <t>DIST 5 DEICER STORAGE TANK</t>
  </si>
  <si>
    <t>06536</t>
  </si>
  <si>
    <t>CM-0300(127)</t>
  </si>
  <si>
    <t>POCATELLO SWEEPER TRUCKS (2)</t>
  </si>
  <si>
    <t>06537</t>
  </si>
  <si>
    <t>CM-0300(128)</t>
  </si>
  <si>
    <t>ISU BIKE RACKS</t>
  </si>
  <si>
    <t>06538</t>
  </si>
  <si>
    <t>CM-0300(129)</t>
  </si>
  <si>
    <t>BPO ROAD DUST STUDY</t>
  </si>
  <si>
    <t>06539</t>
  </si>
  <si>
    <t>CM-2800(112)</t>
  </si>
  <si>
    <t>POST FALLS HD SWEEPER TRUCK</t>
  </si>
  <si>
    <t>06540</t>
  </si>
  <si>
    <t>CM-0100(146)</t>
  </si>
  <si>
    <t>PM10 EMMISSION STUDY, ADA CO</t>
  </si>
  <si>
    <t>06541</t>
  </si>
  <si>
    <t>CM-0300(130)</t>
  </si>
  <si>
    <t>N HARRISON AVE, POCATELLO</t>
  </si>
  <si>
    <t>06542</t>
  </si>
  <si>
    <t>CM-0300(131)</t>
  </si>
  <si>
    <t>POCATELLO WATER FLUSHER/DEICER TRUCK</t>
  </si>
  <si>
    <t>06543</t>
  </si>
  <si>
    <t>CM-0300(132)</t>
  </si>
  <si>
    <t>SHOSHONE AVE, POCATELLO</t>
  </si>
  <si>
    <t>06544</t>
  </si>
  <si>
    <t>CM-0100(147)</t>
  </si>
  <si>
    <t>DOWNTOWN BOISE SIGNAL CONTROLLER</t>
  </si>
  <si>
    <t>06545</t>
  </si>
  <si>
    <t>CM-0100(148)</t>
  </si>
  <si>
    <t>PARK/RIDE LOT, MERIDIAN</t>
  </si>
  <si>
    <t>06546</t>
  </si>
  <si>
    <t>CM-7243(101)</t>
  </si>
  <si>
    <t>ECKERT PATHWAY EXTENSION, ADA CO</t>
  </si>
  <si>
    <t>06547</t>
  </si>
  <si>
    <t>STP-3782(102)</t>
  </si>
  <si>
    <t>INDIAN CR BR, KUNA</t>
  </si>
  <si>
    <t>06548</t>
  </si>
  <si>
    <t>STP-0100(141)</t>
  </si>
  <si>
    <t>FY 97 ACHD RIDESHARE</t>
  </si>
  <si>
    <t>06549</t>
  </si>
  <si>
    <t>STP-0300(125)</t>
  </si>
  <si>
    <t>ORIGIN/DESTINATION STUDY PHASE 1, POCATELLO</t>
  </si>
  <si>
    <t>06550</t>
  </si>
  <si>
    <t>STP-0100(142)</t>
  </si>
  <si>
    <t>FY98 ACHD RIDESHARE</t>
  </si>
  <si>
    <t>06551</t>
  </si>
  <si>
    <t>STP-0300(126)</t>
  </si>
  <si>
    <t>ORIGIN/DESTINATION STUDY, PHASE II, POCATELLO</t>
  </si>
  <si>
    <t>06552</t>
  </si>
  <si>
    <t>STP-0100(143)</t>
  </si>
  <si>
    <t>FY99 ACHD RIDESHARE</t>
  </si>
  <si>
    <t>06553</t>
  </si>
  <si>
    <t>ST-4110(643)</t>
  </si>
  <si>
    <t>LEWISTON TO MOSCOW PASSING LANES</t>
  </si>
  <si>
    <t>06554</t>
  </si>
  <si>
    <t>STP-0100(144)</t>
  </si>
  <si>
    <t>FY00 ACHD RIDESHARE</t>
  </si>
  <si>
    <t>06555</t>
  </si>
  <si>
    <t>STP-0100(145)</t>
  </si>
  <si>
    <t>FY01 ACHD RIDESHARE</t>
  </si>
  <si>
    <t>06556</t>
  </si>
  <si>
    <t>STP-7155(100)</t>
  </si>
  <si>
    <t>GOVERNMENT WAY; I 90 TO DALTON AVE, CD'A</t>
  </si>
  <si>
    <t>06557</t>
  </si>
  <si>
    <t>STP-7383(100)</t>
  </si>
  <si>
    <t>WARM SPRINGS; GOLF COURSE TO VISE DR</t>
  </si>
  <si>
    <t>06558</t>
  </si>
  <si>
    <t>STP-7072(100)</t>
  </si>
  <si>
    <t>SMA-7072</t>
  </si>
  <si>
    <t>WASHINGTON ST NORTH, TWIN FALLS</t>
  </si>
  <si>
    <t>06559</t>
  </si>
  <si>
    <t>STP-0600(105)</t>
  </si>
  <si>
    <t>BLACKFOOT TRANSPORTATION STUDY</t>
  </si>
  <si>
    <t>06560</t>
  </si>
  <si>
    <t>BR-0097(006)</t>
  </si>
  <si>
    <t>06561</t>
  </si>
  <si>
    <t>BR-2300(101)</t>
  </si>
  <si>
    <t>BOISE AVE BR, EMMETT</t>
  </si>
  <si>
    <t>06562</t>
  </si>
  <si>
    <t>ST-5765(602)</t>
  </si>
  <si>
    <t>CAMERON AVE; NEW ST TO DIVISION</t>
  </si>
  <si>
    <t>06563</t>
  </si>
  <si>
    <t>ER-5110(114)</t>
  </si>
  <si>
    <t>NORTH MICA HILL REPAIR</t>
  </si>
  <si>
    <t>06564</t>
  </si>
  <si>
    <t>ST-4807(603)</t>
  </si>
  <si>
    <t>06565</t>
  </si>
  <si>
    <t>ST-4200(619)</t>
  </si>
  <si>
    <t>JCT SH 13, KOOSKIA</t>
  </si>
  <si>
    <t>06566</t>
  </si>
  <si>
    <t>ST-3754(601)</t>
  </si>
  <si>
    <t>MELBA JCT TO DEER FLAT RD</t>
  </si>
  <si>
    <t>06567</t>
  </si>
  <si>
    <t>ST-2390(657)</t>
  </si>
  <si>
    <t>PERRINE BR ICE DETECTORS</t>
  </si>
  <si>
    <t>06568</t>
  </si>
  <si>
    <t>ST-2741(605)</t>
  </si>
  <si>
    <t>HANSEN BR ICE DETECTORS</t>
  </si>
  <si>
    <t>06569</t>
  </si>
  <si>
    <t>ST-2340(606)</t>
  </si>
  <si>
    <t>HILL CITY TO FAIRFIELD</t>
  </si>
  <si>
    <t>06570</t>
  </si>
  <si>
    <t>ST-7872(600)</t>
  </si>
  <si>
    <t>KELLEY BEAN INT, RUPERT</t>
  </si>
  <si>
    <t>06571</t>
  </si>
  <si>
    <t>SBID-2841(100)</t>
  </si>
  <si>
    <t>CITY OF ROCKS BACK COUNTRY BYWAY</t>
  </si>
  <si>
    <t>06572</t>
  </si>
  <si>
    <t>ST-5110(634)</t>
  </si>
  <si>
    <t>SAMUELS RD TO BOUNDARY CO LN</t>
  </si>
  <si>
    <t>06573</t>
  </si>
  <si>
    <t>ST-5724(600)</t>
  </si>
  <si>
    <t>06574</t>
  </si>
  <si>
    <t>ST-4807(604)</t>
  </si>
  <si>
    <t>WHITE PINE DRIVE OVERLAY</t>
  </si>
  <si>
    <t>06575</t>
  </si>
  <si>
    <t>ST-4802(603)</t>
  </si>
  <si>
    <t>06576</t>
  </si>
  <si>
    <t>STR-4110(644)</t>
  </si>
  <si>
    <t>LEWISTON HILL RESURFACING</t>
  </si>
  <si>
    <t>06577</t>
  </si>
  <si>
    <t>ST-3707(605)</t>
  </si>
  <si>
    <t>MURPHY TO SINKER CR EAST</t>
  </si>
  <si>
    <t>06578</t>
  </si>
  <si>
    <t>ST-3110(612)</t>
  </si>
  <si>
    <t>WEISER RV BR TO S OF TAMARACK</t>
  </si>
  <si>
    <t>06579</t>
  </si>
  <si>
    <t>ST-2846(609)</t>
  </si>
  <si>
    <t>KIMBERLY to HANSEN</t>
  </si>
  <si>
    <t>06580</t>
  </si>
  <si>
    <t>ST-7592(603)</t>
  </si>
  <si>
    <t>ALFRESCO RD INT,WEST, BURLEY</t>
  </si>
  <si>
    <t>06581</t>
  </si>
  <si>
    <t>ST-2390(658)</t>
  </si>
  <si>
    <t>LOWER STANLEY TO MULEY CR</t>
  </si>
  <si>
    <t>06582</t>
  </si>
  <si>
    <t>ST-1803(604)</t>
  </si>
  <si>
    <t>STRAWBERRY SUMMIT to E FOREST BOUNDARY</t>
  </si>
  <si>
    <t>06583</t>
  </si>
  <si>
    <t>ST-1530(609)</t>
  </si>
  <si>
    <t>06584</t>
  </si>
  <si>
    <t>ST-5120(616)</t>
  </si>
  <si>
    <t>UPRR XING TO KOOTENAI</t>
  </si>
  <si>
    <t>06585</t>
  </si>
  <si>
    <t>ST-5120(617)</t>
  </si>
  <si>
    <t>PACK RIVER TO HOPE</t>
  </si>
  <si>
    <t>06586</t>
  </si>
  <si>
    <t>ST-5704(604)</t>
  </si>
  <si>
    <t>LATAH CO LN TO HARVARD HILL</t>
  </si>
  <si>
    <t>06587</t>
  </si>
  <si>
    <t>ST-5170(608)</t>
  </si>
  <si>
    <t>06588</t>
  </si>
  <si>
    <t>ST-4110(645)</t>
  </si>
  <si>
    <t>POTLATCH JCT TO ELECTRICAL SUBSTATION</t>
  </si>
  <si>
    <t>06589</t>
  </si>
  <si>
    <t>STR-3270(617)</t>
  </si>
  <si>
    <t>BOYDSTUN LN TO NEW MEADOWS</t>
  </si>
  <si>
    <t>06590</t>
  </si>
  <si>
    <t>ST-3230(604)</t>
  </si>
  <si>
    <t>INT STAR RD, ADA CO</t>
  </si>
  <si>
    <t>06591</t>
  </si>
  <si>
    <t>ST-3330(602)</t>
  </si>
  <si>
    <t>BEACON LIGHT RD &amp; CHAPARRAL RD, ADA CO</t>
  </si>
  <si>
    <t>06592</t>
  </si>
  <si>
    <t>NH-3270(149)</t>
  </si>
  <si>
    <t>ELO RD &amp; JOHNSON LN, VALLEY CO</t>
  </si>
  <si>
    <t>06593</t>
  </si>
  <si>
    <t>STR-3110(613)</t>
  </si>
  <si>
    <t>COUNCIL N TO WEISER RV BR</t>
  </si>
  <si>
    <t>06594</t>
  </si>
  <si>
    <t>ST-7872(601)</t>
  </si>
  <si>
    <t>JCT SH 25, RUPERT</t>
  </si>
  <si>
    <t>06595</t>
  </si>
  <si>
    <t>ST-2390(660)</t>
  </si>
  <si>
    <t>JCT SH 24 TO JCT US 26, SHOSHONE</t>
  </si>
  <si>
    <t>06596</t>
  </si>
  <si>
    <t>ST-2390(659)</t>
  </si>
  <si>
    <t>FOX ACRE DR TO AIRPORT WAY, HAILEY</t>
  </si>
  <si>
    <t>06597</t>
  </si>
  <si>
    <t>ST-1721(609)</t>
  </si>
  <si>
    <t>PLEASANT VALLEY RD TO ABERDEEN</t>
  </si>
  <si>
    <t>06598</t>
  </si>
  <si>
    <t>ST-1767(602)</t>
  </si>
  <si>
    <t>AGENCY RD TO S BLACKFOOT</t>
  </si>
  <si>
    <t>06599</t>
  </si>
  <si>
    <t>ST-6830(603)</t>
  </si>
  <si>
    <t>EAST OF NEWDALE TO CANYON CR, MADISON CO</t>
  </si>
  <si>
    <t>06600</t>
  </si>
  <si>
    <t>ST-6804(603)</t>
  </si>
  <si>
    <t>LAMONT, EAST</t>
  </si>
  <si>
    <t>06601</t>
  </si>
  <si>
    <t>STR-4750(603)</t>
  </si>
  <si>
    <t>MICHIGAN AVE TO OROFINO NCL</t>
  </si>
  <si>
    <t>06602</t>
  </si>
  <si>
    <t>STR-184-1(504)1</t>
  </si>
  <si>
    <t>EMERALD ST O'PASS, BOISE</t>
  </si>
  <si>
    <t>06603</t>
  </si>
  <si>
    <t>STR-7386(601)</t>
  </si>
  <si>
    <t>BROADWAY &amp; UTAH INT, IDAHO FALLS</t>
  </si>
  <si>
    <t>06604</t>
  </si>
  <si>
    <t>STR-5180(602)</t>
  </si>
  <si>
    <t>RATHDRUM TO JCT US 95</t>
  </si>
  <si>
    <t>06605</t>
  </si>
  <si>
    <t>ST-5110(635)</t>
  </si>
  <si>
    <t>SAGLE TO SANDPOINT</t>
  </si>
  <si>
    <t>06606</t>
  </si>
  <si>
    <t>STR-5726(602)</t>
  </si>
  <si>
    <t>HARRISON TO HARRISON JCT</t>
  </si>
  <si>
    <t>06607</t>
  </si>
  <si>
    <t>BR-STP-5120(107)</t>
  </si>
  <si>
    <t>TRESTLE CR BR, BONNER CO</t>
  </si>
  <si>
    <t>06608</t>
  </si>
  <si>
    <t>BR-5120(106)</t>
  </si>
  <si>
    <t>MOSQUITO CR BR, CLARK FORK</t>
  </si>
  <si>
    <t>06609</t>
  </si>
  <si>
    <t>ST-4110(646)</t>
  </si>
  <si>
    <t>S FORK PALOUSE RV BR, MOSCOW</t>
  </si>
  <si>
    <t>06610</t>
  </si>
  <si>
    <t>STR-4110(647)</t>
  </si>
  <si>
    <t>TOP OF CROOK'S HILL TO POTLATCH</t>
  </si>
  <si>
    <t>06611</t>
  </si>
  <si>
    <t>STR-3782(600)</t>
  </si>
  <si>
    <t>KUNA CURVE</t>
  </si>
  <si>
    <t>06612</t>
  </si>
  <si>
    <t>STR-3703(601</t>
  </si>
  <si>
    <t>JCT SH 51 TO MP 90.5</t>
  </si>
  <si>
    <t>06613</t>
  </si>
  <si>
    <t>STR-3270(618)</t>
  </si>
  <si>
    <t>MP 123.0 TO DONNELLY</t>
  </si>
  <si>
    <t>06614</t>
  </si>
  <si>
    <t>STR-3703(602)</t>
  </si>
  <si>
    <t>MP 90.5 TO HAMMETT</t>
  </si>
  <si>
    <t>06615</t>
  </si>
  <si>
    <t>STR-184-1(505)0</t>
  </si>
  <si>
    <t>CURTIS RD IC, WB OFF-RAMP</t>
  </si>
  <si>
    <t>06616</t>
  </si>
  <si>
    <t>STR-2764(603)</t>
  </si>
  <si>
    <t>JCT SH 50 TO RIDGEWAY IC</t>
  </si>
  <si>
    <t>06617</t>
  </si>
  <si>
    <t>STR-2764(602)</t>
  </si>
  <si>
    <t>JEROME TO AIRPORT</t>
  </si>
  <si>
    <t>06618</t>
  </si>
  <si>
    <t>STR-2390(661)</t>
  </si>
  <si>
    <t>MULEY CR TO SLATE CR, CUSTER CO</t>
  </si>
  <si>
    <t>06619</t>
  </si>
  <si>
    <t>STR-2790(607)</t>
  </si>
  <si>
    <t>500 E RD TO MINIDOKA</t>
  </si>
  <si>
    <t>06620</t>
  </si>
  <si>
    <t>NH-1480(114)</t>
  </si>
  <si>
    <t>PEGRAM TO WYOMING ST LN</t>
  </si>
  <si>
    <t>06621</t>
  </si>
  <si>
    <t>STR-1804(605)</t>
  </si>
  <si>
    <t>RIVERDALE TO TREASURETON</t>
  </si>
  <si>
    <t>06622</t>
  </si>
  <si>
    <t>STR-1490(607)</t>
  </si>
  <si>
    <t>WHITNEY TO PRESTON</t>
  </si>
  <si>
    <t>06623</t>
  </si>
  <si>
    <t>STR-1803(605)</t>
  </si>
  <si>
    <t>TURNAROUND TO STRAWBERRY SUMMIT</t>
  </si>
  <si>
    <t>06624</t>
  </si>
  <si>
    <t>STR-6350(623)</t>
  </si>
  <si>
    <t>INT SH 28, SALMON</t>
  </si>
  <si>
    <t>06625</t>
  </si>
  <si>
    <t>STR-6830(604)</t>
  </si>
  <si>
    <t>JCT US 20 TO TETON</t>
  </si>
  <si>
    <t>06626</t>
  </si>
  <si>
    <t>STR-6450(618)</t>
  </si>
  <si>
    <t>BAKER TO SALMON</t>
  </si>
  <si>
    <t>06627</t>
  </si>
  <si>
    <t>STR-5180(603)</t>
  </si>
  <si>
    <t>WASHINGTON ST LN TO RATHDRUM</t>
  </si>
  <si>
    <t>06628</t>
  </si>
  <si>
    <t>STR-5738(601)</t>
  </si>
  <si>
    <t>06629</t>
  </si>
  <si>
    <t>ST-5180(604)</t>
  </si>
  <si>
    <t>RATHDRUM CR BR, RATHDRUM</t>
  </si>
  <si>
    <t>06630</t>
  </si>
  <si>
    <t>BR-4716(103)</t>
  </si>
  <si>
    <t>LAWYERS CR BR, LEWIS CO</t>
  </si>
  <si>
    <t>06631</t>
  </si>
  <si>
    <t>ST-4110(648)</t>
  </si>
  <si>
    <t>PALOUSE RV BR, LATAH CO</t>
  </si>
  <si>
    <t>06632</t>
  </si>
  <si>
    <t>STR-4800(603)</t>
  </si>
  <si>
    <t>MOSCOW TO JOEL O'PASS</t>
  </si>
  <si>
    <t>06633</t>
  </si>
  <si>
    <t>ST-3290(619)</t>
  </si>
  <si>
    <t>THORN CR BR, BOISE CO</t>
  </si>
  <si>
    <t>06634</t>
  </si>
  <si>
    <t>STP-BR-3290(108)</t>
  </si>
  <si>
    <t>NEW YORK GULCH BR #1 &amp; #2, BOISE CO</t>
  </si>
  <si>
    <t>06635</t>
  </si>
  <si>
    <t>BR-3290(109)</t>
  </si>
  <si>
    <t>NEW YORK GULCH BR #2, BOISE CO.</t>
  </si>
  <si>
    <t>06636</t>
  </si>
  <si>
    <t>STR-3782(601)</t>
  </si>
  <si>
    <t>TURNBAYS ON SH 69 (5 LOCATIONS)</t>
  </si>
  <si>
    <t>06637</t>
  </si>
  <si>
    <t>NH-3270(120)</t>
  </si>
  <si>
    <t>CASCADE TO MP 122.9</t>
  </si>
  <si>
    <t>06638</t>
  </si>
  <si>
    <t>ST-3290(618)</t>
  </si>
  <si>
    <t>DISCOVER PARK TO ADA CO LN</t>
  </si>
  <si>
    <t>06639</t>
  </si>
  <si>
    <t>STR-3330(603)</t>
  </si>
  <si>
    <t>MP 9.0 TO EMMETT</t>
  </si>
  <si>
    <t>06640</t>
  </si>
  <si>
    <t>STR-84-1(522)0</t>
  </si>
  <si>
    <t>MERIDIAN IC, WB OFF-RAMP</t>
  </si>
  <si>
    <t>06641</t>
  </si>
  <si>
    <t>STR-2390(663)</t>
  </si>
  <si>
    <t>ADDISON AVE; WEST TO NORTH, TWIN FALLS</t>
  </si>
  <si>
    <t>06642</t>
  </si>
  <si>
    <t>STR-2852(603)</t>
  </si>
  <si>
    <t>06643</t>
  </si>
  <si>
    <t>ST-2360(610)</t>
  </si>
  <si>
    <t>MALAD RV BR TO HAGERMAN RA</t>
  </si>
  <si>
    <t>06644</t>
  </si>
  <si>
    <t>STR-2360(611)</t>
  </si>
  <si>
    <t>BANBERRY TO BUHL</t>
  </si>
  <si>
    <t>06645</t>
  </si>
  <si>
    <t>STP-BR-2390(126)</t>
  </si>
  <si>
    <t>06646</t>
  </si>
  <si>
    <t>NH-2340(100)</t>
  </si>
  <si>
    <t>FAIRFIELD TURNBAY &amp; SOLDIER CR BRS</t>
  </si>
  <si>
    <t>06647</t>
  </si>
  <si>
    <t>STR-1721(610)</t>
  </si>
  <si>
    <t>AMERICAN FALLS DAM TO PLEASANT VALLEY</t>
  </si>
  <si>
    <t>06648</t>
  </si>
  <si>
    <t>STR-7231(608)</t>
  </si>
  <si>
    <t>SIGNAL COORDINATION SYSTEM, POCATELLO</t>
  </si>
  <si>
    <t>06649</t>
  </si>
  <si>
    <t>STR-6450(619)</t>
  </si>
  <si>
    <t>SAGE JCT, WEST</t>
  </si>
  <si>
    <t>06650</t>
  </si>
  <si>
    <t>BR-6804(103)</t>
  </si>
  <si>
    <t>BITCH CR BR, TETON CO</t>
  </si>
  <si>
    <t>06651</t>
  </si>
  <si>
    <t>NH-6470(112)</t>
  </si>
  <si>
    <t>ISLAND PARK LODGE TURN LANES</t>
  </si>
  <si>
    <t>06652</t>
  </si>
  <si>
    <t>STR-1786(604)</t>
  </si>
  <si>
    <t>BEAR CR TO SADIE CR</t>
  </si>
  <si>
    <t>06653</t>
  </si>
  <si>
    <t>PFH-56-1(001)</t>
  </si>
  <si>
    <t>FH 56</t>
  </si>
  <si>
    <t>BUNCO RD</t>
  </si>
  <si>
    <t>06654</t>
  </si>
  <si>
    <t>PFH-80-1(001)</t>
  </si>
  <si>
    <t>FH 80</t>
  </si>
  <si>
    <t>FERNAN LAKE RD, KOOTENAI CO</t>
  </si>
  <si>
    <t>06655</t>
  </si>
  <si>
    <t>SALMON RV RD, STG 2</t>
  </si>
  <si>
    <t>06656</t>
  </si>
  <si>
    <t>PFH-26</t>
  </si>
  <si>
    <t>FH 26</t>
  </si>
  <si>
    <t>WARM SPRINGS REALIGNMENT</t>
  </si>
  <si>
    <t>06657</t>
  </si>
  <si>
    <t>SBID-2390(120)</t>
  </si>
  <si>
    <t>SAWTOOTH SCENIC BYWAY</t>
  </si>
  <si>
    <t>06658</t>
  </si>
  <si>
    <t>PFH-82-1(001)</t>
  </si>
  <si>
    <t>FH 82</t>
  </si>
  <si>
    <t>MIDDLE FK BOISE RV TO ATLANTA</t>
  </si>
  <si>
    <t>06659</t>
  </si>
  <si>
    <t>PFH-85-1(001)</t>
  </si>
  <si>
    <t>FH 85</t>
  </si>
  <si>
    <t>GEORGETOWN CANYON RD</t>
  </si>
  <si>
    <t>06660</t>
  </si>
  <si>
    <t>PFH-76-1(001)</t>
  </si>
  <si>
    <t>FH 76</t>
  </si>
  <si>
    <t>TARGHEE RD;DRIGGS TO WYOMING ST LN</t>
  </si>
  <si>
    <t>06661</t>
  </si>
  <si>
    <t>STM-0001(626)</t>
  </si>
  <si>
    <t>FY99 DISTRICTWIDE BROOMING</t>
  </si>
  <si>
    <t>06662</t>
  </si>
  <si>
    <t>STM-5170(609)</t>
  </si>
  <si>
    <t>06663</t>
  </si>
  <si>
    <t>STM-5120(619)</t>
  </si>
  <si>
    <t>WHISKEY JACK RD TO TRASTLE CR RD</t>
  </si>
  <si>
    <t>06664</t>
  </si>
  <si>
    <t>STM-5778(600)</t>
  </si>
  <si>
    <t>JCT US 2 TO NORDMAN</t>
  </si>
  <si>
    <t>06665</t>
  </si>
  <si>
    <t>STM-4170(617)</t>
  </si>
  <si>
    <t>BOVILL TO LATAH CO LN</t>
  </si>
  <si>
    <t>06666</t>
  </si>
  <si>
    <t>STM-4780(604)</t>
  </si>
  <si>
    <t>TIMBERLINE HIGH SCHOOL TO PIERCE</t>
  </si>
  <si>
    <t>06667</t>
  </si>
  <si>
    <t>STM-3857(601)</t>
  </si>
  <si>
    <t>RR O'PASS @ HAMILTON'S CORNER</t>
  </si>
  <si>
    <t>06668</t>
  </si>
  <si>
    <t>STM-8273(601)</t>
  </si>
  <si>
    <t>NAMPA BLVD</t>
  </si>
  <si>
    <t>06669</t>
  </si>
  <si>
    <t>STM-84-1(523)0</t>
  </si>
  <si>
    <t>FY97 INTERSTATE MOWING</t>
  </si>
  <si>
    <t>06670</t>
  </si>
  <si>
    <t>STM-3882(601)</t>
  </si>
  <si>
    <t>HELLS CANYON TO CAMBRIDGE</t>
  </si>
  <si>
    <t>06671</t>
  </si>
  <si>
    <t>STM-84-1(524)0</t>
  </si>
  <si>
    <t>FY98 INTERSTATE MOWING</t>
  </si>
  <si>
    <t>06672</t>
  </si>
  <si>
    <t>STM-0003(618)</t>
  </si>
  <si>
    <t>FY98 DISTRICT WIDE BROOMING</t>
  </si>
  <si>
    <t>06673</t>
  </si>
  <si>
    <t>STM-3707(606)</t>
  </si>
  <si>
    <t>MARSING TO MURPHY</t>
  </si>
  <si>
    <t>06674</t>
  </si>
  <si>
    <t>STM-8316(601)</t>
  </si>
  <si>
    <t>NAMPA BUSINESS LOOP PHASE 2</t>
  </si>
  <si>
    <t>06675</t>
  </si>
  <si>
    <t>STM-3703(603)</t>
  </si>
  <si>
    <t>06676</t>
  </si>
  <si>
    <t>STM-0003(619)</t>
  </si>
  <si>
    <t>FY99 DISTRICT WIDE BROOMING</t>
  </si>
  <si>
    <t>06677</t>
  </si>
  <si>
    <t>STM-84-1(525)0</t>
  </si>
  <si>
    <t>FY99 INTERSTATE MOWING</t>
  </si>
  <si>
    <t>06678</t>
  </si>
  <si>
    <t>ST-3290(622)</t>
  </si>
  <si>
    <t>06679</t>
  </si>
  <si>
    <t>STM-3340(607)</t>
  </si>
  <si>
    <t>MTN HOME TO CAT CR</t>
  </si>
  <si>
    <t>06680</t>
  </si>
  <si>
    <t>ER-3110(114)</t>
  </si>
  <si>
    <t>WEISER TO RIGGINS</t>
  </si>
  <si>
    <t>06681</t>
  </si>
  <si>
    <t>ST-3110(614)</t>
  </si>
  <si>
    <t>HOMEDALE TO WEISER</t>
  </si>
  <si>
    <t>06682</t>
  </si>
  <si>
    <t>STM-0003(620)</t>
  </si>
  <si>
    <t>FY 00 DISTRICT WIDE BROOMING</t>
  </si>
  <si>
    <t>06683</t>
  </si>
  <si>
    <t>STM-84-1(526)0</t>
  </si>
  <si>
    <t>FY00 DISTWIDE MOWING</t>
  </si>
  <si>
    <t>06684</t>
  </si>
  <si>
    <t>STKP-5580</t>
  </si>
  <si>
    <t>06685</t>
  </si>
  <si>
    <t>STKP-5581</t>
  </si>
  <si>
    <t>06686</t>
  </si>
  <si>
    <t>ER-3824(100)</t>
  </si>
  <si>
    <t>BANKS TO LOWMAN</t>
  </si>
  <si>
    <t>06687</t>
  </si>
  <si>
    <t>ER-3270(115)</t>
  </si>
  <si>
    <t>HORSESHOE BEND TO CASCADE</t>
  </si>
  <si>
    <t>06688</t>
  </si>
  <si>
    <t>STM-1786(605)</t>
  </si>
  <si>
    <t>MONSANTO TO HUBBARD CR</t>
  </si>
  <si>
    <t>06689</t>
  </si>
  <si>
    <t>ST-1707(601)</t>
  </si>
  <si>
    <t>DEEP CR TO MUD SPRINGS</t>
  </si>
  <si>
    <t>06690</t>
  </si>
  <si>
    <t>STM-1490(608)</t>
  </si>
  <si>
    <t>BEAR RV HILL TO REDROCK</t>
  </si>
  <si>
    <t>06691</t>
  </si>
  <si>
    <t>STM-1701(603)</t>
  </si>
  <si>
    <t>06692</t>
  </si>
  <si>
    <t>STM-6804(605)</t>
  </si>
  <si>
    <t>MP 18.9 TO JCT SH 47</t>
  </si>
  <si>
    <t>06693</t>
  </si>
  <si>
    <t>ST-6857(600)</t>
  </si>
  <si>
    <t>06694</t>
  </si>
  <si>
    <t>ST-6500(614)</t>
  </si>
  <si>
    <t>RIRIE TO GRANITE</t>
  </si>
  <si>
    <t>06695</t>
  </si>
  <si>
    <t>ST-6803(605)</t>
  </si>
  <si>
    <t>JCT SH 33, WEST</t>
  </si>
  <si>
    <t>06696</t>
  </si>
  <si>
    <t>ST-6450(620)</t>
  </si>
  <si>
    <t>JCT SH 33 TO JCT SH 22</t>
  </si>
  <si>
    <t>06697</t>
  </si>
  <si>
    <t>ST-6830(606)</t>
  </si>
  <si>
    <t>CANYON CR TO CLEMENTSVILE</t>
  </si>
  <si>
    <t>06698</t>
  </si>
  <si>
    <t>ST-6830(607)</t>
  </si>
  <si>
    <t>06699</t>
  </si>
  <si>
    <t>ST-6420(601)</t>
  </si>
  <si>
    <t>WEST BROADWAY, IDAHO FALLS</t>
  </si>
  <si>
    <t>06700</t>
  </si>
  <si>
    <t>ST-6729(603)</t>
  </si>
  <si>
    <t>PINE CR TO MP 7.3</t>
  </si>
  <si>
    <t>06701</t>
  </si>
  <si>
    <t>ER-3290(104)</t>
  </si>
  <si>
    <t>IDAHO CITY TO GRANDJEAN JCT</t>
  </si>
  <si>
    <t>06702</t>
  </si>
  <si>
    <t>STM-6500(615)</t>
  </si>
  <si>
    <t>NORTHGATE MILE, IDAHO FALLS</t>
  </si>
  <si>
    <t>06703</t>
  </si>
  <si>
    <t>STM-6420(602)</t>
  </si>
  <si>
    <t>06704</t>
  </si>
  <si>
    <t>STM-6830(608)</t>
  </si>
  <si>
    <t>CLEMENTSVILLE TO HATCH CO</t>
  </si>
  <si>
    <t>06705</t>
  </si>
  <si>
    <t>STM-6729(604)</t>
  </si>
  <si>
    <t>TETON CO LN TO VICTOR</t>
  </si>
  <si>
    <t>06706</t>
  </si>
  <si>
    <t>STM-6350(625)</t>
  </si>
  <si>
    <t>S CHALLIS TO SALMON RV</t>
  </si>
  <si>
    <t>06707</t>
  </si>
  <si>
    <t>STM-6350(626)</t>
  </si>
  <si>
    <t>N FORK TO GIBBONSVILLE</t>
  </si>
  <si>
    <t>06708</t>
  </si>
  <si>
    <t>STM-6450(621)</t>
  </si>
  <si>
    <t>GILMORE TO LEADORE</t>
  </si>
  <si>
    <t>06709</t>
  </si>
  <si>
    <t>STKP 1608</t>
  </si>
  <si>
    <t>06710</t>
  </si>
  <si>
    <t>STKP 1609</t>
  </si>
  <si>
    <t>06711</t>
  </si>
  <si>
    <t>STKP 1610</t>
  </si>
  <si>
    <t>06712</t>
  </si>
  <si>
    <t>06713</t>
  </si>
  <si>
    <t>06714</t>
  </si>
  <si>
    <t>CLARKS FORK</t>
  </si>
  <si>
    <t>06715</t>
  </si>
  <si>
    <t>06716</t>
  </si>
  <si>
    <t>LAMBS CREEK</t>
  </si>
  <si>
    <t>06717</t>
  </si>
  <si>
    <t>40 ACRES &amp; COEUR D'ALENE</t>
  </si>
  <si>
    <t>06718</t>
  </si>
  <si>
    <t>STKP 2565</t>
  </si>
  <si>
    <t>06719</t>
  </si>
  <si>
    <t>STKP 2655</t>
  </si>
  <si>
    <t>06720</t>
  </si>
  <si>
    <t>STKP 2567</t>
  </si>
  <si>
    <t>BALD MTN</t>
  </si>
  <si>
    <t>06721</t>
  </si>
  <si>
    <t>STKP 2568</t>
  </si>
  <si>
    <t>06722</t>
  </si>
  <si>
    <t>STKP 2569</t>
  </si>
  <si>
    <t>06723</t>
  </si>
  <si>
    <t>STKP 2570</t>
  </si>
  <si>
    <t>06724</t>
  </si>
  <si>
    <t>STKP 2571</t>
  </si>
  <si>
    <t>06725</t>
  </si>
  <si>
    <t>STKP 2572</t>
  </si>
  <si>
    <t>06726</t>
  </si>
  <si>
    <t>STKP 2573</t>
  </si>
  <si>
    <t>06727</t>
  </si>
  <si>
    <t>STKP-3677</t>
  </si>
  <si>
    <t>IDAHO CITY &amp; LOWMAN</t>
  </si>
  <si>
    <t>06728</t>
  </si>
  <si>
    <t>STKP-3678</t>
  </si>
  <si>
    <t>06729</t>
  </si>
  <si>
    <t>STKP-3679</t>
  </si>
  <si>
    <t>06730</t>
  </si>
  <si>
    <t>STKP-5583</t>
  </si>
  <si>
    <t>06731</t>
  </si>
  <si>
    <t>STKP-6741</t>
  </si>
  <si>
    <t>06732</t>
  </si>
  <si>
    <t>STKP-6742</t>
  </si>
  <si>
    <t>06733</t>
  </si>
  <si>
    <t>STKP-6743</t>
  </si>
  <si>
    <t>06734</t>
  </si>
  <si>
    <t>STKP-6744</t>
  </si>
  <si>
    <t>06735</t>
  </si>
  <si>
    <t>STKP-6745</t>
  </si>
  <si>
    <t>06736</t>
  </si>
  <si>
    <t>STKP-6746</t>
  </si>
  <si>
    <t>06737</t>
  </si>
  <si>
    <t>STKP-6747</t>
  </si>
  <si>
    <t>06738</t>
  </si>
  <si>
    <t>ITD HDQTRS BLDG, REPLACE CHILLERS &amp; HEAT PUMP</t>
  </si>
  <si>
    <t>06739</t>
  </si>
  <si>
    <t>06741</t>
  </si>
  <si>
    <t>STM-84-1(527)</t>
  </si>
  <si>
    <t>ROADSIDE MOWING</t>
  </si>
  <si>
    <t>06742</t>
  </si>
  <si>
    <t>STM-0001(627)</t>
  </si>
  <si>
    <t>DISTRICTWIDE MOWING FY98</t>
  </si>
  <si>
    <t>06743</t>
  </si>
  <si>
    <t>STM-0001(628)</t>
  </si>
  <si>
    <t>FY99 DISTRICTWIDE MOWING</t>
  </si>
  <si>
    <t>06744</t>
  </si>
  <si>
    <t>STM-0001(629)</t>
  </si>
  <si>
    <t>FY00 DISTRICTWIDE BROOMING</t>
  </si>
  <si>
    <t>06745</t>
  </si>
  <si>
    <t>STM-1480(613)</t>
  </si>
  <si>
    <t>06746</t>
  </si>
  <si>
    <t>STM-0001(630)</t>
  </si>
  <si>
    <t>FY00 DISTRICTWIDE MOWING</t>
  </si>
  <si>
    <t>06747</t>
  </si>
  <si>
    <t>STM-5170(610)</t>
  </si>
  <si>
    <t>06748</t>
  </si>
  <si>
    <t>STM-5120(621)</t>
  </si>
  <si>
    <t>WHISKEY JACK RD TO TRESTLE CR RD</t>
  </si>
  <si>
    <t>06749</t>
  </si>
  <si>
    <t>STM-5704(605)</t>
  </si>
  <si>
    <t>LATAH CO LN TO RAMSKULL</t>
  </si>
  <si>
    <t>06750</t>
  </si>
  <si>
    <t>STM-0002(614)</t>
  </si>
  <si>
    <t>FY98 DISTRICTWIDE WEEDSPRAYING</t>
  </si>
  <si>
    <t>06751</t>
  </si>
  <si>
    <t>STM-0002(615)</t>
  </si>
  <si>
    <t>FY98 DISTRICTWIDE MOWING</t>
  </si>
  <si>
    <t>06752</t>
  </si>
  <si>
    <t>STM-0002(616)</t>
  </si>
  <si>
    <t>FY99 DISTRICTWIDE WEED SPRAYING</t>
  </si>
  <si>
    <t>06753</t>
  </si>
  <si>
    <t>STM-0002(617)</t>
  </si>
  <si>
    <t>DIST 2</t>
  </si>
  <si>
    <t>06754</t>
  </si>
  <si>
    <t>STM-0002(618)</t>
  </si>
  <si>
    <t>FY00 DISTRICTWIDE WEED SPRAYING</t>
  </si>
  <si>
    <t>06755</t>
  </si>
  <si>
    <t>STM-0002(619)</t>
  </si>
  <si>
    <t>06756</t>
  </si>
  <si>
    <t>ST-4110(649)</t>
  </si>
  <si>
    <t>LAWYERS CANYON TO CRAIGMONT</t>
  </si>
  <si>
    <t>06757</t>
  </si>
  <si>
    <t>ST-4704(605)</t>
  </si>
  <si>
    <t>MT IDA BR TO BROWNS CR</t>
  </si>
  <si>
    <t>06758</t>
  </si>
  <si>
    <t>ST-4780(605)</t>
  </si>
  <si>
    <t>06759</t>
  </si>
  <si>
    <t>ST-4780(606)</t>
  </si>
  <si>
    <t>GREER GRADE TO WEIPPE</t>
  </si>
  <si>
    <t>06760</t>
  </si>
  <si>
    <t>ST-4744(600)</t>
  </si>
  <si>
    <t>CRAIGMONT TO NEZ PERCE</t>
  </si>
  <si>
    <t>06761</t>
  </si>
  <si>
    <t>STM-4749(607)</t>
  </si>
  <si>
    <t>GILBERT GRADE FY99</t>
  </si>
  <si>
    <t>06762</t>
  </si>
  <si>
    <t>STM-4210(608)</t>
  </si>
  <si>
    <t>CITY OF GRANGEVILLE</t>
  </si>
  <si>
    <t>06763</t>
  </si>
  <si>
    <t>STM-4110(650)</t>
  </si>
  <si>
    <t>06764</t>
  </si>
  <si>
    <t>STM-4200(620)</t>
  </si>
  <si>
    <t>TICK CR TO BALD MT</t>
  </si>
  <si>
    <t>06765</t>
  </si>
  <si>
    <t>STM-4740(600)</t>
  </si>
  <si>
    <t>WINCHESTER BUSINESS LOOP</t>
  </si>
  <si>
    <t>06766</t>
  </si>
  <si>
    <t>STM-4170(618)</t>
  </si>
  <si>
    <t>TOP BEAR RIDGE TO DEARY</t>
  </si>
  <si>
    <t>06767</t>
  </si>
  <si>
    <t>STM-4807(605)</t>
  </si>
  <si>
    <t>HARVARD TO USFS BOUNDARY</t>
  </si>
  <si>
    <t>06768</t>
  </si>
  <si>
    <t>STM-4743(604)</t>
  </si>
  <si>
    <t>NEZ PERCE TO TOP KAMIAH GRADE</t>
  </si>
  <si>
    <t>06769</t>
  </si>
  <si>
    <t>STM-4110(651)</t>
  </si>
  <si>
    <t>JCT SH 64 TO JCT US 12</t>
  </si>
  <si>
    <t>06770</t>
  </si>
  <si>
    <t>LEWISTON HILL TO MOSCOW</t>
  </si>
  <si>
    <t>06771</t>
  </si>
  <si>
    <t>STM-4743(606)</t>
  </si>
  <si>
    <t>VIEWPOINT TO JCT SH 162</t>
  </si>
  <si>
    <t>06772</t>
  </si>
  <si>
    <t>STM-4749(608)</t>
  </si>
  <si>
    <t>GILBERT GRADE FY00</t>
  </si>
  <si>
    <t>06773</t>
  </si>
  <si>
    <t>STM-3340(608)</t>
  </si>
  <si>
    <t>NEVADA ST LN TO NARROWS</t>
  </si>
  <si>
    <t>06774</t>
  </si>
  <si>
    <t>STM-84-1(528)</t>
  </si>
  <si>
    <t>INTERSTATE DISTWIDE SPRAYING FY98</t>
  </si>
  <si>
    <t>06775</t>
  </si>
  <si>
    <t>STM-84-1(529)</t>
  </si>
  <si>
    <t>FY99 INTERSTATE DISTWIDE SPRAYING</t>
  </si>
  <si>
    <t>06776</t>
  </si>
  <si>
    <t>STR-3270(620)</t>
  </si>
  <si>
    <t>06777</t>
  </si>
  <si>
    <t>STM-3754(602)</t>
  </si>
  <si>
    <t>JCT SH 78 TO DEER FLAT RD</t>
  </si>
  <si>
    <t>06778</t>
  </si>
  <si>
    <t>STM-2390(664)</t>
  </si>
  <si>
    <t>06779</t>
  </si>
  <si>
    <t>STM-7242(602)</t>
  </si>
  <si>
    <t>2ND AVE TO TWIN FALLS EB</t>
  </si>
  <si>
    <t>06780</t>
  </si>
  <si>
    <t>ST-2340(608)</t>
  </si>
  <si>
    <t>06781</t>
  </si>
  <si>
    <t>ST-2390(665)</t>
  </si>
  <si>
    <t>VALLEY CR TO CLAYTON RANGER STATION</t>
  </si>
  <si>
    <t>06782</t>
  </si>
  <si>
    <t>ST-2755(600)</t>
  </si>
  <si>
    <t>JCT I 84 TO JEROME</t>
  </si>
  <si>
    <t>06783</t>
  </si>
  <si>
    <t>STM-8102(602)</t>
  </si>
  <si>
    <t>JEROME STREETS, MP 1</t>
  </si>
  <si>
    <t>06784</t>
  </si>
  <si>
    <t>STM-2751(601)</t>
  </si>
  <si>
    <t>JEROME SREETS, MP 0</t>
  </si>
  <si>
    <t>06785</t>
  </si>
  <si>
    <t>STM-2290(600)</t>
  </si>
  <si>
    <t>06786</t>
  </si>
  <si>
    <t>ST-1530(610)</t>
  </si>
  <si>
    <t>06787</t>
  </si>
  <si>
    <t>STM-1786(606)</t>
  </si>
  <si>
    <t>06788</t>
  </si>
  <si>
    <t>STR-1751(601)</t>
  </si>
  <si>
    <t>06789</t>
  </si>
  <si>
    <t>ST-1480(614)</t>
  </si>
  <si>
    <t>BIG HILL TO BORDER</t>
  </si>
  <si>
    <t>06790</t>
  </si>
  <si>
    <t>STM-1836(601)</t>
  </si>
  <si>
    <t>06791</t>
  </si>
  <si>
    <t>STM-86-2(513)37</t>
  </si>
  <si>
    <t>MASSACRE ROCKS RA</t>
  </si>
  <si>
    <t>06792</t>
  </si>
  <si>
    <t>STM-6390(604)</t>
  </si>
  <si>
    <t>GRAVEYARD HILL</t>
  </si>
  <si>
    <t>06793</t>
  </si>
  <si>
    <t>STM-6450(622)</t>
  </si>
  <si>
    <t>LEMHI CO LN , NORTH</t>
  </si>
  <si>
    <t>06794</t>
  </si>
  <si>
    <t>STKP-1617</t>
  </si>
  <si>
    <t>06795</t>
  </si>
  <si>
    <t>STKP-1618</t>
  </si>
  <si>
    <t>06796</t>
  </si>
  <si>
    <t>STKP-1619</t>
  </si>
  <si>
    <t>06797</t>
  </si>
  <si>
    <t>STKP-1620</t>
  </si>
  <si>
    <t>06798</t>
  </si>
  <si>
    <t>STKP-1621</t>
  </si>
  <si>
    <t>06799</t>
  </si>
  <si>
    <t>STKP-1622</t>
  </si>
  <si>
    <t>06800</t>
  </si>
  <si>
    <t>STKP-1623</t>
  </si>
  <si>
    <t>40 ACRES &amp; DIST YARD</t>
  </si>
  <si>
    <t>06801</t>
  </si>
  <si>
    <t>STKP-1624</t>
  </si>
  <si>
    <t>06802</t>
  </si>
  <si>
    <t>STKP-6802</t>
  </si>
  <si>
    <t>06803</t>
  </si>
  <si>
    <t>STKP-1626</t>
  </si>
  <si>
    <t>06804</t>
  </si>
  <si>
    <t>STKP-1627</t>
  </si>
  <si>
    <t>06805</t>
  </si>
  <si>
    <t>STKP-1628</t>
  </si>
  <si>
    <t>RAMSKULL</t>
  </si>
  <si>
    <t>06806</t>
  </si>
  <si>
    <t>STKP-1629</t>
  </si>
  <si>
    <t>PLUMMER, FY00</t>
  </si>
  <si>
    <t>06807</t>
  </si>
  <si>
    <t>STKP-3680</t>
  </si>
  <si>
    <t>CASCADE STKP</t>
  </si>
  <si>
    <t>06808</t>
  </si>
  <si>
    <t>STKP-3681</t>
  </si>
  <si>
    <t>PADDY FLAT</t>
  </si>
  <si>
    <t>06809</t>
  </si>
  <si>
    <t>STKP-4613</t>
  </si>
  <si>
    <t>06810</t>
  </si>
  <si>
    <t>STKP-4614</t>
  </si>
  <si>
    <t>TIMMERMAN &amp; CAREY</t>
  </si>
  <si>
    <t>06811</t>
  </si>
  <si>
    <t>STKP-6812</t>
  </si>
  <si>
    <t>06812</t>
  </si>
  <si>
    <t>STKP-4616</t>
  </si>
  <si>
    <t>06813</t>
  </si>
  <si>
    <t>STKP-4617</t>
  </si>
  <si>
    <t>06814</t>
  </si>
  <si>
    <t>STKP-4618</t>
  </si>
  <si>
    <t>ROGERSON</t>
  </si>
  <si>
    <t>06815</t>
  </si>
  <si>
    <t>STKP-5584</t>
  </si>
  <si>
    <t>06816</t>
  </si>
  <si>
    <t>STKP-5585</t>
  </si>
  <si>
    <t>06817</t>
  </si>
  <si>
    <t>STKP-5586</t>
  </si>
  <si>
    <t>06818</t>
  </si>
  <si>
    <t>STKP-5587</t>
  </si>
  <si>
    <t>06821</t>
  </si>
  <si>
    <t>ER-3260(102)</t>
  </si>
  <si>
    <t>EMMETT TO PAYETTE</t>
  </si>
  <si>
    <t>06822</t>
  </si>
  <si>
    <t>ER-3882(101)</t>
  </si>
  <si>
    <t>BROWNLEE TO CAMBRIDGE</t>
  </si>
  <si>
    <t>06823</t>
  </si>
  <si>
    <t>STM-3290(623)</t>
  </si>
  <si>
    <t>IDAHO CITY to LOWMAN</t>
  </si>
  <si>
    <t>06824</t>
  </si>
  <si>
    <t>STM-3290(624)</t>
  </si>
  <si>
    <t>LOWMAN TO CUSTER CO LN</t>
  </si>
  <si>
    <t>06825</t>
  </si>
  <si>
    <t>STM-3250(608)</t>
  </si>
  <si>
    <t>MARSING BR</t>
  </si>
  <si>
    <t>06826</t>
  </si>
  <si>
    <t>STM-84-1(530)0</t>
  </si>
  <si>
    <t>RWIS LOCATION ALONG I-84</t>
  </si>
  <si>
    <t>06827</t>
  </si>
  <si>
    <t>STM-3110(615)</t>
  </si>
  <si>
    <t>NEW MEADOWS TO PINEHURST</t>
  </si>
  <si>
    <t>06828</t>
  </si>
  <si>
    <t>STM-3290(625)</t>
  </si>
  <si>
    <t>IDAHO CITY TO LOWMAN FY99</t>
  </si>
  <si>
    <t>06829</t>
  </si>
  <si>
    <t>STM-3290(626)</t>
  </si>
  <si>
    <t>LOWMAN TO CUSTER CO LN FY99</t>
  </si>
  <si>
    <t>06830</t>
  </si>
  <si>
    <t>STKP-3682</t>
  </si>
  <si>
    <t>NARROWS</t>
  </si>
  <si>
    <t>06831</t>
  </si>
  <si>
    <t>STKP-3683</t>
  </si>
  <si>
    <t>06832</t>
  </si>
  <si>
    <t>STM-84-1(532)</t>
  </si>
  <si>
    <t>INTERSTATE DISTWIDE SPRAYING</t>
  </si>
  <si>
    <t>06833</t>
  </si>
  <si>
    <t>STM-3290(627)</t>
  </si>
  <si>
    <t>IDAHO CITY TO LOWMAN FY00</t>
  </si>
  <si>
    <t>06834</t>
  </si>
  <si>
    <t>STM-3290(628)</t>
  </si>
  <si>
    <t>06835</t>
  </si>
  <si>
    <t>STKP-3684</t>
  </si>
  <si>
    <t>TREASURE VALLEY</t>
  </si>
  <si>
    <t>06836</t>
  </si>
  <si>
    <t>ER-0003(113)</t>
  </si>
  <si>
    <t>DISTRICTWIDE FLOOD DAMAGE, EVENT 97-1</t>
  </si>
  <si>
    <t>06837</t>
  </si>
  <si>
    <t>ER-3110(115)</t>
  </si>
  <si>
    <t>LITTLE SALMON RV SLIDE REPAIR</t>
  </si>
  <si>
    <t>06842</t>
  </si>
  <si>
    <t>BLDG 61003</t>
  </si>
  <si>
    <t>RIGBY SHOP ELECTRICAL SERVICE UPGRADE</t>
  </si>
  <si>
    <t>06847</t>
  </si>
  <si>
    <t>ER-3110(116)</t>
  </si>
  <si>
    <t>LITTLE SALMON EMBANKMENT STABILIZATION</t>
  </si>
  <si>
    <t>06848</t>
  </si>
  <si>
    <t>STM-15-1(529)0</t>
  </si>
  <si>
    <t>FY98 INTERSTATE DISTWIDE MOWING</t>
  </si>
  <si>
    <t>06850</t>
  </si>
  <si>
    <t>ST-5110(637)</t>
  </si>
  <si>
    <t>INT SH 54, ATHOL</t>
  </si>
  <si>
    <t>06851</t>
  </si>
  <si>
    <t>STM-6350(627)</t>
  </si>
  <si>
    <t>MCGOWAN CR TO MONTANA ST LN</t>
  </si>
  <si>
    <t>06852</t>
  </si>
  <si>
    <t>STM-6450(623)</t>
  </si>
  <si>
    <t>LEADORE TO SALMON</t>
  </si>
  <si>
    <t>06853</t>
  </si>
  <si>
    <t>STM-15-3(523)147</t>
  </si>
  <si>
    <t>INTERSTATE STRIPING</t>
  </si>
  <si>
    <t>06854</t>
  </si>
  <si>
    <t>STM-5170(611)</t>
  </si>
  <si>
    <t>06855</t>
  </si>
  <si>
    <t>BLDG 31024</t>
  </si>
  <si>
    <t>DIST 3 COMPLEX MULTIPURPOSE BLDG</t>
  </si>
  <si>
    <t>06856</t>
  </si>
  <si>
    <t>DIST 3 COMPLEX MULTIPURPOSE BLDG LDSCAP</t>
  </si>
  <si>
    <t>06861</t>
  </si>
  <si>
    <t>ITD HDQTRS, SLURRY SEAL</t>
  </si>
  <si>
    <t>06865</t>
  </si>
  <si>
    <t>ER-4716(102)</t>
  </si>
  <si>
    <t>SEVEN MILE CR PIPE REPLACEMENT</t>
  </si>
  <si>
    <t>06866</t>
  </si>
  <si>
    <t>ER-4110(120)</t>
  </si>
  <si>
    <t>LITTLE SALMON BR SPAN REPLACEMENT</t>
  </si>
  <si>
    <t>06867</t>
  </si>
  <si>
    <t>ER-4110(121)</t>
  </si>
  <si>
    <t>RATTLESNAKE CREEK TO HAT CREEK SLIDE</t>
  </si>
  <si>
    <t>06868</t>
  </si>
  <si>
    <t>ER-3110(117)</t>
  </si>
  <si>
    <t>HAZARD CR TO PINEHURST</t>
  </si>
  <si>
    <t>06869</t>
  </si>
  <si>
    <t>ER-4722(101)</t>
  </si>
  <si>
    <t>STC-4722</t>
  </si>
  <si>
    <t>KIDDER RIDGE RD, IDAHO CO, 97-1 EVENT</t>
  </si>
  <si>
    <t>06870</t>
  </si>
  <si>
    <t>STR-5170(612)</t>
  </si>
  <si>
    <t>REIDS CORNER, ST MARIES</t>
  </si>
  <si>
    <t>06871</t>
  </si>
  <si>
    <t>ER-3888(101)</t>
  </si>
  <si>
    <t>GOODRICH RD, PAVEMENT REPAIR, E of CAMBRIDGE</t>
  </si>
  <si>
    <t>06872</t>
  </si>
  <si>
    <t>ER-3840(100)</t>
  </si>
  <si>
    <t>STC-3840</t>
  </si>
  <si>
    <t>OLA TO SWEET, GEM CO</t>
  </si>
  <si>
    <t>06873</t>
  </si>
  <si>
    <t>ER-3854(100)</t>
  </si>
  <si>
    <t>STC-3854</t>
  </si>
  <si>
    <t>BLACK BR RD NR JCT SH 52, PAYETTE CO</t>
  </si>
  <si>
    <t>06874</t>
  </si>
  <si>
    <t>ER-3290(105)</t>
  </si>
  <si>
    <t>ROBIE CR TO MORES CR BR, BOISE CO</t>
  </si>
  <si>
    <t>06875</t>
  </si>
  <si>
    <t>ER-3904(100)</t>
  </si>
  <si>
    <t>WARM LAKE RD, VALLEY CO, EAST OF CASCADE</t>
  </si>
  <si>
    <t>06876</t>
  </si>
  <si>
    <t>ER-0800(100)</t>
  </si>
  <si>
    <t>MORES CR RIM RANCH, BOISE CO</t>
  </si>
  <si>
    <t>06877</t>
  </si>
  <si>
    <t>ER-3888(100)</t>
  </si>
  <si>
    <t>WEISER RV BR ON MILL RD, E OF CAMBRIDGE</t>
  </si>
  <si>
    <t>06878</t>
  </si>
  <si>
    <t>ST-6470(618)</t>
  </si>
  <si>
    <t>INT I 15 AT EXIT 119, IDAHO FALLS</t>
  </si>
  <si>
    <t>06879</t>
  </si>
  <si>
    <t>STR-4110(652)</t>
  </si>
  <si>
    <t>VIOLA TURNBAYS, LATAH CO</t>
  </si>
  <si>
    <t>06880</t>
  </si>
  <si>
    <t>ST-3110(616)</t>
  </si>
  <si>
    <t>HAZARD CR TO PINEHURST, NORTH SECTION</t>
  </si>
  <si>
    <t>06881</t>
  </si>
  <si>
    <t>ST-3110(617)</t>
  </si>
  <si>
    <t>HAZARD CR TO PINEHURST, SOUTH SECTION</t>
  </si>
  <si>
    <t>06882</t>
  </si>
  <si>
    <t>ER-3830(100)</t>
  </si>
  <si>
    <t>STC-3830</t>
  </si>
  <si>
    <t>7 MI SLOUGH BR &amp; UPRR XING to PAYETTE RV BR</t>
  </si>
  <si>
    <t>06883</t>
  </si>
  <si>
    <t>ER-4749(101)</t>
  </si>
  <si>
    <t>STC-4749</t>
  </si>
  <si>
    <t>OLD HIGHWAY 7, IDAHO CO</t>
  </si>
  <si>
    <t>06884</t>
  </si>
  <si>
    <t>ER-4710(102)</t>
  </si>
  <si>
    <t>GRAVE CR RD, MP 6, 97-1 EVENT</t>
  </si>
  <si>
    <t>06885</t>
  </si>
  <si>
    <t>ER-4713(101)</t>
  </si>
  <si>
    <t>WOODLAND RD, IDAHO CO</t>
  </si>
  <si>
    <t>06886</t>
  </si>
  <si>
    <t>ER-4721(100)</t>
  </si>
  <si>
    <t>STC-4721</t>
  </si>
  <si>
    <t>LUKE'S GULCH RD, COTTONWOOD CR BR</t>
  </si>
  <si>
    <t>06887</t>
  </si>
  <si>
    <t>ER-4710(103)</t>
  </si>
  <si>
    <t>GRAVE CR RD, EVENT 97-1</t>
  </si>
  <si>
    <t>06888</t>
  </si>
  <si>
    <t>ER-4715(100)</t>
  </si>
  <si>
    <t>STC-4715</t>
  </si>
  <si>
    <t>CLEAR CR RD, IDAHO CO</t>
  </si>
  <si>
    <t>06889</t>
  </si>
  <si>
    <t>ER-4708(100)</t>
  </si>
  <si>
    <t>STC-4708</t>
  </si>
  <si>
    <t>LEITCH CR RD, IDAHO CO</t>
  </si>
  <si>
    <t>06890</t>
  </si>
  <si>
    <t>ER-4730(100)</t>
  </si>
  <si>
    <t>GLENWOOD RD, IDAHO CO, 97-1 EVENT</t>
  </si>
  <si>
    <t>06891</t>
  </si>
  <si>
    <t>ER-4805(101)</t>
  </si>
  <si>
    <t>CEDAR RIDGE RD, 97-1 EVENT</t>
  </si>
  <si>
    <t>06892</t>
  </si>
  <si>
    <t>ER-4783(102)</t>
  </si>
  <si>
    <t>DENT RD, CLEARWATER CO, 97-1 EVENT</t>
  </si>
  <si>
    <t>06893</t>
  </si>
  <si>
    <t>ER-3825(100)</t>
  </si>
  <si>
    <t>STC-3825</t>
  </si>
  <si>
    <t>HARRIS CR RD, BOISE CO</t>
  </si>
  <si>
    <t>06894</t>
  </si>
  <si>
    <t>ER-3827(100)</t>
  </si>
  <si>
    <t>MIDDLE FK PAYETTE RV RD, BOISE CO</t>
  </si>
  <si>
    <t>06895</t>
  </si>
  <si>
    <t>ER-3826(100)</t>
  </si>
  <si>
    <t>STC-3826</t>
  </si>
  <si>
    <t>ALDER CR RD, BOISE CO</t>
  </si>
  <si>
    <t>06896</t>
  </si>
  <si>
    <t>ER-3870(100)</t>
  </si>
  <si>
    <t>STC-3870</t>
  </si>
  <si>
    <t>JCT US 95 TO COOPER RD, WASHINGTON CO</t>
  </si>
  <si>
    <t>06897</t>
  </si>
  <si>
    <t>ER-3861(100)</t>
  </si>
  <si>
    <t>STC-3861</t>
  </si>
  <si>
    <t>PAYETTE RV BR TO UPRR BR, PAYETTE CO</t>
  </si>
  <si>
    <t>06898</t>
  </si>
  <si>
    <t>ER-3809(100)</t>
  </si>
  <si>
    <t>ATLANTA RD, BOISE CO</t>
  </si>
  <si>
    <t>06899</t>
  </si>
  <si>
    <t>ER-3894(100)</t>
  </si>
  <si>
    <t>SLOPE FAILURES, ADAMS CO</t>
  </si>
  <si>
    <t>06900</t>
  </si>
  <si>
    <t>ER-3888(102)</t>
  </si>
  <si>
    <t>STC-3888</t>
  </si>
  <si>
    <t>ROADWAY WASHOUT, ADAMS</t>
  </si>
  <si>
    <t>06901</t>
  </si>
  <si>
    <t>ER-3290(106)</t>
  </si>
  <si>
    <t>ROBIE CR RD TO N OF LOWMAN</t>
  </si>
  <si>
    <t>06902</t>
  </si>
  <si>
    <t>ER-3270(116)</t>
  </si>
  <si>
    <t>UPPER/LOWER BANKS, BOISE CO</t>
  </si>
  <si>
    <t>06903</t>
  </si>
  <si>
    <t>ER-3110(118)</t>
  </si>
  <si>
    <t>SOUTH PAYETTE SIDEWALK REPAIR</t>
  </si>
  <si>
    <t>06904</t>
  </si>
  <si>
    <t>ER-8753(100)</t>
  </si>
  <si>
    <t>JCT US 95 TO 6TH ST S, PAYETTE</t>
  </si>
  <si>
    <t>06905</t>
  </si>
  <si>
    <t>ER-3883(100)</t>
  </si>
  <si>
    <t>STC-3883</t>
  </si>
  <si>
    <t>GRIMES CR RD, BOISE CO</t>
  </si>
  <si>
    <t>06906</t>
  </si>
  <si>
    <t>STM-2390(666)</t>
  </si>
  <si>
    <t>06907</t>
  </si>
  <si>
    <t>STM-2390(667)</t>
  </si>
  <si>
    <t>SALMON RIVER TO OBSIDIAN</t>
  </si>
  <si>
    <t>06908</t>
  </si>
  <si>
    <t>YARD 37240</t>
  </si>
  <si>
    <t>BLACK'S CREEK REST AREA</t>
  </si>
  <si>
    <t>06910</t>
  </si>
  <si>
    <t>ITD HDQTRS, GROUNDS REPAIR</t>
  </si>
  <si>
    <t>06911</t>
  </si>
  <si>
    <t>ER-5754(102)</t>
  </si>
  <si>
    <t>ENGLISH POINT RD, 97-1 EVENT</t>
  </si>
  <si>
    <t>06912</t>
  </si>
  <si>
    <t>ER-7105(100)</t>
  </si>
  <si>
    <t>STC-7105</t>
  </si>
  <si>
    <t>NETTLETON GULCH RD, CD'A</t>
  </si>
  <si>
    <t>06913</t>
  </si>
  <si>
    <t>ER-5711(103)</t>
  </si>
  <si>
    <t>ST JOE RV RD, 97-1 EVENT</t>
  </si>
  <si>
    <t>06914</t>
  </si>
  <si>
    <t>ER-5736(100)</t>
  </si>
  <si>
    <t>STC-5736</t>
  </si>
  <si>
    <t>NORTH HAYDEN LAKE RD, KOOTENAI CO</t>
  </si>
  <si>
    <t>06915</t>
  </si>
  <si>
    <t>ER-5735(100)</t>
  </si>
  <si>
    <t>EAST RIVERVIEW DR, KOOTENAI CO</t>
  </si>
  <si>
    <t>06916</t>
  </si>
  <si>
    <t>ST-3110(618)</t>
  </si>
  <si>
    <t>PIPE AT SOUTH PAYETTE WYE</t>
  </si>
  <si>
    <t>06917</t>
  </si>
  <si>
    <t>PHF-62</t>
  </si>
  <si>
    <t>MESA FALLS RD, STG 2</t>
  </si>
  <si>
    <t>06918</t>
  </si>
  <si>
    <t>ST-5170(613)</t>
  </si>
  <si>
    <t>SANTA NORTH,  BENEWAH CO</t>
  </si>
  <si>
    <t>06919</t>
  </si>
  <si>
    <t>ST-5140(606)</t>
  </si>
  <si>
    <t>PARKER PASS, BENEWAH CO</t>
  </si>
  <si>
    <t>06920</t>
  </si>
  <si>
    <t>ST-5110(638)</t>
  </si>
  <si>
    <t>JCT US 2, NORTH, BOUNDARY CO</t>
  </si>
  <si>
    <t>06921</t>
  </si>
  <si>
    <t>ST-5110(639)</t>
  </si>
  <si>
    <t>BONNERS FERRY NORTH HILL</t>
  </si>
  <si>
    <t>06922</t>
  </si>
  <si>
    <t>ST-5110(640)</t>
  </si>
  <si>
    <t>LATAH CO LN TO SHEEP CR,  BENEWAH CO</t>
  </si>
  <si>
    <t>06923</t>
  </si>
  <si>
    <t>ST-84-1(531)0</t>
  </si>
  <si>
    <t>INT EXIT 36, EB &amp; FRANKLIN RD, NAMPA</t>
  </si>
  <si>
    <t>06924</t>
  </si>
  <si>
    <t>STR-3230(605)</t>
  </si>
  <si>
    <t>INT CHINDEN &amp; VETERANS PARKWAY, ADA CO</t>
  </si>
  <si>
    <t>06925</t>
  </si>
  <si>
    <t>ST-7572(604)</t>
  </si>
  <si>
    <t>INT 7TH ST, BURLEY</t>
  </si>
  <si>
    <t>06926</t>
  </si>
  <si>
    <t>ST-7622(604)</t>
  </si>
  <si>
    <t>INT 21ST ST, HEYBURN</t>
  </si>
  <si>
    <t>06927</t>
  </si>
  <si>
    <t>ST-7181(600)</t>
  </si>
  <si>
    <t>GARRETT TO YELLOWSTONE, POCATELLO</t>
  </si>
  <si>
    <t>06928</t>
  </si>
  <si>
    <t>ST-7386(602)</t>
  </si>
  <si>
    <t>BROADWAY, YELLOWSTONE TO SNAKE RV BR</t>
  </si>
  <si>
    <t>06929</t>
  </si>
  <si>
    <t>ST-6470(620)</t>
  </si>
  <si>
    <t>THORTON SATELLITE POE, MADISON CO</t>
  </si>
  <si>
    <t>06930</t>
  </si>
  <si>
    <t>STR-2862(600)</t>
  </si>
  <si>
    <t>BURLEY TO PAUL, BURLEY SOUTH</t>
  </si>
  <si>
    <t>06931</t>
  </si>
  <si>
    <t>ST-2779(607)</t>
  </si>
  <si>
    <t>JOHNSON HILL TO JCT US 20</t>
  </si>
  <si>
    <t>06932</t>
  </si>
  <si>
    <t>ST-2340(609)</t>
  </si>
  <si>
    <t>06933</t>
  </si>
  <si>
    <t>ST-2846(610)</t>
  </si>
  <si>
    <t>RED CAP TO HANSEN</t>
  </si>
  <si>
    <t>06934</t>
  </si>
  <si>
    <t>ST-15-1(530)16</t>
  </si>
  <si>
    <t>DEEP CR TO DEVIL CR IC, ONEIDA CO</t>
  </si>
  <si>
    <t>06935</t>
  </si>
  <si>
    <t>STR-1721(612)</t>
  </si>
  <si>
    <t>HOFF RD TO RIVERSIDE, BINGHAM CO</t>
  </si>
  <si>
    <t>06936</t>
  </si>
  <si>
    <t>ST-1480(615)</t>
  </si>
  <si>
    <t>LUND TO ALEXANDER, CARIBOU CO</t>
  </si>
  <si>
    <t>06937</t>
  </si>
  <si>
    <t>ST-1530(611)</t>
  </si>
  <si>
    <t>4TH ST to US 89/CLAY ST, MONTPELIER</t>
  </si>
  <si>
    <t>06938</t>
  </si>
  <si>
    <t>ST-1530(612)</t>
  </si>
  <si>
    <t>WASHINGTON ST, MONTPELIER</t>
  </si>
  <si>
    <t>06939</t>
  </si>
  <si>
    <t>ST-6470(621)</t>
  </si>
  <si>
    <t>LOWER VALLEY ICE DETECTION</t>
  </si>
  <si>
    <t>06940</t>
  </si>
  <si>
    <t>ST-6350(628)</t>
  </si>
  <si>
    <t>SALMON, NORTH TO CARMEN CR RD</t>
  </si>
  <si>
    <t>06942</t>
  </si>
  <si>
    <t>ST-5120(622)</t>
  </si>
  <si>
    <t>CLARK FORK TO MONTANA ST LN</t>
  </si>
  <si>
    <t>06943</t>
  </si>
  <si>
    <t>ST-0005(610)</t>
  </si>
  <si>
    <t>FY98 AGGREGATE SOURCE DEVELOPMENT</t>
  </si>
  <si>
    <t>06944</t>
  </si>
  <si>
    <t>ST-0005(611)</t>
  </si>
  <si>
    <t>FY99 AGGREGATE SOURCE DEVELOPMENT</t>
  </si>
  <si>
    <t>06945</t>
  </si>
  <si>
    <t>STP-BR-2360(103)</t>
  </si>
  <si>
    <t>DEEP CR BR, TWIN FALLS CO</t>
  </si>
  <si>
    <t>06946</t>
  </si>
  <si>
    <t>STR-1530(613)</t>
  </si>
  <si>
    <t>06947</t>
  </si>
  <si>
    <t>ST-3270(621)</t>
  </si>
  <si>
    <t>SILVER BR TO SMITHS FERRY, VALLEY CO</t>
  </si>
  <si>
    <t>06948</t>
  </si>
  <si>
    <t>BLDG-62501</t>
  </si>
  <si>
    <t>SALMON MTCE YARD EQUIP SHED</t>
  </si>
  <si>
    <t>06949</t>
  </si>
  <si>
    <t>BLDG-43201</t>
  </si>
  <si>
    <t>TWIN FALLS YARD MTCE BLDG</t>
  </si>
  <si>
    <t>06950</t>
  </si>
  <si>
    <t>YARD-41200</t>
  </si>
  <si>
    <t>HAILEY YARD FENCING</t>
  </si>
  <si>
    <t>06951</t>
  </si>
  <si>
    <t>YARD-41300</t>
  </si>
  <si>
    <t>CAREY YARD FENCING</t>
  </si>
  <si>
    <t>06952</t>
  </si>
  <si>
    <t>BLDG-43001</t>
  </si>
  <si>
    <t>BLISS YARD MTCE BLDG</t>
  </si>
  <si>
    <t>06953</t>
  </si>
  <si>
    <t>ST-3707(607)</t>
  </si>
  <si>
    <t>GRANDVIEW TO RIMROCK</t>
  </si>
  <si>
    <t>06954</t>
  </si>
  <si>
    <t>ST-3707(608)</t>
  </si>
  <si>
    <t>RIMROCK TO MP 71, OWYHEE CO</t>
  </si>
  <si>
    <t>06955</t>
  </si>
  <si>
    <t>STR-1767(603)</t>
  </si>
  <si>
    <t>TYHEE RD TO BONNEVILLE CO LN</t>
  </si>
  <si>
    <t>06956</t>
  </si>
  <si>
    <t>ST-3110(619)</t>
  </si>
  <si>
    <t>OREGON ST LN TO JCT US 95</t>
  </si>
  <si>
    <t>06957</t>
  </si>
  <si>
    <t>ST-2390(669)</t>
  </si>
  <si>
    <t>INT 5TH ST, KETCHUM</t>
  </si>
  <si>
    <t>06958</t>
  </si>
  <si>
    <t>ST-2854(610)</t>
  </si>
  <si>
    <t>06959</t>
  </si>
  <si>
    <t>ST-2848(604)</t>
  </si>
  <si>
    <t>JCT SH 77 TO SUBLETT RD, MALTA</t>
  </si>
  <si>
    <t>06960</t>
  </si>
  <si>
    <t>NH-5110(123)</t>
  </si>
  <si>
    <t>WORLEY TO MICA</t>
  </si>
  <si>
    <t>06961</t>
  </si>
  <si>
    <t>NH-2390(149)</t>
  </si>
  <si>
    <t>FALLS AVE TO POLELINE RD, TWIN FALLS</t>
  </si>
  <si>
    <t>06962</t>
  </si>
  <si>
    <t>ST-0005(612)</t>
  </si>
  <si>
    <t>FY00 AGGREGATE SOURCE DEVELOPMENT</t>
  </si>
  <si>
    <t>06963</t>
  </si>
  <si>
    <t>ST-5110(645)</t>
  </si>
  <si>
    <t>5TH AVE, SANDPOINT</t>
  </si>
  <si>
    <t>06964</t>
  </si>
  <si>
    <t>STR-1836(602)</t>
  </si>
  <si>
    <t>ROSE RD TO FIRTH, BINGHAM CO</t>
  </si>
  <si>
    <t>06965</t>
  </si>
  <si>
    <t>ST-3220(604)</t>
  </si>
  <si>
    <t>CALDWELL BLVD TO 3RD ST S, NAMPA</t>
  </si>
  <si>
    <t>06966</t>
  </si>
  <si>
    <t>ST-3220(603)</t>
  </si>
  <si>
    <t>11TH AVE N TO GRANT AVE, NAMPA</t>
  </si>
  <si>
    <t>06967</t>
  </si>
  <si>
    <t>ST-1836(603)</t>
  </si>
  <si>
    <t>GOSHEN RD TO BASELINE RD, BINGHAM CO</t>
  </si>
  <si>
    <t>06968</t>
  </si>
  <si>
    <t>ST-4210(609)</t>
  </si>
  <si>
    <t>06969</t>
  </si>
  <si>
    <t>ST-6420(603)</t>
  </si>
  <si>
    <t>BRUNT RD TO CINDER BUTTE RD, BONNEVILLE CO</t>
  </si>
  <si>
    <t>06970</t>
  </si>
  <si>
    <t>ST-6350(630)</t>
  </si>
  <si>
    <t>MACKAY, NORTH</t>
  </si>
  <si>
    <t>06971</t>
  </si>
  <si>
    <t>ST-4800(604)</t>
  </si>
  <si>
    <t>MAIN ST, TROY</t>
  </si>
  <si>
    <t>06972</t>
  </si>
  <si>
    <t>ST-5110(642)</t>
  </si>
  <si>
    <t>COPELAND, NORTH</t>
  </si>
  <si>
    <t>06973</t>
  </si>
  <si>
    <t>ST-5110(641)</t>
  </si>
  <si>
    <t>JCT SH 200 TO N OF PONDERAY</t>
  </si>
  <si>
    <t>06974</t>
  </si>
  <si>
    <t>ST-5110(643)</t>
  </si>
  <si>
    <t>LAKE CR BR TO BELLGROVE</t>
  </si>
  <si>
    <t>06975</t>
  </si>
  <si>
    <t>ST-4780(621)</t>
  </si>
  <si>
    <t>TIMBERLINE HIGH SCHOOL to TOP of PIERCE PASS Stg 1</t>
  </si>
  <si>
    <t>06976</t>
  </si>
  <si>
    <t>ST-4809(604)</t>
  </si>
  <si>
    <t>RUBY CR TO ELK RV, CLEARWATER CO</t>
  </si>
  <si>
    <t>06977</t>
  </si>
  <si>
    <t>STR-4200(622)</t>
  </si>
  <si>
    <t>PAPOOSE CR BR, IDAHO CO</t>
  </si>
  <si>
    <t>06978</t>
  </si>
  <si>
    <t>NH-3270(150)</t>
  </si>
  <si>
    <t>06979</t>
  </si>
  <si>
    <t>ST-3707(609)</t>
  </si>
  <si>
    <t>MP 71 TO JCT SH 51, OWYHEE CO</t>
  </si>
  <si>
    <t>06980</t>
  </si>
  <si>
    <t>ST-3707(610)</t>
  </si>
  <si>
    <t>ENVIROSAFE TO GRANDVIEW</t>
  </si>
  <si>
    <t>06981</t>
  </si>
  <si>
    <t>NH-4110(126)</t>
  </si>
  <si>
    <t>REISNAUER HILL PASSING LNS, LATAH CO</t>
  </si>
  <si>
    <t>06982</t>
  </si>
  <si>
    <t>STP-3230(104)</t>
  </si>
  <si>
    <t>44TH ST TO JCT I 184, GARDEN CITY</t>
  </si>
  <si>
    <t>06983</t>
  </si>
  <si>
    <t>ST-7622(605)</t>
  </si>
  <si>
    <t>INT 7TH ST, HEYBURN</t>
  </si>
  <si>
    <t>06984</t>
  </si>
  <si>
    <t>ST-2390(671)</t>
  </si>
  <si>
    <t>INT SERENADE LN, KETCHUM</t>
  </si>
  <si>
    <t>06985</t>
  </si>
  <si>
    <t>IM-84-1(040)26</t>
  </si>
  <si>
    <t>NOTUS TO CENTENNIAL, CALDWELL</t>
  </si>
  <si>
    <t>06986</t>
  </si>
  <si>
    <t>ST-2846(611)</t>
  </si>
  <si>
    <t>RED CAP TO KIMBERLY</t>
  </si>
  <si>
    <t>06987</t>
  </si>
  <si>
    <t>ST-7622(606)</t>
  </si>
  <si>
    <t>06988</t>
  </si>
  <si>
    <t>ST-2390(672)</t>
  </si>
  <si>
    <t>INT GOLF COURSE RD, JEROME CO</t>
  </si>
  <si>
    <t>06989</t>
  </si>
  <si>
    <t>NH-2390(127)</t>
  </si>
  <si>
    <t>CLIMBING LANE S of ROGERSON</t>
  </si>
  <si>
    <t>06990</t>
  </si>
  <si>
    <t>ST-2350(609)</t>
  </si>
  <si>
    <t>JIM BYRNE SLOUGH BR TO PAGARI, LINCOLN CO</t>
  </si>
  <si>
    <t>06991</t>
  </si>
  <si>
    <t>STR-1804(606)</t>
  </si>
  <si>
    <t>CLEVELAND BR TO NITER BENCH RD, CARIBOU CO</t>
  </si>
  <si>
    <t>06992</t>
  </si>
  <si>
    <t>ST-3220(606)</t>
  </si>
  <si>
    <t>INT EXIT 38 EB &amp; GARRITY BLVD, NAMPA</t>
  </si>
  <si>
    <t>06993</t>
  </si>
  <si>
    <t>ST-6729(605)</t>
  </si>
  <si>
    <t>SLIDE REPAIR, TETON CO</t>
  </si>
  <si>
    <t>06994</t>
  </si>
  <si>
    <t>STP-6729(101)</t>
  </si>
  <si>
    <t>PINE CR SUMMIT TO JCT SH 33, TETON CO</t>
  </si>
  <si>
    <t>06995</t>
  </si>
  <si>
    <t>ST-3220(607)</t>
  </si>
  <si>
    <t>INT GARRITY &amp; FLAMINGO RD, NAMPA</t>
  </si>
  <si>
    <t>06996</t>
  </si>
  <si>
    <t>ST-6500(616)</t>
  </si>
  <si>
    <t>INDIAN CR RD SLIDE REPAIR, STG 2, BONNEVILLE</t>
  </si>
  <si>
    <t>06997</t>
  </si>
  <si>
    <t>STP-3220(108)</t>
  </si>
  <si>
    <t>GARRITY BLVD TO NAMPA CL</t>
  </si>
  <si>
    <t>06998</t>
  </si>
  <si>
    <t>STR-5120(623)</t>
  </si>
  <si>
    <t>DOVER BR DECK REPAIR</t>
  </si>
  <si>
    <t>06999</t>
  </si>
  <si>
    <t>ST-4110(653)</t>
  </si>
  <si>
    <t>INT 31ST ST, LEWISTON</t>
  </si>
  <si>
    <t>07000</t>
  </si>
  <si>
    <t>STR-2390(674)</t>
  </si>
  <si>
    <t>GIMLET RD TO REDTOP TURNBAY, S OF KETCHUM</t>
  </si>
  <si>
    <t>07001</t>
  </si>
  <si>
    <t>STKP-1630</t>
  </si>
  <si>
    <t>07002</t>
  </si>
  <si>
    <t>STKP-1631</t>
  </si>
  <si>
    <t>07003</t>
  </si>
  <si>
    <t>STKP-1632</t>
  </si>
  <si>
    <t>07004</t>
  </si>
  <si>
    <t>STKP-1633</t>
  </si>
  <si>
    <t>07005</t>
  </si>
  <si>
    <t>STKP-1634</t>
  </si>
  <si>
    <t>DICKENSHEET</t>
  </si>
  <si>
    <t>07006</t>
  </si>
  <si>
    <t>STKP-1635</t>
  </si>
  <si>
    <t>CLARKFORK</t>
  </si>
  <si>
    <t>07007</t>
  </si>
  <si>
    <t>STKP-1636</t>
  </si>
  <si>
    <t>07008</t>
  </si>
  <si>
    <t>STKP-1637</t>
  </si>
  <si>
    <t>07009</t>
  </si>
  <si>
    <t>STKP-1638</t>
  </si>
  <si>
    <t>07010</t>
  </si>
  <si>
    <t>STKP-1639</t>
  </si>
  <si>
    <t>07011</t>
  </si>
  <si>
    <t>STKP-1640</t>
  </si>
  <si>
    <t>07012</t>
  </si>
  <si>
    <t>STKP-1641</t>
  </si>
  <si>
    <t>07013</t>
  </si>
  <si>
    <t>STKP-1642</t>
  </si>
  <si>
    <t>07014</t>
  </si>
  <si>
    <t>STKP-1643</t>
  </si>
  <si>
    <t>SHEEP CREEK</t>
  </si>
  <si>
    <t>07015</t>
  </si>
  <si>
    <t>STKP-1644</t>
  </si>
  <si>
    <t>07016</t>
  </si>
  <si>
    <t>STKP-1645</t>
  </si>
  <si>
    <t>07017</t>
  </si>
  <si>
    <t>STKP-1646</t>
  </si>
  <si>
    <t>CEDARS YARD</t>
  </si>
  <si>
    <t>07018</t>
  </si>
  <si>
    <t>STM-2390(672)</t>
  </si>
  <si>
    <t>SLIDE REPAIR, CUSTER CO</t>
  </si>
  <si>
    <t>07019</t>
  </si>
  <si>
    <t>STM-0004(614)</t>
  </si>
  <si>
    <t>DISTWIDE MOWING</t>
  </si>
  <si>
    <t>07020</t>
  </si>
  <si>
    <t>STKP-1647</t>
  </si>
  <si>
    <t>07021</t>
  </si>
  <si>
    <t>ST-3110 (620)</t>
  </si>
  <si>
    <t>SOUTH CAMBRIDGE DRAINAGE PIPE</t>
  </si>
  <si>
    <t>07022</t>
  </si>
  <si>
    <t>STR-3260(607)</t>
  </si>
  <si>
    <t>CASCADE RD TO JCT SH 16, GEM CO</t>
  </si>
  <si>
    <t>07023</t>
  </si>
  <si>
    <t>ST-3270(623)</t>
  </si>
  <si>
    <t>SMITHS FERRY to ROUND VALLEY, VALLEY CO</t>
  </si>
  <si>
    <t>07024</t>
  </si>
  <si>
    <t>ST-3270(624)</t>
  </si>
  <si>
    <t>ROUND VALLEY PASSING LNS, VALLEY CO</t>
  </si>
  <si>
    <t>07025</t>
  </si>
  <si>
    <t>STR-2779(608)</t>
  </si>
  <si>
    <t>07026</t>
  </si>
  <si>
    <t>ST-2390(675)</t>
  </si>
  <si>
    <t>HAILEY TO BIG WOOD RV BR</t>
  </si>
  <si>
    <t>07027</t>
  </si>
  <si>
    <t>ST-2390(676)</t>
  </si>
  <si>
    <t>N FORK CANYON RD TO 4 MILE BR, BLAINE CO</t>
  </si>
  <si>
    <t>07028</t>
  </si>
  <si>
    <t>NH-2340(101)</t>
  </si>
  <si>
    <t>GANNETT RD TO SILVER CR BR, BLAINE</t>
  </si>
  <si>
    <t>07029</t>
  </si>
  <si>
    <t>ST-2350(610)</t>
  </si>
  <si>
    <t>BLISS TO GOODING</t>
  </si>
  <si>
    <t>07030</t>
  </si>
  <si>
    <t>STR-7231(609)</t>
  </si>
  <si>
    <t>SUBLETT TO OAK, POCATELLO</t>
  </si>
  <si>
    <t>07031</t>
  </si>
  <si>
    <t>ST-7231(610)</t>
  </si>
  <si>
    <t>CEDAR TO ALAMEDA, POCATELLO</t>
  </si>
  <si>
    <t>07032</t>
  </si>
  <si>
    <t>ST-1480(616)</t>
  </si>
  <si>
    <t>THOMAS FORK CR BR, BEAR LAKE CO</t>
  </si>
  <si>
    <t>07033</t>
  </si>
  <si>
    <t>ST-1490(609)</t>
  </si>
  <si>
    <t>FRANKLIN CO LN TO REDROCK</t>
  </si>
  <si>
    <t>07034</t>
  </si>
  <si>
    <t>ST-7231(611)</t>
  </si>
  <si>
    <t>ALAMEDA TO CHAPEL, POCATELLO</t>
  </si>
  <si>
    <t>07035</t>
  </si>
  <si>
    <t>ST-7231(612)</t>
  </si>
  <si>
    <t>BURNSIDE TO HIWAY, CHUBBUCK</t>
  </si>
  <si>
    <t>07036</t>
  </si>
  <si>
    <t>ST-6840(601)</t>
  </si>
  <si>
    <t>DUBOIS, WEST</t>
  </si>
  <si>
    <t>07037</t>
  </si>
  <si>
    <t>ST-6450(624)</t>
  </si>
  <si>
    <t>LEMHI CO LN, NORTH</t>
  </si>
  <si>
    <t>07038</t>
  </si>
  <si>
    <t>ST-5110(646)</t>
  </si>
  <si>
    <t>TENSED TO MOCTILEME, BENEWAH CO</t>
  </si>
  <si>
    <t>07039</t>
  </si>
  <si>
    <t>NH-5110(126)</t>
  </si>
  <si>
    <t>NORTH COEUR D' ALENE CORRIDOR STUDY</t>
  </si>
  <si>
    <t>07040</t>
  </si>
  <si>
    <t>ST-5110(648)</t>
  </si>
  <si>
    <t>TENSED, NORTH, PASSING LANES</t>
  </si>
  <si>
    <t>07041</t>
  </si>
  <si>
    <t>STR-4210(610)</t>
  </si>
  <si>
    <t>GRANGEVILLE TO TOP OF HARPSTER GRADE</t>
  </si>
  <si>
    <t>07042</t>
  </si>
  <si>
    <t>BR-4110(130)</t>
  </si>
  <si>
    <t>RAPID RV BR, S OF RIGGINS</t>
  </si>
  <si>
    <t>07043</t>
  </si>
  <si>
    <t>IM-84-2(056)57</t>
  </si>
  <si>
    <t>UPRR BR TO GOWEN RD O'PASS, BOISE</t>
  </si>
  <si>
    <t>07044</t>
  </si>
  <si>
    <t>STP-CM-8123(100)</t>
  </si>
  <si>
    <t>MOUNTAIN HOME BUSINESS LOOP</t>
  </si>
  <si>
    <t>07045</t>
  </si>
  <si>
    <t>STP-3807(100)</t>
  </si>
  <si>
    <t>GLENNS FERRY BUSINESS LOOP</t>
  </si>
  <si>
    <t>07046</t>
  </si>
  <si>
    <t>ST-8123(602)</t>
  </si>
  <si>
    <t>McMURTY RD TO 8TH N ST, MTN HOME</t>
  </si>
  <si>
    <t>07047</t>
  </si>
  <si>
    <t>STP-3220(109)</t>
  </si>
  <si>
    <t>CLEVELAND BLVD, CALDWELL</t>
  </si>
  <si>
    <t>07048</t>
  </si>
  <si>
    <t>STP-3220(110)</t>
  </si>
  <si>
    <t>BLAINE/CLEVELAND INT to SIMPLOT Blvd, CALDWELL</t>
  </si>
  <si>
    <t>07049</t>
  </si>
  <si>
    <t>ST-3220(611)</t>
  </si>
  <si>
    <t>INT CLEVELAND BLVD &amp; INDIANA AVE, CALDWELL</t>
  </si>
  <si>
    <t>07050</t>
  </si>
  <si>
    <t>ST-3330(604)</t>
  </si>
  <si>
    <t>JCT SH 52, EMMETT</t>
  </si>
  <si>
    <t>07051</t>
  </si>
  <si>
    <t>NH-3270(122)</t>
  </si>
  <si>
    <t>BANKS PASSING LNS, BOISE CO</t>
  </si>
  <si>
    <t>07052</t>
  </si>
  <si>
    <t>NH-3270(148)</t>
  </si>
  <si>
    <t>CLEAR CR TO PAYETTE RV BR, VALLEY CO</t>
  </si>
  <si>
    <t>07053</t>
  </si>
  <si>
    <t>ST-3270(627)</t>
  </si>
  <si>
    <t>ROUND VALLEY TO CLEAR CR, VALLEY CO</t>
  </si>
  <si>
    <t>07054</t>
  </si>
  <si>
    <t>ST-3230(607)</t>
  </si>
  <si>
    <t>INT US 20 &amp; LOCUST GROVE RD, W OF BOISE</t>
  </si>
  <si>
    <t>07055</t>
  </si>
  <si>
    <t>ST-3110(621)</t>
  </si>
  <si>
    <t>MIDVALE TO CAMBRIDGE SOUTH</t>
  </si>
  <si>
    <t>07056</t>
  </si>
  <si>
    <t>ER-15-2(058)096</t>
  </si>
  <si>
    <t>PORTERVILLE RD TO ROSE/FIRTH IC</t>
  </si>
  <si>
    <t>07057</t>
  </si>
  <si>
    <t>ST-2764(605)</t>
  </si>
  <si>
    <t>K CANAL TO MP 18, JEROME CO</t>
  </si>
  <si>
    <t>07058</t>
  </si>
  <si>
    <t>STR-2390(677)</t>
  </si>
  <si>
    <t>REDTOP TO ASPEN GROVE TURNBAY, BLAINE CO</t>
  </si>
  <si>
    <t>07059</t>
  </si>
  <si>
    <t>STR-2390(678)</t>
  </si>
  <si>
    <t>MILNER/GOODING CANAL BR, N OF SHOSHONE</t>
  </si>
  <si>
    <t>07060</t>
  </si>
  <si>
    <t>STR-2390(679)</t>
  </si>
  <si>
    <t>SERENADE LN TO TRAIL CR BR, KETCHUM</t>
  </si>
  <si>
    <t>07061</t>
  </si>
  <si>
    <t>STR-2390(680)</t>
  </si>
  <si>
    <t>HAILEY NCL TO SERENADE LN, KETCHUM</t>
  </si>
  <si>
    <t>07062</t>
  </si>
  <si>
    <t>ST-1739(602)</t>
  </si>
  <si>
    <t>PRESTON WCL TO JCT US91</t>
  </si>
  <si>
    <t>07063</t>
  </si>
  <si>
    <t>ST-1803(606)</t>
  </si>
  <si>
    <t>W FOREST BOUNDARY TO TURNAROUND, FRANKLIN CO</t>
  </si>
  <si>
    <t>07064</t>
  </si>
  <si>
    <t>ST-1701(604)</t>
  </si>
  <si>
    <t>THREE BRIDGES, POWER CO</t>
  </si>
  <si>
    <t>07065</t>
  </si>
  <si>
    <t>STR-1490(610)</t>
  </si>
  <si>
    <t>FOUR BRIDGES, FRANKLIN CO</t>
  </si>
  <si>
    <t>07066</t>
  </si>
  <si>
    <t>BR-1490(104)</t>
  </si>
  <si>
    <t>CUB RV BR, FRANKLIN CO</t>
  </si>
  <si>
    <t>07067</t>
  </si>
  <si>
    <t>ST-6450(625)</t>
  </si>
  <si>
    <t>GILMORE SUMMIT N, LEMHI CO</t>
  </si>
  <si>
    <t>07068</t>
  </si>
  <si>
    <t>ST-6747(605)</t>
  </si>
  <si>
    <t>TEST AREA NORTH</t>
  </si>
  <si>
    <t>07069</t>
  </si>
  <si>
    <t>ST-6470(622)</t>
  </si>
  <si>
    <t>TWIN GROVES TO CHESTER, NB</t>
  </si>
  <si>
    <t>07070</t>
  </si>
  <si>
    <t>STP-3280(103)</t>
  </si>
  <si>
    <t>INT EXIT 29 WB OFF RAMP, CALDWELL</t>
  </si>
  <si>
    <t>07071</t>
  </si>
  <si>
    <t>STP-3280(104)</t>
  </si>
  <si>
    <t>INT EXIT 29 EB OFF RAMP, CALDWELL</t>
  </si>
  <si>
    <t>07072</t>
  </si>
  <si>
    <t>STP-84-1(048)0</t>
  </si>
  <si>
    <t>GARRITY IC RAMP, WB, NAMPA</t>
  </si>
  <si>
    <t>07073</t>
  </si>
  <si>
    <t>BLDG-43204</t>
  </si>
  <si>
    <t>EQUIPMENT &amp; HERBICIDE STORAGE, TF</t>
  </si>
  <si>
    <t>07074</t>
  </si>
  <si>
    <t>YARD-51500</t>
  </si>
  <si>
    <t>PRESTON YARD AST</t>
  </si>
  <si>
    <t>07075</t>
  </si>
  <si>
    <t>YARD-51900</t>
  </si>
  <si>
    <t>MONTPELIER YARD AST</t>
  </si>
  <si>
    <t>07076</t>
  </si>
  <si>
    <t>ER-15-2(059)96</t>
  </si>
  <si>
    <t>RIVERSIDE CNL TO ROSE IC, BINGHAM CO</t>
  </si>
  <si>
    <t>07077</t>
  </si>
  <si>
    <t>ER-3811(101)</t>
  </si>
  <si>
    <t>PINE RD, ELMORE CO</t>
  </si>
  <si>
    <t>07078</t>
  </si>
  <si>
    <t>ER-6768(100)</t>
  </si>
  <si>
    <t>TWIN BRIDGES, S FK SNAKE RV, JEFFERSON/MADI</t>
  </si>
  <si>
    <t>07079</t>
  </si>
  <si>
    <t>ER-15-2(060)96</t>
  </si>
  <si>
    <t>ROSE RD U'PASS, BINGHAM CO</t>
  </si>
  <si>
    <t>07080</t>
  </si>
  <si>
    <t>ER-4200(118)</t>
  </si>
  <si>
    <t>NOSEEUM CR, IDAHO CO</t>
  </si>
  <si>
    <t>07081</t>
  </si>
  <si>
    <t>ER-4200(119)</t>
  </si>
  <si>
    <t>W OF MONTANA ST LN, IDAHO CO</t>
  </si>
  <si>
    <t>07082</t>
  </si>
  <si>
    <t>ER-4110(122)</t>
  </si>
  <si>
    <t>SLIDE REPAIR, N OF RIGGINS</t>
  </si>
  <si>
    <t>07083</t>
  </si>
  <si>
    <t>STP-0100(149)</t>
  </si>
  <si>
    <t>SPRINTER DEMONSTRATION</t>
  </si>
  <si>
    <t>07084</t>
  </si>
  <si>
    <t>ER-5110(115)</t>
  </si>
  <si>
    <t>GOLF COURSE RD SLIDE, BOUNDARY CO</t>
  </si>
  <si>
    <t>07085</t>
  </si>
  <si>
    <t>ER-5110(116)</t>
  </si>
  <si>
    <t>ROCK CR SLIDE, BOUNDARY CO</t>
  </si>
  <si>
    <t>07086</t>
  </si>
  <si>
    <t>ER-5110(117)</t>
  </si>
  <si>
    <t>PETERSON HILL SLOPE SLUFFING, BOUNDARY CO</t>
  </si>
  <si>
    <t>07087</t>
  </si>
  <si>
    <t>ER-5110(118)</t>
  </si>
  <si>
    <t>N BONNERS FERRY HILL SLOPE, BOUNDARY CO</t>
  </si>
  <si>
    <t>07088</t>
  </si>
  <si>
    <t>ER-5778(100)</t>
  </si>
  <si>
    <t>6 SITES N OF PRIEST RIVER, BONNER CO</t>
  </si>
  <si>
    <t>07089</t>
  </si>
  <si>
    <t>ER-5120(103)</t>
  </si>
  <si>
    <t>E OF CLARK FORK, BONNER CO</t>
  </si>
  <si>
    <t>07090</t>
  </si>
  <si>
    <t>ER-5120(104)</t>
  </si>
  <si>
    <t>W OF HOPE, BONNER CO</t>
  </si>
  <si>
    <t>07091</t>
  </si>
  <si>
    <t>ER-5796(101)</t>
  </si>
  <si>
    <t>COEUR D' ALENE LAKE DR, EVENT 97-2</t>
  </si>
  <si>
    <t>07092</t>
  </si>
  <si>
    <t>ER-5747(100)</t>
  </si>
  <si>
    <t>STC-5747</t>
  </si>
  <si>
    <t>COTTONWOOD RD, KOOTENAI CO</t>
  </si>
  <si>
    <t>07093</t>
  </si>
  <si>
    <t>ER-5783(100)</t>
  </si>
  <si>
    <t>PENINSULA RD, BONNER CO</t>
  </si>
  <si>
    <t>07094</t>
  </si>
  <si>
    <t>ER-5804(101)</t>
  </si>
  <si>
    <t>WESTSIDE RD, EVENT 97-2</t>
  </si>
  <si>
    <t>07095</t>
  </si>
  <si>
    <t>ER-5804(102)</t>
  </si>
  <si>
    <t>COUNTY RD 2, BOUNDARY CO</t>
  </si>
  <si>
    <t>07096</t>
  </si>
  <si>
    <t>ER-5804(103)</t>
  </si>
  <si>
    <t>SNOW CR SLIDE, BOUNDARY CO</t>
  </si>
  <si>
    <t>07097</t>
  </si>
  <si>
    <t>ER-5802(102)</t>
  </si>
  <si>
    <t>HIGHLAND FLATS RD, EVENT 97-2</t>
  </si>
  <si>
    <t>07098</t>
  </si>
  <si>
    <t>ER-5784(100)</t>
  </si>
  <si>
    <t>STC-5784</t>
  </si>
  <si>
    <t>UPPER PACK RV RD, BONNER CO</t>
  </si>
  <si>
    <t>07099</t>
  </si>
  <si>
    <t>ER-5770(100)</t>
  </si>
  <si>
    <t>STC-5770</t>
  </si>
  <si>
    <t>OLD PRIEST RV RD, BONNER CO</t>
  </si>
  <si>
    <t>07100</t>
  </si>
  <si>
    <t>ER-5780(101)</t>
  </si>
  <si>
    <t>DUFORT RD, EVENT 97-2</t>
  </si>
  <si>
    <t>07101</t>
  </si>
  <si>
    <t>ER-5731(102)</t>
  </si>
  <si>
    <t>ST JOE RIVER RD, EVENT 97-2</t>
  </si>
  <si>
    <t>07102</t>
  </si>
  <si>
    <t>ER-5752(102)</t>
  </si>
  <si>
    <t>COEUR D' ALENE RV RD, EVENT 97-2</t>
  </si>
  <si>
    <t>07103</t>
  </si>
  <si>
    <t>BLDG 21901</t>
  </si>
  <si>
    <t>REED'S BAR SHED</t>
  </si>
  <si>
    <t>07104</t>
  </si>
  <si>
    <t>BLDG 22401</t>
  </si>
  <si>
    <t>FLEMING SHED</t>
  </si>
  <si>
    <t>07105</t>
  </si>
  <si>
    <t>BLDG 22301</t>
  </si>
  <si>
    <t>BALD MOUNTAIN SHED</t>
  </si>
  <si>
    <t>07106</t>
  </si>
  <si>
    <t>BLDG 22501</t>
  </si>
  <si>
    <t>POWELL SHED</t>
  </si>
  <si>
    <t>07107</t>
  </si>
  <si>
    <t>IM-84-1(036)36</t>
  </si>
  <si>
    <t>NAMPA TO MERIDIAN</t>
  </si>
  <si>
    <t>07108</t>
  </si>
  <si>
    <t>ER-15-2(061)93</t>
  </si>
  <si>
    <t>DANKIN CNL DIKE REPAIR, BINGHAM CO</t>
  </si>
  <si>
    <t>07109</t>
  </si>
  <si>
    <t>ER-1843(101)</t>
  </si>
  <si>
    <t>ROSE-FIRTH RD MP 0, BINGHAM CO</t>
  </si>
  <si>
    <t>07110</t>
  </si>
  <si>
    <t>ER-1837(100)</t>
  </si>
  <si>
    <t>ROSE-FIRTH RD, BINGHAM CO</t>
  </si>
  <si>
    <t>07111</t>
  </si>
  <si>
    <t>ER-7711(100)</t>
  </si>
  <si>
    <t>ROSE RD, BINGHAM CO</t>
  </si>
  <si>
    <t>07112</t>
  </si>
  <si>
    <t>ER-7711(101)</t>
  </si>
  <si>
    <t>ROSE RD, MP 2, BINGHAM CO</t>
  </si>
  <si>
    <t>07113</t>
  </si>
  <si>
    <t>KENDRICK STORM SEWER</t>
  </si>
  <si>
    <t>07114</t>
  </si>
  <si>
    <t>IM-I-15-1(120)71</t>
  </si>
  <si>
    <t>POCATELLO CR IC TO JCT I 86</t>
  </si>
  <si>
    <t>07115</t>
  </si>
  <si>
    <t>IM-86-2(017)58</t>
  </si>
  <si>
    <t>W POCATELLO IC TO JCT I 15</t>
  </si>
  <si>
    <t>07116</t>
  </si>
  <si>
    <t>IM-15-2(062)101</t>
  </si>
  <si>
    <t>LAVA ROCKS RA, BINGHAM CO</t>
  </si>
  <si>
    <t>07117</t>
  </si>
  <si>
    <t>IM-STP-15-2(063)94</t>
  </si>
  <si>
    <t>SNAKE RV BRS NB, BINGHAM CO</t>
  </si>
  <si>
    <t>07118</t>
  </si>
  <si>
    <t>IM-86-2(018)19</t>
  </si>
  <si>
    <t>COLDWATER &amp; MASSACRE ROCKS RA, POWER CO</t>
  </si>
  <si>
    <t>07119</t>
  </si>
  <si>
    <t>IMG-0005(108)</t>
  </si>
  <si>
    <t>FY02 DIST 5 PAVEMENT STRIPING</t>
  </si>
  <si>
    <t>07120</t>
  </si>
  <si>
    <t>IM-15-1(121)69</t>
  </si>
  <si>
    <t>CLARK ST OPASS, POCATELLO</t>
  </si>
  <si>
    <t>07121</t>
  </si>
  <si>
    <t>IM-86-2(019)36</t>
  </si>
  <si>
    <t>ROCKLAND IC TO IGO IC, POWER CO</t>
  </si>
  <si>
    <t>07122</t>
  </si>
  <si>
    <t>IM-86-2(020)36</t>
  </si>
  <si>
    <t>ROCKLAND IC TO IGO IC, PAVEMENT REHAB</t>
  </si>
  <si>
    <t>07123</t>
  </si>
  <si>
    <t>IM-CM-90-1(195)13</t>
  </si>
  <si>
    <t>9TH ST U'PASS TO SHERMAN O'PASS, CDA</t>
  </si>
  <si>
    <t>07124</t>
  </si>
  <si>
    <t>IM-90-1(196)0</t>
  </si>
  <si>
    <t>WASHINGTON ST LN TO MP 5.8, POST FALLS</t>
  </si>
  <si>
    <t>07125</t>
  </si>
  <si>
    <t>IMG-0001(111)</t>
  </si>
  <si>
    <t>FY02 DIST 1 PAVEMENT STRIPING</t>
  </si>
  <si>
    <t>07126</t>
  </si>
  <si>
    <t>IM-90-1(197)52</t>
  </si>
  <si>
    <t>POST FALLS TO OSBURN</t>
  </si>
  <si>
    <t>07127</t>
  </si>
  <si>
    <t>IM-90-1(198)12</t>
  </si>
  <si>
    <t>GOVERNMENT WAY UPASS, CDA</t>
  </si>
  <si>
    <t>07128</t>
  </si>
  <si>
    <t>IM-84-1(037)0</t>
  </si>
  <si>
    <t>OREGON ST LN TO BLACK CANYON IC, WB, STG 1</t>
  </si>
  <si>
    <t>07129</t>
  </si>
  <si>
    <t>IMG-0003(114)</t>
  </si>
  <si>
    <t>FY02 DIST 3 PAVEMENT STRIPING</t>
  </si>
  <si>
    <t>07130</t>
  </si>
  <si>
    <t>ST-84-2(531)83</t>
  </si>
  <si>
    <t>JACK RABBIT O'PASS TO SEBREE IC, ELMORE CO</t>
  </si>
  <si>
    <t>07131</t>
  </si>
  <si>
    <t>IM-84-3(056)136</t>
  </si>
  <si>
    <t>07132</t>
  </si>
  <si>
    <t>IM-84-3(057)147</t>
  </si>
  <si>
    <t>TUTTLE IC TO W JEROME IC</t>
  </si>
  <si>
    <t>07133</t>
  </si>
  <si>
    <t>IM-84-4(026)222</t>
  </si>
  <si>
    <t>SALT LAKE CITY IC TO COTTEREL</t>
  </si>
  <si>
    <t>07134</t>
  </si>
  <si>
    <t>ST-84-3(522)188</t>
  </si>
  <si>
    <t>VALLEY RD TO DECLO IC</t>
  </si>
  <si>
    <t>07135</t>
  </si>
  <si>
    <t>IM-84-4(027)222</t>
  </si>
  <si>
    <t>SALT LAKE CITY IC TO COTTEREL, SEALCOAT</t>
  </si>
  <si>
    <t>07136</t>
  </si>
  <si>
    <t>IM-84-3(059)188</t>
  </si>
  <si>
    <t>VALLEY RD TO DECLO IC, SEALCOAT</t>
  </si>
  <si>
    <t>07137</t>
  </si>
  <si>
    <t>IM-84-3(060)216</t>
  </si>
  <si>
    <t>SNAKE RV BR TO SALT LAKE IC</t>
  </si>
  <si>
    <t>07138</t>
  </si>
  <si>
    <t>IMG-0004(107)</t>
  </si>
  <si>
    <t>FY02 DIST 4 PAVEMENT STRIPING</t>
  </si>
  <si>
    <t>07139</t>
  </si>
  <si>
    <t>ST-84-3(523)182</t>
  </si>
  <si>
    <t>SH 50 IC TO RIDGEWAY, JEROME CO</t>
  </si>
  <si>
    <t>07140</t>
  </si>
  <si>
    <t>BLDG 51009</t>
  </si>
  <si>
    <t>POCATELLO YARD HAZ-MAT EQUIP BLDG</t>
  </si>
  <si>
    <t>07141</t>
  </si>
  <si>
    <t>IMG-0006(106)</t>
  </si>
  <si>
    <t>FY02 DIST 6 PAVEMENT STRIPING</t>
  </si>
  <si>
    <t>07142</t>
  </si>
  <si>
    <t>IM-15-3(098)112</t>
  </si>
  <si>
    <t>BINGHAM CO LN TO JOHNS HOLE IC, SB</t>
  </si>
  <si>
    <t>07143</t>
  </si>
  <si>
    <t>IM-15-3(099)112</t>
  </si>
  <si>
    <t>07144</t>
  </si>
  <si>
    <t>ST-15-3(526)167</t>
  </si>
  <si>
    <t>DUBOIS IC, SB</t>
  </si>
  <si>
    <t>07145</t>
  </si>
  <si>
    <t>ST-4200(628)</t>
  </si>
  <si>
    <t>LOCHSA RANGER STATION TO BALD MT, IDAHO CO</t>
  </si>
  <si>
    <t>07146</t>
  </si>
  <si>
    <t>NH-4200(121)</t>
  </si>
  <si>
    <t>KAMIAH, WCL TO CEDAR ST</t>
  </si>
  <si>
    <t>07147</t>
  </si>
  <si>
    <t>NH-STP-84-1(038)0</t>
  </si>
  <si>
    <t>CORRIDOR STUDY</t>
  </si>
  <si>
    <t>07148</t>
  </si>
  <si>
    <t>STP-3230(103)</t>
  </si>
  <si>
    <t>CLOVERDALE RD TO HP MAIN ENTRANCE</t>
  </si>
  <si>
    <t>07149</t>
  </si>
  <si>
    <t>YARD-41800</t>
  </si>
  <si>
    <t>07150</t>
  </si>
  <si>
    <t>BLDG-51601</t>
  </si>
  <si>
    <t>DOWNEY YARD MTCE BLDG</t>
  </si>
  <si>
    <t>07151</t>
  </si>
  <si>
    <t>BLDG-51301</t>
  </si>
  <si>
    <t>BLACKFOOT YARD MTCE BLDG</t>
  </si>
  <si>
    <t>07152</t>
  </si>
  <si>
    <t>BLDG-57400</t>
  </si>
  <si>
    <t>COLDWATER HILL RA</t>
  </si>
  <si>
    <t>07153</t>
  </si>
  <si>
    <t>BLDG-58001</t>
  </si>
  <si>
    <t>INKOM POE NB YARD</t>
  </si>
  <si>
    <t>07154</t>
  </si>
  <si>
    <t>BLDG-51401</t>
  </si>
  <si>
    <t>MALAD YARD MTCE BLDG</t>
  </si>
  <si>
    <t>07155</t>
  </si>
  <si>
    <t>STR-5760(600)</t>
  </si>
  <si>
    <t>FRISCO BR, SHOSHONE CO</t>
  </si>
  <si>
    <t>07156</t>
  </si>
  <si>
    <t>IM-15-3(101)167</t>
  </si>
  <si>
    <t>SAGE TO MONTANA ST LN</t>
  </si>
  <si>
    <t>07157</t>
  </si>
  <si>
    <t>NH-3270(117)</t>
  </si>
  <si>
    <t>LAKE FORK CNL, S OF MCCALL</t>
  </si>
  <si>
    <t>07158</t>
  </si>
  <si>
    <t>NH-2390(121)</t>
  </si>
  <si>
    <t>SNAKE RIVER XING STUDY</t>
  </si>
  <si>
    <t>07159</t>
  </si>
  <si>
    <t>STP-NH-6470(109)</t>
  </si>
  <si>
    <t>CORRIDOR STUDY IDAHO FALLS TO CHESTER</t>
  </si>
  <si>
    <t>07160</t>
  </si>
  <si>
    <t>NH-1480(112)</t>
  </si>
  <si>
    <t>SODA SPRINGS TO MONTPELIER</t>
  </si>
  <si>
    <t>07162</t>
  </si>
  <si>
    <t>NH-STP-4200(122)</t>
  </si>
  <si>
    <t>FIRST LOLO PASSING LN, IDAHO CO</t>
  </si>
  <si>
    <t>07163</t>
  </si>
  <si>
    <t>NH-STP-4200(123)</t>
  </si>
  <si>
    <t>SECOND LOLO PASSING LN, IDAHO CO</t>
  </si>
  <si>
    <t>07164</t>
  </si>
  <si>
    <t>NH-BR-STP-4110(123)</t>
  </si>
  <si>
    <t>SPALDING BR, NEZ PERCE CO</t>
  </si>
  <si>
    <t>07165</t>
  </si>
  <si>
    <t>ST-4110(682)</t>
  </si>
  <si>
    <t>07166</t>
  </si>
  <si>
    <t>NH-6470(110)</t>
  </si>
  <si>
    <t>MESA FALLS RD TO ISLAND PARK LODGE</t>
  </si>
  <si>
    <t>07167</t>
  </si>
  <si>
    <t>NH-6470(111)</t>
  </si>
  <si>
    <t>TWIN GROVES N, FREMONT CO</t>
  </si>
  <si>
    <t>07168</t>
  </si>
  <si>
    <t>NH-6350(106)</t>
  </si>
  <si>
    <t>PARK AVE TO ARTEMESIA AVE, MACKAY</t>
  </si>
  <si>
    <t>07169</t>
  </si>
  <si>
    <t>STM-0006(612)</t>
  </si>
  <si>
    <t>FY98 IDAHO FALLS SIGNAL MAINTENANCE</t>
  </si>
  <si>
    <t>07170</t>
  </si>
  <si>
    <t>ER-5711(104)</t>
  </si>
  <si>
    <t>ST JOE RV RD, 97-2 EVENT</t>
  </si>
  <si>
    <t>07171</t>
  </si>
  <si>
    <t>ER-5711(105)</t>
  </si>
  <si>
    <t>MOON PASS RD, 19 MILES S OF WALLACE</t>
  </si>
  <si>
    <t>07172</t>
  </si>
  <si>
    <t>ER-5711(106)</t>
  </si>
  <si>
    <t>MOON PASS RD, 18 MILES S OF WALLACE</t>
  </si>
  <si>
    <t>07173</t>
  </si>
  <si>
    <t>IM-84-4(028)219</t>
  </si>
  <si>
    <t>DECLO POE, CASSIA CO</t>
  </si>
  <si>
    <t>07174</t>
  </si>
  <si>
    <t>NH-5110(120)</t>
  </si>
  <si>
    <t>MP 527 TO MP 536, S OF CANADA</t>
  </si>
  <si>
    <t>07175</t>
  </si>
  <si>
    <t>SHRP-0098(002)</t>
  </si>
  <si>
    <t>FY98 STRATEGIC HWY RESEARCH PROGRAM</t>
  </si>
  <si>
    <t>07176</t>
  </si>
  <si>
    <t>STP-2390(122)</t>
  </si>
  <si>
    <t>BOULDER MTN TRAIL STG 2, BLAINE CO</t>
  </si>
  <si>
    <t>07177</t>
  </si>
  <si>
    <t>NH-6350(107)</t>
  </si>
  <si>
    <t>LOST TRAIL PASS RA, LEMHI CO</t>
  </si>
  <si>
    <t>07178</t>
  </si>
  <si>
    <t>ST-3340(610)</t>
  </si>
  <si>
    <t>BRUNEAU, SOUTH</t>
  </si>
  <si>
    <t>07179</t>
  </si>
  <si>
    <t>STP-3220(102)</t>
  </si>
  <si>
    <t>INT GARRITY BLVD/11TH AVE N, NAMPA</t>
  </si>
  <si>
    <t>07180</t>
  </si>
  <si>
    <t>STP-3220(103)</t>
  </si>
  <si>
    <t>INT NAMPA/CALDWELL BLVD &amp; ORCHARD AVE NAMPA</t>
  </si>
  <si>
    <t>07181</t>
  </si>
  <si>
    <t>SBS-STP-3220(104)</t>
  </si>
  <si>
    <t>INT GARRITY &amp; 16TH AVE N, NAMPA</t>
  </si>
  <si>
    <t>07182</t>
  </si>
  <si>
    <t>STP-7111(101)</t>
  </si>
  <si>
    <t>INT HAWTHORNE &amp; GARRETT WAY, POCATELLO</t>
  </si>
  <si>
    <t>07183</t>
  </si>
  <si>
    <t>ST-7316(601)</t>
  </si>
  <si>
    <t>HOLMES AVE/ANDERSON ST to IONA RD, ID FALLS</t>
  </si>
  <si>
    <t>07184</t>
  </si>
  <si>
    <t>ST-3220(617)</t>
  </si>
  <si>
    <t>INT GARRITY &amp; N KINGS RD, NAMPA</t>
  </si>
  <si>
    <t>07185</t>
  </si>
  <si>
    <t>STP-8273(101)</t>
  </si>
  <si>
    <t>INT NAMPA BLVD &amp; 6TH ST N EXT, NAMPA</t>
  </si>
  <si>
    <t>07186</t>
  </si>
  <si>
    <t>STP-6830(108)</t>
  </si>
  <si>
    <t>INT SH 33 &amp; FH 76, DRIGGS</t>
  </si>
  <si>
    <t>07187</t>
  </si>
  <si>
    <t>STP-4746(100)</t>
  </si>
  <si>
    <t>RUEBENS RD TO JCT US 95, LEWIS CO</t>
  </si>
  <si>
    <t>07188</t>
  </si>
  <si>
    <t>STP-8353(101)</t>
  </si>
  <si>
    <t>INT 16TH AVE S &amp; 7TH ST S, NAMPA</t>
  </si>
  <si>
    <t>07189</t>
  </si>
  <si>
    <t>STP-SBS-8333(100)</t>
  </si>
  <si>
    <t>SMA-8333</t>
  </si>
  <si>
    <t>INT GARRITY &amp; CAN-ADA RD, NAMPA</t>
  </si>
  <si>
    <t>07190</t>
  </si>
  <si>
    <t>STP-8493(100)</t>
  </si>
  <si>
    <t>STC-8493</t>
  </si>
  <si>
    <t>INT 11TH AVE S &amp; 7TH ST S, NAMPA</t>
  </si>
  <si>
    <t>07191</t>
  </si>
  <si>
    <t>STP-7521(100)</t>
  </si>
  <si>
    <t>WOOTON WAY; HIGHLAND DR TO JCT US 91, BLACKFOOT</t>
  </si>
  <si>
    <t>07192</t>
  </si>
  <si>
    <t>STP-9803(100)</t>
  </si>
  <si>
    <t>SMA-9803</t>
  </si>
  <si>
    <t>MAPLE GROVE RD; FRANKLIN TO FAIRVIEW</t>
  </si>
  <si>
    <t>07193</t>
  </si>
  <si>
    <t>STP-8233(100)</t>
  </si>
  <si>
    <t>INT MIDLAND BLVD &amp; ORCHARD AVE, NAMPA</t>
  </si>
  <si>
    <t>07194</t>
  </si>
  <si>
    <t>STP-8343(100)</t>
  </si>
  <si>
    <t>INT 7TH AVE &amp; 7TH ST, NAMPA</t>
  </si>
  <si>
    <t>07195</t>
  </si>
  <si>
    <t>STP-8223(100)</t>
  </si>
  <si>
    <t>STC-8223</t>
  </si>
  <si>
    <t>INT NORTHSIDE BLVD &amp; KARCHER RD, NAMPA</t>
  </si>
  <si>
    <t>07196</t>
  </si>
  <si>
    <t>STP-3330(101)</t>
  </si>
  <si>
    <t>JCT SH 44 TO EMMETT, STG 1</t>
  </si>
  <si>
    <t>07197</t>
  </si>
  <si>
    <t>STP-3110(119)</t>
  </si>
  <si>
    <t>MANNS CR, WASHINGTON CO, STG 3</t>
  </si>
  <si>
    <t>07198</t>
  </si>
  <si>
    <t>STP-3110(120)</t>
  </si>
  <si>
    <t>MANNS CR, WASHINGTON CO, STAGE 4</t>
  </si>
  <si>
    <t>07199</t>
  </si>
  <si>
    <t>STP-6830(105)</t>
  </si>
  <si>
    <t>VICTOR TO WYOMING ST LN</t>
  </si>
  <si>
    <t>07200</t>
  </si>
  <si>
    <t>STP-3900(100)</t>
  </si>
  <si>
    <t>SCHILLER RD, POWER CO</t>
  </si>
  <si>
    <t>07201</t>
  </si>
  <si>
    <t>STP-3900(101)</t>
  </si>
  <si>
    <t>GAS PLANT/RAINBOW RD, POWER CO</t>
  </si>
  <si>
    <t>07202</t>
  </si>
  <si>
    <t>STP-1400(108)</t>
  </si>
  <si>
    <t>SMA-7839</t>
  </si>
  <si>
    <t>HAPPY VALLEY RD, CANYON CO</t>
  </si>
  <si>
    <t>07203</t>
  </si>
  <si>
    <t>STP-1400(109)</t>
  </si>
  <si>
    <t>ROBINSON BLVD, CANYON CO</t>
  </si>
  <si>
    <t>07204</t>
  </si>
  <si>
    <t>STP-6500(108)</t>
  </si>
  <si>
    <t>MAPLE ST, IDAHO FALLS</t>
  </si>
  <si>
    <t>07205</t>
  </si>
  <si>
    <t>CM-2800(113)</t>
  </si>
  <si>
    <t>POST FALLS HD FLUSHER TRUCK</t>
  </si>
  <si>
    <t>07206</t>
  </si>
  <si>
    <t>CM-0900(114)</t>
  </si>
  <si>
    <t>KOOTENAI CITY STREETS, VARIOUS</t>
  </si>
  <si>
    <t>07207</t>
  </si>
  <si>
    <t>CM-0300(133)</t>
  </si>
  <si>
    <t>POCATELLO REGIONAL TRANSIT MARKETING STUDY</t>
  </si>
  <si>
    <t>07208</t>
  </si>
  <si>
    <t>CM-0300(134)</t>
  </si>
  <si>
    <t>MECHANICAL SWEEPER PURCHASE, BANNOCK CO</t>
  </si>
  <si>
    <t>07209</t>
  </si>
  <si>
    <t>CM-0100(150)</t>
  </si>
  <si>
    <t>TOWN SQUARE MALL SGNL CONTROL MEASURE, BOISE</t>
  </si>
  <si>
    <t>07210</t>
  </si>
  <si>
    <t>CM-0100(151)</t>
  </si>
  <si>
    <t>FY00 BUS PURCHASE (2), BOISE</t>
  </si>
  <si>
    <t>07211</t>
  </si>
  <si>
    <t>CM-0100(152)</t>
  </si>
  <si>
    <t>07212</t>
  </si>
  <si>
    <t>CM-0100(153)</t>
  </si>
  <si>
    <t>07213</t>
  </si>
  <si>
    <t>CM-0300(135)</t>
  </si>
  <si>
    <t>FY00 ASPHALTIC CONCRETE PURCHASE, POWER CO</t>
  </si>
  <si>
    <t>07214</t>
  </si>
  <si>
    <t>CM-0300(136)</t>
  </si>
  <si>
    <t>FY00 ASPHALTIC CONCRETE PURCHASE, BANNOCK CO</t>
  </si>
  <si>
    <t>07215</t>
  </si>
  <si>
    <t>BR-3110(121)</t>
  </si>
  <si>
    <t>PAYETTE RV BR, S HORSESHOE BEND</t>
  </si>
  <si>
    <t>07216</t>
  </si>
  <si>
    <t>BR-5750(101)</t>
  </si>
  <si>
    <t>STC-5750</t>
  </si>
  <si>
    <t>W FORK PINE CR BR, SHOSHONE CO</t>
  </si>
  <si>
    <t>07217</t>
  </si>
  <si>
    <t>BR-5752(103)</t>
  </si>
  <si>
    <t>STEAMBOAT CR BR, SHOSHONE CO</t>
  </si>
  <si>
    <t>07218</t>
  </si>
  <si>
    <t>BROS-2000(102)</t>
  </si>
  <si>
    <t>MIDDLE LINE CNL BR AT HAYLAND RD, ELMORE CO</t>
  </si>
  <si>
    <t>07219</t>
  </si>
  <si>
    <t>BROS-2000(103)</t>
  </si>
  <si>
    <t>ELK CR BR AT ELK CR, ELMORE CO</t>
  </si>
  <si>
    <t>07220</t>
  </si>
  <si>
    <t>BROS-4400(102)</t>
  </si>
  <si>
    <t>SHOE PEG RD BR, WASHINGTON CO.</t>
  </si>
  <si>
    <t>07221</t>
  </si>
  <si>
    <t>BROS-2300(102)</t>
  </si>
  <si>
    <t>BUTTE RD BR OVER SQUAW CR, GEM CO</t>
  </si>
  <si>
    <t>07222</t>
  </si>
  <si>
    <t>BROS-0400(101)</t>
  </si>
  <si>
    <t>BEAR LAKE OUTLET CNL BR</t>
  </si>
  <si>
    <t>07223</t>
  </si>
  <si>
    <t>BROS-2100(100)</t>
  </si>
  <si>
    <t>FOSTER CR BR, FRANKLIN CO</t>
  </si>
  <si>
    <t>07224</t>
  </si>
  <si>
    <t>BROS-1900(101)</t>
  </si>
  <si>
    <t>N DARLINGTON BR, CUSTER CO</t>
  </si>
  <si>
    <t>07225</t>
  </si>
  <si>
    <t>BROS-1900(102</t>
  </si>
  <si>
    <t>E DARLINGTON BR, CUSTER CO</t>
  </si>
  <si>
    <t>07226</t>
  </si>
  <si>
    <t>SPR-0010(024)</t>
  </si>
  <si>
    <t>FY02 HIGHWAY PLANNING</t>
  </si>
  <si>
    <t>07227</t>
  </si>
  <si>
    <t>STP-0098(003)</t>
  </si>
  <si>
    <t>FY98 STATEWIDE RIDESHARING COORDINATION</t>
  </si>
  <si>
    <t>07228</t>
  </si>
  <si>
    <t>STP-0099(002)</t>
  </si>
  <si>
    <t>FY99 STATEWIDE RIDESHARING COORDINATION</t>
  </si>
  <si>
    <t>07229</t>
  </si>
  <si>
    <t>STP-0000(001)</t>
  </si>
  <si>
    <t>FY00 STATEWIDE RIDESHARING COORDINATION</t>
  </si>
  <si>
    <t>07230</t>
  </si>
  <si>
    <t>STP-0001(017)</t>
  </si>
  <si>
    <t>FY01 STATEWIDE RIDESHARING COORDINATION</t>
  </si>
  <si>
    <t>07231</t>
  </si>
  <si>
    <t>STP-0002(017)</t>
  </si>
  <si>
    <t>FY02 STATEWIDE RIDESHARING COORDINATION</t>
  </si>
  <si>
    <t>07232</t>
  </si>
  <si>
    <t>BR-NBIS(845)</t>
  </si>
  <si>
    <t>FY02 BRIDGE INSPECTION</t>
  </si>
  <si>
    <t>07233</t>
  </si>
  <si>
    <t>BR-NBIS(846)</t>
  </si>
  <si>
    <t>FY03 BRIDGE INSPECTION (LOC/OFF)</t>
  </si>
  <si>
    <t>07234</t>
  </si>
  <si>
    <t>STP-0003(115)</t>
  </si>
  <si>
    <t>FY99 ACHD OVERLAY</t>
  </si>
  <si>
    <t>07235</t>
  </si>
  <si>
    <t>STP-0003(116)</t>
  </si>
  <si>
    <t>FY00 ACHD OVERLAY</t>
  </si>
  <si>
    <t>07236</t>
  </si>
  <si>
    <t>STP-0003(117)</t>
  </si>
  <si>
    <t>FY01 ACHD OVERLAY</t>
  </si>
  <si>
    <t>07237</t>
  </si>
  <si>
    <t>STP-0003(118)</t>
  </si>
  <si>
    <t>FY02 ACHD RIDESHARE</t>
  </si>
  <si>
    <t>07238</t>
  </si>
  <si>
    <t>STP-9463(101)</t>
  </si>
  <si>
    <t>STP-9463</t>
  </si>
  <si>
    <t>INT FIVE MILE RD AND FAIRVIEW AVE, BOISE</t>
  </si>
  <si>
    <t>07241</t>
  </si>
  <si>
    <t>BLDG 41206</t>
  </si>
  <si>
    <t>07246</t>
  </si>
  <si>
    <t>BLDG 51003</t>
  </si>
  <si>
    <t>POCATELLO YARD SERVICE STATION</t>
  </si>
  <si>
    <t>07247</t>
  </si>
  <si>
    <t>POCATELLO YARD SHOP</t>
  </si>
  <si>
    <t>07248</t>
  </si>
  <si>
    <t>SHRP-0099(003)</t>
  </si>
  <si>
    <t>FY99 STRATEGIC HWY RESEARCH PROGRAM</t>
  </si>
  <si>
    <t>07249</t>
  </si>
  <si>
    <t>SHRP-0000(011)</t>
  </si>
  <si>
    <t>FY00 STRATEGIC HWY RESEARCH PROGRAM</t>
  </si>
  <si>
    <t>07250</t>
  </si>
  <si>
    <t>SHRP-0001(005)</t>
  </si>
  <si>
    <t>FY01 STRATEGIC HWY RESEARCH PROGRAM</t>
  </si>
  <si>
    <t>07251</t>
  </si>
  <si>
    <t>SHRP-0002(023)</t>
  </si>
  <si>
    <t>FY02 STRATEGIC HWY RESEARCH PROGRAM</t>
  </si>
  <si>
    <t>07252</t>
  </si>
  <si>
    <t>YARD-11500</t>
  </si>
  <si>
    <t>BONNERS FERRY MTCE YARD</t>
  </si>
  <si>
    <t>07253</t>
  </si>
  <si>
    <t>YARD-12700</t>
  </si>
  <si>
    <t>OSBURN MAINTENANCE YARD</t>
  </si>
  <si>
    <t>07254</t>
  </si>
  <si>
    <t>YARD-12800</t>
  </si>
  <si>
    <t>SANTA MTCE YARD</t>
  </si>
  <si>
    <t>07255</t>
  </si>
  <si>
    <t>ST-2340(611)</t>
  </si>
  <si>
    <t>STANTON CROSSING BANK PROTECTION, BLAINE CO</t>
  </si>
  <si>
    <t>07256</t>
  </si>
  <si>
    <t>ST-2390(681)</t>
  </si>
  <si>
    <t>SALMON RV BANK PROTECTION, CUSTER CO</t>
  </si>
  <si>
    <t>07257</t>
  </si>
  <si>
    <t>BLDG-91001</t>
  </si>
  <si>
    <t>HQ FIRE SUPPRESSION SYSTEM</t>
  </si>
  <si>
    <t>07258</t>
  </si>
  <si>
    <t>STKP-0006(613)</t>
  </si>
  <si>
    <t>FY99 DISTWIDE STKPS</t>
  </si>
  <si>
    <t>07259</t>
  </si>
  <si>
    <t>ER-4110(125)</t>
  </si>
  <si>
    <t>PAVING DIVERSION, SLIDE REPAIR, N OF RIGGINS</t>
  </si>
  <si>
    <t>07260</t>
  </si>
  <si>
    <t>ST-2390(682)</t>
  </si>
  <si>
    <t>YANKEE FORK BR RAIL</t>
  </si>
  <si>
    <t>07261</t>
  </si>
  <si>
    <t>ST-2390(123)</t>
  </si>
  <si>
    <t>LOCATION STUDY, BLAINE CO</t>
  </si>
  <si>
    <t>07262</t>
  </si>
  <si>
    <t>BLDG-12802</t>
  </si>
  <si>
    <t>SANTA MTCE YARD SAND/SALT STORAGE SHED</t>
  </si>
  <si>
    <t>07263</t>
  </si>
  <si>
    <t>BLDG-21801</t>
  </si>
  <si>
    <t>SANTA MTCE BLDG EXTENSION</t>
  </si>
  <si>
    <t>07264</t>
  </si>
  <si>
    <t>BLDG-21201</t>
  </si>
  <si>
    <t>Moscow Maint Bldg</t>
  </si>
  <si>
    <t>07265</t>
  </si>
  <si>
    <t>Craigmont Maint Bldg</t>
  </si>
  <si>
    <t>07266</t>
  </si>
  <si>
    <t>BLDG-22002</t>
  </si>
  <si>
    <t>GRANGEVILLE MTCE BLDG</t>
  </si>
  <si>
    <t>07267</t>
  </si>
  <si>
    <t>BLDG-22101</t>
  </si>
  <si>
    <t>LUCILE MTCE BLDG</t>
  </si>
  <si>
    <t>07268</t>
  </si>
  <si>
    <t>BLDG-21401</t>
  </si>
  <si>
    <t>KENDRICK MTCE BLDG</t>
  </si>
  <si>
    <t>07269</t>
  </si>
  <si>
    <t>BLDG-21803</t>
  </si>
  <si>
    <t>07270</t>
  </si>
  <si>
    <t>BLDG-21005</t>
  </si>
  <si>
    <t>Lewiston Shop Building</t>
  </si>
  <si>
    <t>07271</t>
  </si>
  <si>
    <t>BLDG-31004</t>
  </si>
  <si>
    <t>Dist 3 HQ</t>
  </si>
  <si>
    <t>07272</t>
  </si>
  <si>
    <t>BLDG-32201</t>
  </si>
  <si>
    <t>Caldwell Mtce Bldg</t>
  </si>
  <si>
    <t>07273</t>
  </si>
  <si>
    <t>ST-3270(628)</t>
  </si>
  <si>
    <t>EAGLE RD (W OF FRANKLIN RD) ACCELERATION LN</t>
  </si>
  <si>
    <t>07274</t>
  </si>
  <si>
    <t>STKP-5588</t>
  </si>
  <si>
    <t>MALAD YARD STOCKPILE</t>
  </si>
  <si>
    <t>07275</t>
  </si>
  <si>
    <t>STKP-5589</t>
  </si>
  <si>
    <t>07276</t>
  </si>
  <si>
    <t>STM-7231(613)</t>
  </si>
  <si>
    <t>I15B, S 5TH TO FREDREGILL, POCATELLO</t>
  </si>
  <si>
    <t>07277</t>
  </si>
  <si>
    <t>ER-4783(103)</t>
  </si>
  <si>
    <t>DENT RD REALIGNMENT, EVENT 96-2</t>
  </si>
  <si>
    <t>07278</t>
  </si>
  <si>
    <t>ER-4771(102)</t>
  </si>
  <si>
    <t>CAVENDISH GRADE, EVENT 97-1</t>
  </si>
  <si>
    <t>07279</t>
  </si>
  <si>
    <t>ER-4782(104)</t>
  </si>
  <si>
    <t>GRANGEMONT RD REALIGNMENT, EVENT 96-2</t>
  </si>
  <si>
    <t>07280</t>
  </si>
  <si>
    <t>BLDG-B91001</t>
  </si>
  <si>
    <t>HQ BLDG 2nd &amp; 3rd Floor Remodel</t>
  </si>
  <si>
    <t>07281</t>
  </si>
  <si>
    <t>STM-0004(612)</t>
  </si>
  <si>
    <t>FY99 DISTWIDE MOWING</t>
  </si>
  <si>
    <t>07282</t>
  </si>
  <si>
    <t>STM-0004(613)</t>
  </si>
  <si>
    <t>FY99 DISTWIDE SPRAYING</t>
  </si>
  <si>
    <t>07283</t>
  </si>
  <si>
    <t>STM-0004(615)</t>
  </si>
  <si>
    <t>FY99 DIST 4 BRIDGE JOINT</t>
  </si>
  <si>
    <t>07284</t>
  </si>
  <si>
    <t>STM-0005(613)</t>
  </si>
  <si>
    <t>FY99 DISTWIDE INTERSTATE MOWING</t>
  </si>
  <si>
    <t>07285</t>
  </si>
  <si>
    <t>STKP-3685</t>
  </si>
  <si>
    <t>FY99 CASCADE STKP</t>
  </si>
  <si>
    <t>07286</t>
  </si>
  <si>
    <t>STKP-3686</t>
  </si>
  <si>
    <t>FY99 EMMETT/HORSESHOE BEND</t>
  </si>
  <si>
    <t>07287</t>
  </si>
  <si>
    <t>STKP-3687</t>
  </si>
  <si>
    <t>FY99 PADDY FLAT</t>
  </si>
  <si>
    <t>07288</t>
  </si>
  <si>
    <t>STKP-4619</t>
  </si>
  <si>
    <t>FY99 EAST DECLO</t>
  </si>
  <si>
    <t>07289</t>
  </si>
  <si>
    <t>STKP-4620</t>
  </si>
  <si>
    <t>FY99 BLISS</t>
  </si>
  <si>
    <t>07290</t>
  </si>
  <si>
    <t>STKP-4621</t>
  </si>
  <si>
    <t>FY99 PAGARI</t>
  </si>
  <si>
    <t>07291</t>
  </si>
  <si>
    <t>STKP-4622</t>
  </si>
  <si>
    <t>FY99 HULEN MEADOWS</t>
  </si>
  <si>
    <t>07292</t>
  </si>
  <si>
    <t>ER-0005(109)</t>
  </si>
  <si>
    <t>BRIDGE SCOUR INSPECTION EVENT 97-3</t>
  </si>
  <si>
    <t>07293</t>
  </si>
  <si>
    <t>BLDG-11210</t>
  </si>
  <si>
    <t>COPELAND JCT STKP SITE</t>
  </si>
  <si>
    <t>07294</t>
  </si>
  <si>
    <t>BLDG-11501</t>
  </si>
  <si>
    <t>BONNERS FERRY MTCE BLDG</t>
  </si>
  <si>
    <t>07295</t>
  </si>
  <si>
    <t>SANTA MAINT YARD</t>
  </si>
  <si>
    <t>07296</t>
  </si>
  <si>
    <t>BLDG-12501</t>
  </si>
  <si>
    <t>PLUMMER MAINT BLDG</t>
  </si>
  <si>
    <t>07297</t>
  </si>
  <si>
    <t>BLDG-12301</t>
  </si>
  <si>
    <t>HARRISON JCT EQUIP STORAGE BLDG</t>
  </si>
  <si>
    <t>07299</t>
  </si>
  <si>
    <t>STM-0002(620)</t>
  </si>
  <si>
    <t>FY98 DISTRICT 2 NORTH, WEEDSPRAY</t>
  </si>
  <si>
    <t>07300</t>
  </si>
  <si>
    <t>ST-4110(656)</t>
  </si>
  <si>
    <t>MOSCOW/LEWISTON PASSING LNS</t>
  </si>
  <si>
    <t>07301</t>
  </si>
  <si>
    <t>ST-4110(657)</t>
  </si>
  <si>
    <t>MISSION CR BR APPROACH, NEZ PERCE CO</t>
  </si>
  <si>
    <t>07302</t>
  </si>
  <si>
    <t>ST-4110(658)</t>
  </si>
  <si>
    <t>07303</t>
  </si>
  <si>
    <t>ST-7024(604)</t>
  </si>
  <si>
    <t>07304</t>
  </si>
  <si>
    <t>ST-4200(623)</t>
  </si>
  <si>
    <t>HISTORICAL RANGER STATION TO BALD MT, IDAHO CO</t>
  </si>
  <si>
    <t>07305</t>
  </si>
  <si>
    <t>ST-4200(624)</t>
  </si>
  <si>
    <t>TICK CR TO TUMBLE CR, IDAHO CO</t>
  </si>
  <si>
    <t>07306</t>
  </si>
  <si>
    <t>ST-4210(611)</t>
  </si>
  <si>
    <t>SEARS CR BR APPROACH, IDAHO CO</t>
  </si>
  <si>
    <t>07307</t>
  </si>
  <si>
    <t>ST-4110(659)</t>
  </si>
  <si>
    <t>LAPWAI CR BR APPROACH, NEZ PERCE CO</t>
  </si>
  <si>
    <t>07308</t>
  </si>
  <si>
    <t>BLDG-31003</t>
  </si>
  <si>
    <t>SIGN SHOP OFFICE REMODEL</t>
  </si>
  <si>
    <t>07309</t>
  </si>
  <si>
    <t>ER-6770(102)</t>
  </si>
  <si>
    <t>SALEM RD BR REPAIR, FREMONT CO</t>
  </si>
  <si>
    <t>07310</t>
  </si>
  <si>
    <t>BLDG-31104</t>
  </si>
  <si>
    <t>NEW MEADOWS MTCE YARD</t>
  </si>
  <si>
    <t>07311</t>
  </si>
  <si>
    <t>STKP-5590</t>
  </si>
  <si>
    <t>BANNOCK CR SITE</t>
  </si>
  <si>
    <t>07312</t>
  </si>
  <si>
    <t>STM-0005(614)</t>
  </si>
  <si>
    <t>DISTWIDE BRIDGE REPAIR</t>
  </si>
  <si>
    <t>07313</t>
  </si>
  <si>
    <t>DISTWIDE INTERSTATE MOWING</t>
  </si>
  <si>
    <t>07314</t>
  </si>
  <si>
    <t>BLDG-41901</t>
  </si>
  <si>
    <t>RUPERT RESIDENCY OFFICE</t>
  </si>
  <si>
    <t>07315</t>
  </si>
  <si>
    <t>ER-7711(102)</t>
  </si>
  <si>
    <t>SMA-7711</t>
  </si>
  <si>
    <t>SNAKE RV BR, PORTERVILLE</t>
  </si>
  <si>
    <t>07316</t>
  </si>
  <si>
    <t>ER-1847(100)</t>
  </si>
  <si>
    <t>STC-1847</t>
  </si>
  <si>
    <t>SNAKE RV BR, W OF SHELLEY</t>
  </si>
  <si>
    <t>07317</t>
  </si>
  <si>
    <t>ER-1888(100)</t>
  </si>
  <si>
    <t>STC-1888</t>
  </si>
  <si>
    <t>SNAKE RV BR, FERRY BUTTE RD, BINGHAM CO</t>
  </si>
  <si>
    <t>07318</t>
  </si>
  <si>
    <t>ER-1853(100)</t>
  </si>
  <si>
    <t>STC-1853</t>
  </si>
  <si>
    <t>SNAKE RV BR, NEW SWEDEN RD, BINGHAM CO</t>
  </si>
  <si>
    <t>07319</t>
  </si>
  <si>
    <t>ER-15-2(064)90</t>
  </si>
  <si>
    <t>BLACKFOOT RV BRS</t>
  </si>
  <si>
    <t>07320</t>
  </si>
  <si>
    <t>ER-1380(100)</t>
  </si>
  <si>
    <t>SNAKE RV BR, W OF BLACKFOOT</t>
  </si>
  <si>
    <t>07321</t>
  </si>
  <si>
    <t>ER-15-2(065)94</t>
  </si>
  <si>
    <t>SNAKE RV BRS, N OF BLACKFOOT</t>
  </si>
  <si>
    <t>07322</t>
  </si>
  <si>
    <t>HQ INSTALL NON-SKID STAIR COVERING</t>
  </si>
  <si>
    <t>07323</t>
  </si>
  <si>
    <t>BLDG-B91011</t>
  </si>
  <si>
    <t>PT TRAILER AWNINGS</t>
  </si>
  <si>
    <t>07324</t>
  </si>
  <si>
    <t>BLDG-B91000</t>
  </si>
  <si>
    <t>SEWER LINE REPAIR</t>
  </si>
  <si>
    <t>07325</t>
  </si>
  <si>
    <t>HD BLDG ELECTRIC DOOR INSTALLATION</t>
  </si>
  <si>
    <t>07326</t>
  </si>
  <si>
    <t>PFH-63-1</t>
  </si>
  <si>
    <t>COUNCIL TO CUPRUM RD, STG 2</t>
  </si>
  <si>
    <t>07327</t>
  </si>
  <si>
    <t>BLDG-22501</t>
  </si>
  <si>
    <t>POWELL MAINT BLDG EXTENSION</t>
  </si>
  <si>
    <t>07328</t>
  </si>
  <si>
    <t>BLDG-22401</t>
  </si>
  <si>
    <t>FLEMING MAINT BLDG EXTENSION</t>
  </si>
  <si>
    <t>07329</t>
  </si>
  <si>
    <t>GRANGEVILLE MAINT BLDG EXTENSION</t>
  </si>
  <si>
    <t>07330</t>
  </si>
  <si>
    <t>MOSCOW MAINT BLDG EXTENSION</t>
  </si>
  <si>
    <t>07331</t>
  </si>
  <si>
    <t>SBID-5120(105)</t>
  </si>
  <si>
    <t>PEND O'RIELLE SB CD-ROM/KIOSK</t>
  </si>
  <si>
    <t>07332</t>
  </si>
  <si>
    <t>SBID-2200(101)</t>
  </si>
  <si>
    <t>MESA FALLS SB BIG FALLS INN INTERPRETIVE EXIBITS</t>
  </si>
  <si>
    <t>07333</t>
  </si>
  <si>
    <t>SBID-3270(118)</t>
  </si>
  <si>
    <t>PAYETTE RV SB CORRIDOR MGMT PLAN</t>
  </si>
  <si>
    <t>07334</t>
  </si>
  <si>
    <t>SBID-1786(101)</t>
  </si>
  <si>
    <t>PIONEER HISTORIC SB CORRIDOR MGMT PLAN</t>
  </si>
  <si>
    <t>07335</t>
  </si>
  <si>
    <t>SBID-4200(125)</t>
  </si>
  <si>
    <t>NORTHWEST PASSAGE SB INTERPRETIVE CENTER</t>
  </si>
  <si>
    <t>07336</t>
  </si>
  <si>
    <t>HQ BLDG CANOPIES</t>
  </si>
  <si>
    <t>07337</t>
  </si>
  <si>
    <t>ER-7611(100)</t>
  </si>
  <si>
    <t>SMA-7611</t>
  </si>
  <si>
    <t>W BRIDGE ST BR, BLACKFOOT</t>
  </si>
  <si>
    <t>07338</t>
  </si>
  <si>
    <t>ST-0001(634)</t>
  </si>
  <si>
    <t>CLARK FORK TO PEND OREILLE WETLANDS MITIGATION</t>
  </si>
  <si>
    <t>07339</t>
  </si>
  <si>
    <t>ST-1721(100)</t>
  </si>
  <si>
    <t>UPRR XING, W OF BLACKFOOT</t>
  </si>
  <si>
    <t>07340</t>
  </si>
  <si>
    <t>BLDG-62002</t>
  </si>
  <si>
    <t>SUGAR CITY YARD</t>
  </si>
  <si>
    <t>07341</t>
  </si>
  <si>
    <t>YARD-61000</t>
  </si>
  <si>
    <t>07342</t>
  </si>
  <si>
    <t>HQ DOUBLE DOOR REPLACEMENT</t>
  </si>
  <si>
    <t>07343</t>
  </si>
  <si>
    <t>ST-4210(612)</t>
  </si>
  <si>
    <t>GRANGEVILLE MISCELLANEOUS IMPROVEMENT</t>
  </si>
  <si>
    <t>07344</t>
  </si>
  <si>
    <t>ST-5110(649)</t>
  </si>
  <si>
    <t>SANDPOINT N &amp; S WETLANDS</t>
  </si>
  <si>
    <t>07345</t>
  </si>
  <si>
    <t>BLDG-91004</t>
  </si>
  <si>
    <t>HQ ANNEX FIRE SAFETY DOOR PACKAGE</t>
  </si>
  <si>
    <t>07346</t>
  </si>
  <si>
    <t>ST-3250(609)</t>
  </si>
  <si>
    <t>MARSING PARTNERSHIP</t>
  </si>
  <si>
    <t>07347</t>
  </si>
  <si>
    <t>ST-15-1(531)59</t>
  </si>
  <si>
    <t>INKOM POE LIGHTING</t>
  </si>
  <si>
    <t>07348</t>
  </si>
  <si>
    <t>ST-3707(611)</t>
  </si>
  <si>
    <t>07349</t>
  </si>
  <si>
    <t>ST-6290(604)</t>
  </si>
  <si>
    <t>07350</t>
  </si>
  <si>
    <t>ST-2350(611)</t>
  </si>
  <si>
    <t>INT AVONMORE RD, GOODING CO</t>
  </si>
  <si>
    <t>07351</t>
  </si>
  <si>
    <t>ST-2852(604)</t>
  </si>
  <si>
    <t>WAYSIDE INN TO RUPERT</t>
  </si>
  <si>
    <t>07352</t>
  </si>
  <si>
    <t>ST-7231(614)</t>
  </si>
  <si>
    <t>JCT I 15 TO FREDREGILL, POCATELLO</t>
  </si>
  <si>
    <t>07353</t>
  </si>
  <si>
    <t>ST-1767(604)</t>
  </si>
  <si>
    <t>JCT I 15 TO BLACKFOOT SCL</t>
  </si>
  <si>
    <t>07354</t>
  </si>
  <si>
    <t>ST-1786(607)</t>
  </si>
  <si>
    <t>WAYAN EAST, CARIBOU CO</t>
  </si>
  <si>
    <t>07355</t>
  </si>
  <si>
    <t>ST-0005(616)</t>
  </si>
  <si>
    <t>DIST 5 BRIDGE REPAIRS</t>
  </si>
  <si>
    <t>07356</t>
  </si>
  <si>
    <t>ST-3270(629)</t>
  </si>
  <si>
    <t>HORSESHOE BEND SCL TO PAYETTE RV BR</t>
  </si>
  <si>
    <t>07357</t>
  </si>
  <si>
    <t>STP-3712(100)</t>
  </si>
  <si>
    <t>GREENLEAF WCL TO RRXING, CANYON CO</t>
  </si>
  <si>
    <t>07358</t>
  </si>
  <si>
    <t>ST-7242(603)</t>
  </si>
  <si>
    <t>2ND AVE W &amp; S, TWIN FALLS</t>
  </si>
  <si>
    <t>07359</t>
  </si>
  <si>
    <t>ST-3782(602)</t>
  </si>
  <si>
    <t>INT MERIDIAN &amp; AMITY RDS, ADA CO</t>
  </si>
  <si>
    <t>07360</t>
  </si>
  <si>
    <t>HQ BLDG LOBBY VINYL WALLPAPER COVERING</t>
  </si>
  <si>
    <t>07361</t>
  </si>
  <si>
    <t>HQ BLDG HVAC UNITS IN DP COMPUTER ROOM</t>
  </si>
  <si>
    <t>07362</t>
  </si>
  <si>
    <t>STR-4802(604)</t>
  </si>
  <si>
    <t>07363</t>
  </si>
  <si>
    <t>STR-3270(630)</t>
  </si>
  <si>
    <t>SPRING VALLEY TO HORSESHOE BEND</t>
  </si>
  <si>
    <t>07364</t>
  </si>
  <si>
    <t>ST-7231(615)</t>
  </si>
  <si>
    <t>S 5TH IC, POCATELLO</t>
  </si>
  <si>
    <t>07365</t>
  </si>
  <si>
    <t>ST-7235(605)</t>
  </si>
  <si>
    <t>NW BLVD, I90  IC TO GOVT WAY, CDA</t>
  </si>
  <si>
    <t>07366</t>
  </si>
  <si>
    <t>NH-4110(127)</t>
  </si>
  <si>
    <t>CHAINUP AREA TO GRANGEVILLE</t>
  </si>
  <si>
    <t>07367</t>
  </si>
  <si>
    <t>ST-5726(603)</t>
  </si>
  <si>
    <t>CARLIN CR BR, KOOTENAI CO</t>
  </si>
  <si>
    <t>07368</t>
  </si>
  <si>
    <t>ST-8313(602)</t>
  </si>
  <si>
    <t>DEER FLAT RD TO JCT I 84B, NAMPA</t>
  </si>
  <si>
    <t>07369</t>
  </si>
  <si>
    <t>NH-2340(102)</t>
  </si>
  <si>
    <t>TIMMERMAN JCT, BLAINE CO</t>
  </si>
  <si>
    <t>07370</t>
  </si>
  <si>
    <t>STR-2390(683)</t>
  </si>
  <si>
    <t>HAILEY NCL TO ALTURAS DR</t>
  </si>
  <si>
    <t>07371</t>
  </si>
  <si>
    <t>ST-7802(601)</t>
  </si>
  <si>
    <t>RUPERT STREETS</t>
  </si>
  <si>
    <t>07372</t>
  </si>
  <si>
    <t>ST-5120(624)</t>
  </si>
  <si>
    <t>OLDTOWN TO PRIEST RV BR</t>
  </si>
  <si>
    <t>07373</t>
  </si>
  <si>
    <t>NH-4110(128)</t>
  </si>
  <si>
    <t>OLD HWY 95 PASSING LN, MOSCOW</t>
  </si>
  <si>
    <t>07374</t>
  </si>
  <si>
    <t>NH-4110(129)</t>
  </si>
  <si>
    <t>HOVE RD, NORTH PASSING LNS, LATAH CO</t>
  </si>
  <si>
    <t>07375</t>
  </si>
  <si>
    <t>ST-3110(623)</t>
  </si>
  <si>
    <t>COUNCIL MAIN ST PARTNERSHIP</t>
  </si>
  <si>
    <t>07376</t>
  </si>
  <si>
    <t>ST-6500(617)</t>
  </si>
  <si>
    <t>E ST TO LINCOLN RD, IDAHO FALLS</t>
  </si>
  <si>
    <t>07377</t>
  </si>
  <si>
    <t>ST-6729(607)</t>
  </si>
  <si>
    <t>PINE CR RD TO MP 7, BONNEVILLE CO</t>
  </si>
  <si>
    <t>07378</t>
  </si>
  <si>
    <t>BLDG-32200</t>
  </si>
  <si>
    <t>CALDWELL YARD SIGN STORAGE SHED</t>
  </si>
  <si>
    <t>07379</t>
  </si>
  <si>
    <t>YARD-31100</t>
  </si>
  <si>
    <t>NEW MEADOWS YARD SIGN STORAGE SHED</t>
  </si>
  <si>
    <t>07380</t>
  </si>
  <si>
    <t>YARD-31200</t>
  </si>
  <si>
    <t>CASCADE YARD SIGN STORAGE BLDG</t>
  </si>
  <si>
    <t>07381</t>
  </si>
  <si>
    <t>MAIN OFFICE CARPET REPLACEMENT</t>
  </si>
  <si>
    <t>07382</t>
  </si>
  <si>
    <t>BLDG-21002</t>
  </si>
  <si>
    <t>LEWISTON MAIN OFFICE - WINDOW INSTALLATION</t>
  </si>
  <si>
    <t>07383</t>
  </si>
  <si>
    <t>LEWISTON SHOP BLDG - PAINT INTERIOR &amp; EXTERIOR</t>
  </si>
  <si>
    <t>07384</t>
  </si>
  <si>
    <t>YARD-21000</t>
  </si>
  <si>
    <t>LEWISTON YARD - SECURITY FENCE UPGRADE</t>
  </si>
  <si>
    <t>07385</t>
  </si>
  <si>
    <t>LEWISTON MAIN OFFICE - HVAC UPGRADE</t>
  </si>
  <si>
    <t>07386</t>
  </si>
  <si>
    <t>YARD-41100</t>
  </si>
  <si>
    <t>STANLEY MTCE YARD - MATERIALS FOR FUEL TANK</t>
  </si>
  <si>
    <t>07387</t>
  </si>
  <si>
    <t>JEROME MTCE BLDG</t>
  </si>
  <si>
    <t>07388</t>
  </si>
  <si>
    <t>YARD-41500</t>
  </si>
  <si>
    <t>JEROME MTCE YARD - SECURITY FENCE</t>
  </si>
  <si>
    <t>07389</t>
  </si>
  <si>
    <t>BLDG-42001</t>
  </si>
  <si>
    <t>SUBLETT MTCE BLDG - WINDOW REPLACEMENT</t>
  </si>
  <si>
    <t>07390</t>
  </si>
  <si>
    <t>STANLEY MTCE YARD - DRILL WELL</t>
  </si>
  <si>
    <t>07391</t>
  </si>
  <si>
    <t>YARD-41400</t>
  </si>
  <si>
    <t>FAIRFIELD MTCE YARD - DRILL WELL</t>
  </si>
  <si>
    <t>07392</t>
  </si>
  <si>
    <t>YARD-41000</t>
  </si>
  <si>
    <t>SHOSHONE MTCE YARD - TANK PURCHASES</t>
  </si>
  <si>
    <t>07393</t>
  </si>
  <si>
    <t>JEROME MTCE YARD - TANK PURCHASES</t>
  </si>
  <si>
    <t>07394</t>
  </si>
  <si>
    <t>YARD-41900</t>
  </si>
  <si>
    <t>RUPERT MTCE YARD - TANK PURCHASES</t>
  </si>
  <si>
    <t>07395</t>
  </si>
  <si>
    <t>BLDG-41801</t>
  </si>
  <si>
    <t>DECLO YARD SAND SHED</t>
  </si>
  <si>
    <t>07396</t>
  </si>
  <si>
    <t>STP-0098(004)</t>
  </si>
  <si>
    <t>HISTORICAL MARKER GUIDEBOOK</t>
  </si>
  <si>
    <t>07397</t>
  </si>
  <si>
    <t>STM-0001(636)</t>
  </si>
  <si>
    <t>FY99 DISTWIDE BROOMING NORTH</t>
  </si>
  <si>
    <t>07398</t>
  </si>
  <si>
    <t>STM-0001(637)</t>
  </si>
  <si>
    <t>SIGNAL LOOP REPLACEMENT</t>
  </si>
  <si>
    <t>07399</t>
  </si>
  <si>
    <t>STM-0001(638)</t>
  </si>
  <si>
    <t>DISTWIDE HERBICIDE</t>
  </si>
  <si>
    <t>07400</t>
  </si>
  <si>
    <t>STM-0001(639)</t>
  </si>
  <si>
    <t>DISTWIDE BRIDGE JT REPLACE</t>
  </si>
  <si>
    <t>07401</t>
  </si>
  <si>
    <t>STKP-1648</t>
  </si>
  <si>
    <t>COEUR D' ALENE YARD - ANTISKID</t>
  </si>
  <si>
    <t>07402</t>
  </si>
  <si>
    <t>STKP-1649</t>
  </si>
  <si>
    <t>07403</t>
  </si>
  <si>
    <t>STKP-2574</t>
  </si>
  <si>
    <t>GRANGEVILLE SUPPLY CONTRACT</t>
  </si>
  <si>
    <t>07404</t>
  </si>
  <si>
    <t>STKP-2575</t>
  </si>
  <si>
    <t>OROFINO SUPPLY CONTRACT</t>
  </si>
  <si>
    <t>07405</t>
  </si>
  <si>
    <t>STKP-2576</t>
  </si>
  <si>
    <t>07406</t>
  </si>
  <si>
    <t>STKP-2577</t>
  </si>
  <si>
    <t>07407</t>
  </si>
  <si>
    <t>STKP-2578</t>
  </si>
  <si>
    <t>POWELL SUPPLY CONTRACT</t>
  </si>
  <si>
    <t>07408</t>
  </si>
  <si>
    <t>STKP-2579</t>
  </si>
  <si>
    <t>07409</t>
  </si>
  <si>
    <t>STM-0002(621)</t>
  </si>
  <si>
    <t>FY01 DISTWIDE WEED SPRAYING</t>
  </si>
  <si>
    <t>07410</t>
  </si>
  <si>
    <t>STM-4749(609)</t>
  </si>
  <si>
    <t>GILBERT GRADE DUST ABATEMENT</t>
  </si>
  <si>
    <t>07411</t>
  </si>
  <si>
    <t>STKP-3688</t>
  </si>
  <si>
    <t>SH-51, US 95, I 84 STOCKPILES</t>
  </si>
  <si>
    <t>07412</t>
  </si>
  <si>
    <t>STM-3290(631)</t>
  </si>
  <si>
    <t>IDAHO CITY TO CUSTER CO LN GUTTERING</t>
  </si>
  <si>
    <t>07413</t>
  </si>
  <si>
    <t>STM-3290(629)</t>
  </si>
  <si>
    <t>IDAHO CITY TO LOWMAN GUTTERING</t>
  </si>
  <si>
    <t>07414</t>
  </si>
  <si>
    <t>STM-84-1(535)</t>
  </si>
  <si>
    <t>FY01 DISTWIDE MOWING (A)</t>
  </si>
  <si>
    <t>07415</t>
  </si>
  <si>
    <t>STM-0003(622)</t>
  </si>
  <si>
    <t>FY01 DISTWIDE BROOMING</t>
  </si>
  <si>
    <t>07416</t>
  </si>
  <si>
    <t>STM-84-1(536)</t>
  </si>
  <si>
    <t>FY01 DISTWIDE INTERSTATE BROOMING</t>
  </si>
  <si>
    <t>07417</t>
  </si>
  <si>
    <t>STM-84-1(537)13</t>
  </si>
  <si>
    <t>INTERSTATE BRIDGE REPAIR</t>
  </si>
  <si>
    <t>07418</t>
  </si>
  <si>
    <t>STKP-3691</t>
  </si>
  <si>
    <t>US 55</t>
  </si>
  <si>
    <t>EMMETT/HORSESHOE BEND FY99 STKP</t>
  </si>
  <si>
    <t>07419</t>
  </si>
  <si>
    <t>STKP-3692</t>
  </si>
  <si>
    <t>BANKS STKP</t>
  </si>
  <si>
    <t>07420</t>
  </si>
  <si>
    <t>STKP-3693</t>
  </si>
  <si>
    <t>BOISE STKP</t>
  </si>
  <si>
    <t>07421</t>
  </si>
  <si>
    <t>STM-0003(623)</t>
  </si>
  <si>
    <t>DISTWIDE ROCK SCALING</t>
  </si>
  <si>
    <t>07422</t>
  </si>
  <si>
    <t>STM-3260(608)</t>
  </si>
  <si>
    <t>SQUAW CR BRIDGE REPAIR</t>
  </si>
  <si>
    <t>07423</t>
  </si>
  <si>
    <t>STM-3290(630)</t>
  </si>
  <si>
    <t>AVALANCHE FORECASTING</t>
  </si>
  <si>
    <t>07424</t>
  </si>
  <si>
    <t>STM-0004(616)</t>
  </si>
  <si>
    <t>07425</t>
  </si>
  <si>
    <t>STM-84-3(521)132</t>
  </si>
  <si>
    <t>INTERSTATE STRUCTURE APPROACH REPAIR</t>
  </si>
  <si>
    <t>07426</t>
  </si>
  <si>
    <t>DISTRICT WIDE DE-ICER</t>
  </si>
  <si>
    <t>07427</t>
  </si>
  <si>
    <t>STKP-4657</t>
  </si>
  <si>
    <t>JUNIPER REST AREA</t>
  </si>
  <si>
    <t>07428</t>
  </si>
  <si>
    <t>STKP-4623</t>
  </si>
  <si>
    <t>FY99 SALT LAKE IC</t>
  </si>
  <si>
    <t>07429</t>
  </si>
  <si>
    <t>STKP-4624</t>
  </si>
  <si>
    <t>FY99 RAFT RIVER IC</t>
  </si>
  <si>
    <t>07430</t>
  </si>
  <si>
    <t>STKP-4625</t>
  </si>
  <si>
    <t>FY99 DECLO IC STKP</t>
  </si>
  <si>
    <t>07431</t>
  </si>
  <si>
    <t>STKP-4626</t>
  </si>
  <si>
    <t>FY99 RUPERT YARD</t>
  </si>
  <si>
    <t>07432</t>
  </si>
  <si>
    <t>STKP-4627</t>
  </si>
  <si>
    <t>FY99 VALLEY IC</t>
  </si>
  <si>
    <t>07433</t>
  </si>
  <si>
    <t>STKP-4628</t>
  </si>
  <si>
    <t>FY99 JEROME YARD</t>
  </si>
  <si>
    <t>07434</t>
  </si>
  <si>
    <t>STKP-4629</t>
  </si>
  <si>
    <t>FY99 BLISS YARD</t>
  </si>
  <si>
    <t>07435</t>
  </si>
  <si>
    <t>STKP-4630</t>
  </si>
  <si>
    <t>FY99 TWIN FALLS YARD</t>
  </si>
  <si>
    <t>07436</t>
  </si>
  <si>
    <t>STKP-4631</t>
  </si>
  <si>
    <t>FY99 GRAY'S LANDING</t>
  </si>
  <si>
    <t>07437</t>
  </si>
  <si>
    <t>STKP-4632</t>
  </si>
  <si>
    <t>FY99 EAST OF BUHL</t>
  </si>
  <si>
    <t>07438</t>
  </si>
  <si>
    <t>STKP-4633</t>
  </si>
  <si>
    <t>FY99 HOLLISTER POE</t>
  </si>
  <si>
    <t>07439</t>
  </si>
  <si>
    <t>STKP-4634</t>
  </si>
  <si>
    <t>FY99 JCT SH-25 / US-93</t>
  </si>
  <si>
    <t>07440</t>
  </si>
  <si>
    <t>STKP-4635</t>
  </si>
  <si>
    <t>FY99 SHOSHONE YARD</t>
  </si>
  <si>
    <t>07441</t>
  </si>
  <si>
    <t>STKP-4636</t>
  </si>
  <si>
    <t>FY99 CAREY YARD</t>
  </si>
  <si>
    <t>07442</t>
  </si>
  <si>
    <t>STKP-4637</t>
  </si>
  <si>
    <t>FY99 PINE TURNOFF</t>
  </si>
  <si>
    <t>07443</t>
  </si>
  <si>
    <t>STKP-4638</t>
  </si>
  <si>
    <t>07444</t>
  </si>
  <si>
    <t>STKP-4639</t>
  </si>
  <si>
    <t>FY00 SALT LAKE IC</t>
  </si>
  <si>
    <t>07445</t>
  </si>
  <si>
    <t>STKP-4640</t>
  </si>
  <si>
    <t>FY00 RAFT RIVER IC</t>
  </si>
  <si>
    <t>07446</t>
  </si>
  <si>
    <t>STKP-4641</t>
  </si>
  <si>
    <t>FY00 DECLO IC</t>
  </si>
  <si>
    <t>07447</t>
  </si>
  <si>
    <t>STKP-4642</t>
  </si>
  <si>
    <t>FY00 RUPERT YARD</t>
  </si>
  <si>
    <t>07448</t>
  </si>
  <si>
    <t>STKP-4643</t>
  </si>
  <si>
    <t>FY00 VALLEY IC</t>
  </si>
  <si>
    <t>07449</t>
  </si>
  <si>
    <t>STKP-4644</t>
  </si>
  <si>
    <t>FY00 JEROME YARD</t>
  </si>
  <si>
    <t>07450</t>
  </si>
  <si>
    <t>STKP-4645</t>
  </si>
  <si>
    <t>FY00 BLISS YARD</t>
  </si>
  <si>
    <t>07451</t>
  </si>
  <si>
    <t>STKP-4646</t>
  </si>
  <si>
    <t>FY00 TWIN FALLS YARD</t>
  </si>
  <si>
    <t>07452</t>
  </si>
  <si>
    <t>STKP-4647</t>
  </si>
  <si>
    <t>FY00 GRAY'S LANDING</t>
  </si>
  <si>
    <t>07453</t>
  </si>
  <si>
    <t>STKP-4648</t>
  </si>
  <si>
    <t>FY00 EAST OF BUHL</t>
  </si>
  <si>
    <t>07454</t>
  </si>
  <si>
    <t>STKP-4649</t>
  </si>
  <si>
    <t>FY00 HOLLISTER POE</t>
  </si>
  <si>
    <t>07455</t>
  </si>
  <si>
    <t>STKP-4650</t>
  </si>
  <si>
    <t>FY00 JCT SH-25 / US-93</t>
  </si>
  <si>
    <t>07456</t>
  </si>
  <si>
    <t>STKP-4651</t>
  </si>
  <si>
    <t>FY00 SHOSHONE YARD</t>
  </si>
  <si>
    <t>07457</t>
  </si>
  <si>
    <t>STKP-4652</t>
  </si>
  <si>
    <t>FY00 CAREY YARD</t>
  </si>
  <si>
    <t>07458</t>
  </si>
  <si>
    <t>STKP-4653</t>
  </si>
  <si>
    <t>FY00 PINE TURNOFF</t>
  </si>
  <si>
    <t>07459</t>
  </si>
  <si>
    <t>STKP-4654</t>
  </si>
  <si>
    <t>TIMMERMAN YARD</t>
  </si>
  <si>
    <t>07460</t>
  </si>
  <si>
    <t>STKP-4655</t>
  </si>
  <si>
    <t>07461</t>
  </si>
  <si>
    <t>STKP-4656</t>
  </si>
  <si>
    <t>07462</t>
  </si>
  <si>
    <t>STKP-5591</t>
  </si>
  <si>
    <t>07463</t>
  </si>
  <si>
    <t>STKP-5592</t>
  </si>
  <si>
    <t>07464</t>
  </si>
  <si>
    <t>STKP-5593</t>
  </si>
  <si>
    <t>COLDWATER YARD</t>
  </si>
  <si>
    <t>07465</t>
  </si>
  <si>
    <t>STKP-5594</t>
  </si>
  <si>
    <t>07466</t>
  </si>
  <si>
    <t>STKP-5595</t>
  </si>
  <si>
    <t>07467</t>
  </si>
  <si>
    <t>STM-1765(600)</t>
  </si>
  <si>
    <t>JCT I 86 TO PORTNEUF RV</t>
  </si>
  <si>
    <t>07468</t>
  </si>
  <si>
    <t>IM-84-3(062)216</t>
  </si>
  <si>
    <t>SNAKE RV BR, NR DECLO</t>
  </si>
  <si>
    <t>07469</t>
  </si>
  <si>
    <t>IM-84-2(053)128</t>
  </si>
  <si>
    <t>SNAKE RV BR, NR KING HILL</t>
  </si>
  <si>
    <t>07470</t>
  </si>
  <si>
    <t>IM-84-3(063)182</t>
  </si>
  <si>
    <t>SH 50 IC BR REPAIR, JEROME CO</t>
  </si>
  <si>
    <t>07471</t>
  </si>
  <si>
    <t>IM-84-4(029)245</t>
  </si>
  <si>
    <t>SUBLETT TO SWEETZER, WB</t>
  </si>
  <si>
    <t>07472</t>
  </si>
  <si>
    <t>IM-15-3(102)184</t>
  </si>
  <si>
    <t>STODDARD CR IC SB, CLARK CO</t>
  </si>
  <si>
    <t>07473</t>
  </si>
  <si>
    <t>IM-15-3(103)115</t>
  </si>
  <si>
    <t>BINGHAM CO LN, NORTH, STG 2</t>
  </si>
  <si>
    <t>07474</t>
  </si>
  <si>
    <t>NH-2390(124)</t>
  </si>
  <si>
    <t>SHOSHONE SOUTH</t>
  </si>
  <si>
    <t>07475</t>
  </si>
  <si>
    <t>NH-2390(125)</t>
  </si>
  <si>
    <t>SB PASSING LN, TWIN FALLS CO</t>
  </si>
  <si>
    <t>07476</t>
  </si>
  <si>
    <t>STP-0098(005)</t>
  </si>
  <si>
    <t>TRUCK WEIGHT STUDY, PHASE 1</t>
  </si>
  <si>
    <t>07477</t>
  </si>
  <si>
    <t>STP-0098(006)</t>
  </si>
  <si>
    <t>TRUCK DIFFERENTIAL SPEED STUDY, PHASE 1</t>
  </si>
  <si>
    <t>07478</t>
  </si>
  <si>
    <t>FAARS-0098(007)</t>
  </si>
  <si>
    <t>FAARS BILLING SYSTEM Y2K CHANGES</t>
  </si>
  <si>
    <t>07479</t>
  </si>
  <si>
    <t>GRANGEVILLE MAINT BLDG</t>
  </si>
  <si>
    <t>07480</t>
  </si>
  <si>
    <t>MOSCOW MTCE BLDG OFFICE</t>
  </si>
  <si>
    <t>07481</t>
  </si>
  <si>
    <t>BLDG-22505</t>
  </si>
  <si>
    <t>POWELL DWELLING HOUSE</t>
  </si>
  <si>
    <t>07482</t>
  </si>
  <si>
    <t>BLDG-22503</t>
  </si>
  <si>
    <t>07483</t>
  </si>
  <si>
    <t>BLDG-22502</t>
  </si>
  <si>
    <t>07484</t>
  </si>
  <si>
    <t>YARD-34000</t>
  </si>
  <si>
    <t>07485</t>
  </si>
  <si>
    <t>YARD-33100</t>
  </si>
  <si>
    <t>HAMMETT YARD</t>
  </si>
  <si>
    <t>07486</t>
  </si>
  <si>
    <t>YARD-32200</t>
  </si>
  <si>
    <t>CALDWELL YARD</t>
  </si>
  <si>
    <t>07487</t>
  </si>
  <si>
    <t>BLDG-51002</t>
  </si>
  <si>
    <t>POCATELLO SHOP BLDG</t>
  </si>
  <si>
    <t>07488</t>
  </si>
  <si>
    <t>POCATELLO SHOP</t>
  </si>
  <si>
    <t>07489</t>
  </si>
  <si>
    <t>BLDG-51901</t>
  </si>
  <si>
    <t>MONTPELIER MAINT SHED</t>
  </si>
  <si>
    <t>07490</t>
  </si>
  <si>
    <t>BLDG-52001</t>
  </si>
  <si>
    <t>SODA SPRINGS MAINT SHED</t>
  </si>
  <si>
    <t>07491</t>
  </si>
  <si>
    <t>BLDG-52101</t>
  </si>
  <si>
    <t>AMERICAN FALLS MAINT SHED</t>
  </si>
  <si>
    <t>07492</t>
  </si>
  <si>
    <t>07493</t>
  </si>
  <si>
    <t>NH-2390(128)</t>
  </si>
  <si>
    <t>ROGERSON PASSING LN, NB</t>
  </si>
  <si>
    <t>07494</t>
  </si>
  <si>
    <t>STP-1490(102)</t>
  </si>
  <si>
    <t>CORRIDOR PLAN, UTAH ST LN TO JCT I15</t>
  </si>
  <si>
    <t>07495</t>
  </si>
  <si>
    <t>STP-1480(113)</t>
  </si>
  <si>
    <t>CORRIDOR PLAN, McCAMMON TO WYO ST LN</t>
  </si>
  <si>
    <t>07496</t>
  </si>
  <si>
    <t>STP-6500(109)</t>
  </si>
  <si>
    <t>CORRIDOR PLAN</t>
  </si>
  <si>
    <t>07497</t>
  </si>
  <si>
    <t>NH-6350(109)</t>
  </si>
  <si>
    <t>FAIRGROUNDS TURN LN, NR SALMON</t>
  </si>
  <si>
    <t>07498</t>
  </si>
  <si>
    <t>ST-6350(644)</t>
  </si>
  <si>
    <t>SHOUP TURN LN, NR SALMON</t>
  </si>
  <si>
    <t>07499</t>
  </si>
  <si>
    <t>STP-0099(014)</t>
  </si>
  <si>
    <t>STATEWIDE INTELLIGENT TRANSPORTATION SYSTEM STUDY</t>
  </si>
  <si>
    <t>07500</t>
  </si>
  <si>
    <t>STP-0099(004)</t>
  </si>
  <si>
    <t>INTERSTATE FIBEROPTICS STUDY</t>
  </si>
  <si>
    <t>07501</t>
  </si>
  <si>
    <t>STP-0099(005)</t>
  </si>
  <si>
    <t>FY99 TRUCK WEIGHT STUDY</t>
  </si>
  <si>
    <t>07502</t>
  </si>
  <si>
    <t>STP-0099(006)</t>
  </si>
  <si>
    <t>FY99 TRUCK DIFFERENTIAL SPEED STUDY</t>
  </si>
  <si>
    <t>07503</t>
  </si>
  <si>
    <t>STP-0000(002)</t>
  </si>
  <si>
    <t>FY00 TRUCK WEIGHT STUDY</t>
  </si>
  <si>
    <t>07504</t>
  </si>
  <si>
    <t>STP-0000(003)</t>
  </si>
  <si>
    <t>FY00 TRUCK DIFFERENTIAL SPEED STUDY</t>
  </si>
  <si>
    <t>07505</t>
  </si>
  <si>
    <t>DHP-NH-1566(001)</t>
  </si>
  <si>
    <t>GENESEE TO MOSCOW, STG 1</t>
  </si>
  <si>
    <t>07506</t>
  </si>
  <si>
    <t>IM-84-1(039)47</t>
  </si>
  <si>
    <t>CAMAS BERM, ADA CO</t>
  </si>
  <si>
    <t>07507</t>
  </si>
  <si>
    <t>STP-0003(119)</t>
  </si>
  <si>
    <t>TREASURE VALLEY ITS, PHASE I</t>
  </si>
  <si>
    <t>07508</t>
  </si>
  <si>
    <t>DHP-1564(001)</t>
  </si>
  <si>
    <t>CHEYENNE OVERPASS, POCATELLO</t>
  </si>
  <si>
    <t>07509</t>
  </si>
  <si>
    <t>ST-0004(618)</t>
  </si>
  <si>
    <t>BUHL TO WENDELL CORRIDOR STUDY</t>
  </si>
  <si>
    <t>07510</t>
  </si>
  <si>
    <t>IS COMPUTER ROOM</t>
  </si>
  <si>
    <t>07511</t>
  </si>
  <si>
    <t>STM-0004(617)</t>
  </si>
  <si>
    <t>FY99 DISTWIDE BROOMING</t>
  </si>
  <si>
    <t>07512</t>
  </si>
  <si>
    <t>STM-0002(622)</t>
  </si>
  <si>
    <t>FY99 DISTRICTWIDE  WEED SPRAYING</t>
  </si>
  <si>
    <t>07513</t>
  </si>
  <si>
    <t>STM-4749(610)</t>
  </si>
  <si>
    <t>GILBERT GRADE FY99, MAG CHLORIDE</t>
  </si>
  <si>
    <t>07514</t>
  </si>
  <si>
    <t>STKP-2580</t>
  </si>
  <si>
    <t>OROFINO, FY99</t>
  </si>
  <si>
    <t>07515</t>
  </si>
  <si>
    <t>STM-4170(620)</t>
  </si>
  <si>
    <t>KENDRICK STORM SEWER PIPE</t>
  </si>
  <si>
    <t>07516</t>
  </si>
  <si>
    <t>ER-6742(100)</t>
  </si>
  <si>
    <t>SNAKE RV BR, ROBERTS</t>
  </si>
  <si>
    <t>07517</t>
  </si>
  <si>
    <t>ER-6450(105)</t>
  </si>
  <si>
    <t>HENRY'S FORK BR, MADISON CO</t>
  </si>
  <si>
    <t>07518</t>
  </si>
  <si>
    <t>ER-6470(114)</t>
  </si>
  <si>
    <t>LORENZO BR SB, JEFFERSON CO</t>
  </si>
  <si>
    <t>07519</t>
  </si>
  <si>
    <t>ER-6470(115)</t>
  </si>
  <si>
    <t>LORENZO BR NB, JEFFERSON CO</t>
  </si>
  <si>
    <t>07520</t>
  </si>
  <si>
    <t>ER-NH-6350(108)</t>
  </si>
  <si>
    <t>SEVEN MILE SLIDE MP 298, LEMHI CO</t>
  </si>
  <si>
    <t>07521</t>
  </si>
  <si>
    <t>ER-7014(100)</t>
  </si>
  <si>
    <t>SNAKE RV AVE SLIDE, LEWISTON</t>
  </si>
  <si>
    <t>07522</t>
  </si>
  <si>
    <t>07523</t>
  </si>
  <si>
    <t>BLDG-61901</t>
  </si>
  <si>
    <t>CHALLIS MTCE BLDG - REROOF</t>
  </si>
  <si>
    <t>07524</t>
  </si>
  <si>
    <t>YARD 61700</t>
  </si>
  <si>
    <t>IDAHO FALLS AIRPORT YARD - MgCl TANK FARM</t>
  </si>
  <si>
    <t>07525</t>
  </si>
  <si>
    <t>BLDG-62201</t>
  </si>
  <si>
    <t>ISLAND PARK SHED, PAINT EXTERIOR</t>
  </si>
  <si>
    <t>07526</t>
  </si>
  <si>
    <t>HQ WINDOW TINTING</t>
  </si>
  <si>
    <t>07527</t>
  </si>
  <si>
    <t>RIGBY YARD - MGCI TANK FARM</t>
  </si>
  <si>
    <t>07528</t>
  </si>
  <si>
    <t>YARD 62000</t>
  </si>
  <si>
    <t>SUGAR CITY YARD- MgCl TANK FARM</t>
  </si>
  <si>
    <t>07529</t>
  </si>
  <si>
    <t>BLDG-43600</t>
  </si>
  <si>
    <t>SALT LAKE IC YARD</t>
  </si>
  <si>
    <t>07530</t>
  </si>
  <si>
    <t>BLDG-41207</t>
  </si>
  <si>
    <t>HAILEY MTCE YARD</t>
  </si>
  <si>
    <t>07531</t>
  </si>
  <si>
    <t>BLDG-41003</t>
  </si>
  <si>
    <t>SHOSHONE SVC STATION ADDITION</t>
  </si>
  <si>
    <t>07532</t>
  </si>
  <si>
    <t>BLDG-41002</t>
  </si>
  <si>
    <t>SHOSHONE SHOP ALTERATION AND EXTENSION</t>
  </si>
  <si>
    <t>07533</t>
  </si>
  <si>
    <t>TWIN FALLS MTCE SHED</t>
  </si>
  <si>
    <t>07534</t>
  </si>
  <si>
    <t>BLDG-21018</t>
  </si>
  <si>
    <t>LEWISTON YARD EQUIP STORAGE SHED</t>
  </si>
  <si>
    <t>07535</t>
  </si>
  <si>
    <t>TWIN FALLS MTCE BLDG</t>
  </si>
  <si>
    <t>07536</t>
  </si>
  <si>
    <t>BLDG-41001</t>
  </si>
  <si>
    <t>SHOSHONE DIST 4 HQ</t>
  </si>
  <si>
    <t>07537</t>
  </si>
  <si>
    <t>ST-5120(625)</t>
  </si>
  <si>
    <t>JCT SH 41, OLDTOWN</t>
  </si>
  <si>
    <t>07538</t>
  </si>
  <si>
    <t>STM-3110(624)</t>
  </si>
  <si>
    <t>CULVERT &amp; WASHOUT, ADAMS CO</t>
  </si>
  <si>
    <t>07539</t>
  </si>
  <si>
    <t>BLDG-11803</t>
  </si>
  <si>
    <t>07540</t>
  </si>
  <si>
    <t>BLDG-41105</t>
  </si>
  <si>
    <t>STANLEY MTCE YARD</t>
  </si>
  <si>
    <t>07541</t>
  </si>
  <si>
    <t>ER-3882(102)</t>
  </si>
  <si>
    <t>MP 6.0 to MP 10.0, W OF CAMBRIDGE</t>
  </si>
  <si>
    <t>07542</t>
  </si>
  <si>
    <t>ER-3882(103)</t>
  </si>
  <si>
    <t>LANDSLIDE REPAIR, WASHINGTON CO</t>
  </si>
  <si>
    <t>07543</t>
  </si>
  <si>
    <t>BLDG-11603</t>
  </si>
  <si>
    <t>SANDPOINT MTCE BUILDING</t>
  </si>
  <si>
    <t>07544</t>
  </si>
  <si>
    <t>BLDG-51012</t>
  </si>
  <si>
    <t>07545</t>
  </si>
  <si>
    <t>BLDG-52004</t>
  </si>
  <si>
    <t>SODA SPRINGS YARD</t>
  </si>
  <si>
    <t>07546</t>
  </si>
  <si>
    <t>BLDG-51102</t>
  </si>
  <si>
    <t>MCCAMMON YARD</t>
  </si>
  <si>
    <t>07547</t>
  </si>
  <si>
    <t>YARD-12500</t>
  </si>
  <si>
    <t>PLUMMER MTCE YARD</t>
  </si>
  <si>
    <t>07548</t>
  </si>
  <si>
    <t>BLDG-12707</t>
  </si>
  <si>
    <t>07549</t>
  </si>
  <si>
    <t>ST-4110(663)</t>
  </si>
  <si>
    <t>SNAKE RV BR, LEWISTON/CLARKSTON</t>
  </si>
  <si>
    <t>07550</t>
  </si>
  <si>
    <t>HS-163-0090(051)</t>
  </si>
  <si>
    <t>HAL PROGRAM</t>
  </si>
  <si>
    <t>07551</t>
  </si>
  <si>
    <t>HS-163-0090(052)</t>
  </si>
  <si>
    <t>ISP TRAFFIC EMERGENCY EQUIPMENT</t>
  </si>
  <si>
    <t>07552</t>
  </si>
  <si>
    <t>HS-163-0090(053)</t>
  </si>
  <si>
    <t>EMERGENCY MED SVC BASE STATIONS</t>
  </si>
  <si>
    <t>07553</t>
  </si>
  <si>
    <t>HS163-0090(054)</t>
  </si>
  <si>
    <t>FY98 SAFETY PROG FOR EDUCATION, ENG &amp; ENFORCEMENT</t>
  </si>
  <si>
    <t>07554</t>
  </si>
  <si>
    <t>ST-3270(631)</t>
  </si>
  <si>
    <t>MCCALL PARTNERSHIP</t>
  </si>
  <si>
    <t>07555</t>
  </si>
  <si>
    <t>SANDPOINT MAINT BLDG CABLING</t>
  </si>
  <si>
    <t>07556</t>
  </si>
  <si>
    <t>BLDG-51000</t>
  </si>
  <si>
    <t>DIST 5 LAB DATA CABLES</t>
  </si>
  <si>
    <t>07557</t>
  </si>
  <si>
    <t>BLDG-91000</t>
  </si>
  <si>
    <t>LANDSCAPING - HQ GROUNDS</t>
  </si>
  <si>
    <t>07558</t>
  </si>
  <si>
    <t>YARD-57401</t>
  </si>
  <si>
    <t>COLDWATER RA</t>
  </si>
  <si>
    <t>07559</t>
  </si>
  <si>
    <t>HQ BUILDING SECURITY SYSTEM</t>
  </si>
  <si>
    <t>07560</t>
  </si>
  <si>
    <t>RUPERT RESIDENCY-OFFICE NETWORK CABLE</t>
  </si>
  <si>
    <t>07561</t>
  </si>
  <si>
    <t>YARD-11600</t>
  </si>
  <si>
    <t>SANDPOINT MAINT YARD - FENCING</t>
  </si>
  <si>
    <t>07562</t>
  </si>
  <si>
    <t>BLDG-11910</t>
  </si>
  <si>
    <t>40 ACRES MAINT YARD - EQUIP STORAGE SHED</t>
  </si>
  <si>
    <t>07563</t>
  </si>
  <si>
    <t>YARD-11900</t>
  </si>
  <si>
    <t>COEUR D' ALENE MAINT YARD - FENCING</t>
  </si>
  <si>
    <t>07564</t>
  </si>
  <si>
    <t>BLDG-51001</t>
  </si>
  <si>
    <t>DIST 5 HEADQUARTERS BLDG</t>
  </si>
  <si>
    <t>07565</t>
  </si>
  <si>
    <t>ER-5110(127)</t>
  </si>
  <si>
    <t>N BONNER'S FERRY HILL SLIDE ROAD WORK</t>
  </si>
  <si>
    <t>07566</t>
  </si>
  <si>
    <t>SPR-0010(120)</t>
  </si>
  <si>
    <t>FY99 STATE RESEARCH PROGRAM</t>
  </si>
  <si>
    <t>07567</t>
  </si>
  <si>
    <t>STM-5704(606)</t>
  </si>
  <si>
    <t>HARVARD HILL SEAL</t>
  </si>
  <si>
    <t>07568</t>
  </si>
  <si>
    <t>STM-5120(626)</t>
  </si>
  <si>
    <t>REDECK PRIEST RIVER BRIDGE</t>
  </si>
  <si>
    <t>07569</t>
  </si>
  <si>
    <t>ER-15-2(066)92</t>
  </si>
  <si>
    <t>LEVEE RAISE; US 26 TO GOLF COURSE, EVENT 97-3</t>
  </si>
  <si>
    <t>07570</t>
  </si>
  <si>
    <t>ST-6350(629)</t>
  </si>
  <si>
    <t>CITY OF ARCO PARTNERSHIP</t>
  </si>
  <si>
    <t>07571</t>
  </si>
  <si>
    <t>STM-0001(641)</t>
  </si>
  <si>
    <t>RWIS SYSTEM UPGRADE</t>
  </si>
  <si>
    <t>07572</t>
  </si>
  <si>
    <t>BLDG-91010</t>
  </si>
  <si>
    <t>HQ STORAGE BLDG REROOF</t>
  </si>
  <si>
    <t>07573</t>
  </si>
  <si>
    <t>BLDG-21701</t>
  </si>
  <si>
    <t>07574</t>
  </si>
  <si>
    <t>BLDG-21702</t>
  </si>
  <si>
    <t>07575</t>
  </si>
  <si>
    <t>SBID-0099(007)</t>
  </si>
  <si>
    <t>TAKING THE SCENIC ROUTE BROCHURE REPRINT</t>
  </si>
  <si>
    <t>07576</t>
  </si>
  <si>
    <t>SBID-5120(108)</t>
  </si>
  <si>
    <t>PEND OREILLE SB CORRIDOR MGMT PLAN</t>
  </si>
  <si>
    <t>07577</t>
  </si>
  <si>
    <t>SBID-3270(125)</t>
  </si>
  <si>
    <t>OLD MCCALL JAIL INTERPRETIVE CENTER</t>
  </si>
  <si>
    <t>07578</t>
  </si>
  <si>
    <t>SBID-4200(128)</t>
  </si>
  <si>
    <t>NW PASSAGE SB INTERPRETIVE SITE</t>
  </si>
  <si>
    <t>07579</t>
  </si>
  <si>
    <t>SBID-3270(126)</t>
  </si>
  <si>
    <t>PAYETTE RV SB GATEWAY</t>
  </si>
  <si>
    <t>07580</t>
  </si>
  <si>
    <t>SBID-3290(110)</t>
  </si>
  <si>
    <t>PONDEROSA PINE SB, BOISE CO</t>
  </si>
  <si>
    <t>07581</t>
  </si>
  <si>
    <t>SBID-2360(104)</t>
  </si>
  <si>
    <t>CEDAR DRAW PARK SB, TWIN FALLS CO</t>
  </si>
  <si>
    <t>07582</t>
  </si>
  <si>
    <t>SBID-1786(102)</t>
  </si>
  <si>
    <t>BEAR LAKE/CARIBOU SB CORRIDOR MGNT PLAN</t>
  </si>
  <si>
    <t>07583</t>
  </si>
  <si>
    <t>STP-4000(103)</t>
  </si>
  <si>
    <t>I 90 IC AT MULLEN TO ELIZABETH PARK</t>
  </si>
  <si>
    <t>07584</t>
  </si>
  <si>
    <t>STP-7235(102)</t>
  </si>
  <si>
    <t>NW BLVD IC GATEWAY, CDA</t>
  </si>
  <si>
    <t>07585</t>
  </si>
  <si>
    <t>STP-4110(131)</t>
  </si>
  <si>
    <t>S GATEWAY NW PASSAGE SB, GRANGEVILLE</t>
  </si>
  <si>
    <t>07586</t>
  </si>
  <si>
    <t>STP-2340(103)</t>
  </si>
  <si>
    <t>TIMMERMAN RA EASEMENT, BLAINE CO</t>
  </si>
  <si>
    <t>07587</t>
  </si>
  <si>
    <t>STP-8132(100)</t>
  </si>
  <si>
    <t>STC-8132</t>
  </si>
  <si>
    <t>TIGER DR; SH 25 TO 100 N RD, JEROME</t>
  </si>
  <si>
    <t>07588</t>
  </si>
  <si>
    <t>STP-2390(129)</t>
  </si>
  <si>
    <t>KETCHUM STREETSCAPE PHASE 2</t>
  </si>
  <si>
    <t>07589</t>
  </si>
  <si>
    <t>STP-0300(137)</t>
  </si>
  <si>
    <t>OLD TOWN BIKE LNS, POCATELLO</t>
  </si>
  <si>
    <t>07590</t>
  </si>
  <si>
    <t>STP-1900(103)</t>
  </si>
  <si>
    <t>SALMON CITY HISTORIC BR PATHWAY</t>
  </si>
  <si>
    <t>07591</t>
  </si>
  <si>
    <t>STP-4100(100)</t>
  </si>
  <si>
    <t>VICTOR TO DRIGGS PATHWAY</t>
  </si>
  <si>
    <t>07592</t>
  </si>
  <si>
    <t>STM-0003(628)</t>
  </si>
  <si>
    <t>REMOTE CONTROL SIGNS, SH 21 CLOSURES</t>
  </si>
  <si>
    <t>07593</t>
  </si>
  <si>
    <t>STP-0001(112)</t>
  </si>
  <si>
    <t>FY99 DIST 1 BRIDGE ANTI-ICING</t>
  </si>
  <si>
    <t>07594</t>
  </si>
  <si>
    <t>STP-0002(103)</t>
  </si>
  <si>
    <t>FY99 DIST 2 BRIDGE ANTI-ICING</t>
  </si>
  <si>
    <t>07595</t>
  </si>
  <si>
    <t>STP-3270(127)</t>
  </si>
  <si>
    <t>GUARDRAIL REPLACEMENT; MARSING TO NAMPA</t>
  </si>
  <si>
    <t>07596</t>
  </si>
  <si>
    <t>STP-0800(101)</t>
  </si>
  <si>
    <t>BOISE CO TRANSPORTATION PLAN</t>
  </si>
  <si>
    <t>07597</t>
  </si>
  <si>
    <t>STP-0003(121)</t>
  </si>
  <si>
    <t>FY99 DIST 3 BRIDGE ANTI-ICING</t>
  </si>
  <si>
    <t>07598</t>
  </si>
  <si>
    <t>STP-0004(108)</t>
  </si>
  <si>
    <t>FY99 DIST 4 BRIDGE ANTI-ICING</t>
  </si>
  <si>
    <t>07599</t>
  </si>
  <si>
    <t>STP-0005(110)</t>
  </si>
  <si>
    <t>DIST 5 ROADWAY WEATHER INFORMATION SYSTEM</t>
  </si>
  <si>
    <t>07600</t>
  </si>
  <si>
    <t>STP-6470(117)</t>
  </si>
  <si>
    <t>CORRIDOR PLAN, PHASE 2</t>
  </si>
  <si>
    <t>07601</t>
  </si>
  <si>
    <t>STP-0006(107)</t>
  </si>
  <si>
    <t>FY99 DIST 6 BRIDGE ANTI-ICING</t>
  </si>
  <si>
    <t>07602</t>
  </si>
  <si>
    <t>STR-7744(600)</t>
  </si>
  <si>
    <t>BLAINE ST TO MT VIEW RD, MOSCOW</t>
  </si>
  <si>
    <t>07603</t>
  </si>
  <si>
    <t>STP-0100(155)</t>
  </si>
  <si>
    <t>FY99 APA TRANSPORTATION PLAN, ADA CO</t>
  </si>
  <si>
    <t>07604</t>
  </si>
  <si>
    <t>STP-184-1(022)0</t>
  </si>
  <si>
    <t>WYE CONST CONGESTION MITIGATION,  BOISE</t>
  </si>
  <si>
    <t>07605</t>
  </si>
  <si>
    <t>STP-0100(154)</t>
  </si>
  <si>
    <t>FY99 BUS PURCHASE (2), BOISE</t>
  </si>
  <si>
    <t>07606</t>
  </si>
  <si>
    <t>STP-0100(156)</t>
  </si>
  <si>
    <t>RRXING UPGRADE, ADA CO</t>
  </si>
  <si>
    <t>07607</t>
  </si>
  <si>
    <t>STP-0003(120)</t>
  </si>
  <si>
    <t>MARKETING ALTERNATIVE MODES, ADA CO</t>
  </si>
  <si>
    <t>07608</t>
  </si>
  <si>
    <t>CM-0005(111)</t>
  </si>
  <si>
    <t>FY99 ASPHALTIC CONCRETE PURCHASE, POWER CO</t>
  </si>
  <si>
    <t>07609</t>
  </si>
  <si>
    <t>STP-0005(112)</t>
  </si>
  <si>
    <t>CENTRAL BUSINESS DIST CIRC PLAN, POCATELLO</t>
  </si>
  <si>
    <t>07610</t>
  </si>
  <si>
    <t>STP-0005(113)</t>
  </si>
  <si>
    <t>FY99 RIDESHARE, BANNOCK CO</t>
  </si>
  <si>
    <t>07611</t>
  </si>
  <si>
    <t>STP-0099(008)</t>
  </si>
  <si>
    <t>FY99 Y2K REMEDIATION</t>
  </si>
  <si>
    <t>07612</t>
  </si>
  <si>
    <t>STP-0099(010)</t>
  </si>
  <si>
    <t>IFMS STAGE 3, SYSTEM ENHANCEMENTS</t>
  </si>
  <si>
    <t>07613</t>
  </si>
  <si>
    <t>PLH-5788(100)</t>
  </si>
  <si>
    <t>FH 96</t>
  </si>
  <si>
    <t>CLARK FORK RV BR, BONNER CO</t>
  </si>
  <si>
    <t>07614</t>
  </si>
  <si>
    <t>PLH-4100(101)</t>
  </si>
  <si>
    <t>TETON PASS TRAIL</t>
  </si>
  <si>
    <t>07615</t>
  </si>
  <si>
    <t>PLH-2841(101)</t>
  </si>
  <si>
    <t>STC-2841</t>
  </si>
  <si>
    <t>CITY OF ROCKS BC BYWAY STG 1, CASSIA CO</t>
  </si>
  <si>
    <t>07616</t>
  </si>
  <si>
    <t>PLH-0100(157)</t>
  </si>
  <si>
    <t>OREGON TRAIL HISTORIC RESERVE PARK, BOISE</t>
  </si>
  <si>
    <t>07617</t>
  </si>
  <si>
    <t>STP-7705(100)</t>
  </si>
  <si>
    <t>BALDY MTN RD TO EBBETT WAY, SANDPOINT</t>
  </si>
  <si>
    <t>07618</t>
  </si>
  <si>
    <t>STP-5767(100)</t>
  </si>
  <si>
    <t>WALLACE BIKE PATH</t>
  </si>
  <si>
    <t>07619</t>
  </si>
  <si>
    <t>STP-0900(115)</t>
  </si>
  <si>
    <t>DOVER TO SANDPOINT PATHWAY</t>
  </si>
  <si>
    <t>07620</t>
  </si>
  <si>
    <t>STP-4800(101)</t>
  </si>
  <si>
    <t>LINE TO DIVISION ST PATHWAY, DEARY</t>
  </si>
  <si>
    <t>07621</t>
  </si>
  <si>
    <t>STP-4400(103)</t>
  </si>
  <si>
    <t>WEISER DEPOT RESTORATION &amp; DOWNTOWN LANDSCAPE</t>
  </si>
  <si>
    <t>07622</t>
  </si>
  <si>
    <t>STP-2390(130)</t>
  </si>
  <si>
    <t>E FORK RD BIKE TUNNEL, BLAINE CO</t>
  </si>
  <si>
    <t>07623</t>
  </si>
  <si>
    <t>STP-2820(101)</t>
  </si>
  <si>
    <t>STC-2820</t>
  </si>
  <si>
    <t>KETCHUM STREETSCAPE PHASE 3</t>
  </si>
  <si>
    <t>07624</t>
  </si>
  <si>
    <t>STP-6470(118)</t>
  </si>
  <si>
    <t>JOHNS HOLE BR PATHWAY, IDAHO FALLS</t>
  </si>
  <si>
    <t>07625</t>
  </si>
  <si>
    <t>STP-4100(102)</t>
  </si>
  <si>
    <t>ASHTON TO TETONIA RAIL TRAIL</t>
  </si>
  <si>
    <t>07626</t>
  </si>
  <si>
    <t>STP-0000(004)</t>
  </si>
  <si>
    <t>CITY LANDSCAPE PROGRAM, DEPT OF LANDS</t>
  </si>
  <si>
    <t>07627</t>
  </si>
  <si>
    <t>ST-2390(684)</t>
  </si>
  <si>
    <t>N FORK TO 4 MI BR, BLAINE CO</t>
  </si>
  <si>
    <t>07628</t>
  </si>
  <si>
    <t>NH-1765(100)</t>
  </si>
  <si>
    <t>SIMPLOT TO BATISTE RD, NR POCATELLO</t>
  </si>
  <si>
    <t>07629</t>
  </si>
  <si>
    <t>IM-15-1(122)16</t>
  </si>
  <si>
    <t>DEEP CR TO DEVIL CR, ONEIDA CO</t>
  </si>
  <si>
    <t>07630</t>
  </si>
  <si>
    <t>ST-6470(623)</t>
  </si>
  <si>
    <t>07631</t>
  </si>
  <si>
    <t>ST-6830(609)</t>
  </si>
  <si>
    <t>CLEMENTSVILLE TO DRIGGS</t>
  </si>
  <si>
    <t>07632</t>
  </si>
  <si>
    <t>ST-6729(608)</t>
  </si>
  <si>
    <t>07633</t>
  </si>
  <si>
    <t>ST-6350(631)</t>
  </si>
  <si>
    <t>MP 137 TO SALMON RV, CUSTER CO</t>
  </si>
  <si>
    <t>07634</t>
  </si>
  <si>
    <t>ST-6350(632)</t>
  </si>
  <si>
    <t>07635</t>
  </si>
  <si>
    <t>ST-6470(624)</t>
  </si>
  <si>
    <t>07636</t>
  </si>
  <si>
    <t>ST-6350(633)</t>
  </si>
  <si>
    <t>CRATERS TO ARCO</t>
  </si>
  <si>
    <t>07637</t>
  </si>
  <si>
    <t>NH-6470(116)</t>
  </si>
  <si>
    <t>SH 33 IC, MADISON CO</t>
  </si>
  <si>
    <t>07638</t>
  </si>
  <si>
    <t>STP-0001(113)</t>
  </si>
  <si>
    <t>FY00 DIST 1 BRIDGE ANTI-ICING</t>
  </si>
  <si>
    <t>07639</t>
  </si>
  <si>
    <t>ST-4210(614)</t>
  </si>
  <si>
    <t>KOOSKIA PARTNERSHIP</t>
  </si>
  <si>
    <t>07640</t>
  </si>
  <si>
    <t>STP-0002(104)</t>
  </si>
  <si>
    <t>FY00 DIST 2 BRIDGE ANTI-ICING</t>
  </si>
  <si>
    <t>07641</t>
  </si>
  <si>
    <t>STP-0100(158)</t>
  </si>
  <si>
    <t>FY00 APA TRANSPORTATION PLAN, ADA CO</t>
  </si>
  <si>
    <t>07642</t>
  </si>
  <si>
    <t>STP-0003(122)</t>
  </si>
  <si>
    <t>FY00 DIST 3 BRIDGE ANTI-ICING</t>
  </si>
  <si>
    <t>07643</t>
  </si>
  <si>
    <t>ST-3110(625)</t>
  </si>
  <si>
    <t>HOMEDALE PARTNERSHIP</t>
  </si>
  <si>
    <t>07644</t>
  </si>
  <si>
    <t>STP-0004(109)</t>
  </si>
  <si>
    <t>FY00 DIST 4 BRIDGE ANTI-ICING</t>
  </si>
  <si>
    <t>07645</t>
  </si>
  <si>
    <t>STP-7231(104)</t>
  </si>
  <si>
    <t>YELLOWSTONE HWY CORRIDOR PLAN, POCATELLO</t>
  </si>
  <si>
    <t>07646</t>
  </si>
  <si>
    <t>STP-0005(114)</t>
  </si>
  <si>
    <t>FY00 RIDESHARE, BANNOCK CO</t>
  </si>
  <si>
    <t>07647</t>
  </si>
  <si>
    <t>STP-0005(115)</t>
  </si>
  <si>
    <t>FY00 DIST 5 BRIDGE ANTI-ICING</t>
  </si>
  <si>
    <t>07648</t>
  </si>
  <si>
    <t>STP-0006(108)</t>
  </si>
  <si>
    <t>FY00 DIST6 BRIDGE ANTI-ICING</t>
  </si>
  <si>
    <t>07649</t>
  </si>
  <si>
    <t>STP-5110(129)</t>
  </si>
  <si>
    <t>NW BLVD GATEWAY LANDSCAPE, CDA</t>
  </si>
  <si>
    <t>07650</t>
  </si>
  <si>
    <t>STP-4800(102)</t>
  </si>
  <si>
    <t>CITY PARK TO DOWNTOWN, TROY</t>
  </si>
  <si>
    <t>07651</t>
  </si>
  <si>
    <t>STP-4200(129)</t>
  </si>
  <si>
    <t>HISTORIC INTERPRETIVE SIGNS</t>
  </si>
  <si>
    <t>07652</t>
  </si>
  <si>
    <t>STP-7224(100)</t>
  </si>
  <si>
    <t>SOUTH WAY, 8TH ST TO SNAKE RV AVE, LEWISTON</t>
  </si>
  <si>
    <t>07653</t>
  </si>
  <si>
    <t>STP-2500(101)</t>
  </si>
  <si>
    <t>RIGGINS PATHWAY</t>
  </si>
  <si>
    <t>07654</t>
  </si>
  <si>
    <t>STP-2900(102)</t>
  </si>
  <si>
    <t>BLAINE ST TO MOSCOW EAST CL PATHWAY</t>
  </si>
  <si>
    <t>07655</t>
  </si>
  <si>
    <t>STP-2900(101)</t>
  </si>
  <si>
    <t>POTLATCH RV TRAIL, KENDRICK TO JULIAETTA</t>
  </si>
  <si>
    <t>07656</t>
  </si>
  <si>
    <t>STP-NH-4210(102)</t>
  </si>
  <si>
    <t>HARPSTER HISTORICAL SIGNS</t>
  </si>
  <si>
    <t>07657</t>
  </si>
  <si>
    <t>STP-0100(159)</t>
  </si>
  <si>
    <t>07658</t>
  </si>
  <si>
    <t>BLDG-12502</t>
  </si>
  <si>
    <t>07659</t>
  </si>
  <si>
    <t>STP-0100(160)</t>
  </si>
  <si>
    <t>GARDEN ST PATHWAY, ORCHARD TO GARDEN, BOISE</t>
  </si>
  <si>
    <t>07660</t>
  </si>
  <si>
    <t>STP-7433(100)</t>
  </si>
  <si>
    <t>VISTA AVE LANDSCAPE, CANAL TO TARGEE, BOISE</t>
  </si>
  <si>
    <t>07661</t>
  </si>
  <si>
    <t>STP-3280((105)</t>
  </si>
  <si>
    <t>FEDERAL WAY PEDESTRIAN BR at BROADWAY, BOISE</t>
  </si>
  <si>
    <t>07662</t>
  </si>
  <si>
    <t>STP-1400(110)</t>
  </si>
  <si>
    <t>ROADSIDE PARK TO BOISE RV PATHWAY, MIDDLETON</t>
  </si>
  <si>
    <t>07663</t>
  </si>
  <si>
    <t>STP-2820(100)</t>
  </si>
  <si>
    <t>KETCHUM STREETSCAPE, PHASE 4</t>
  </si>
  <si>
    <t>07664</t>
  </si>
  <si>
    <t>AIRPORT WAY TO FOX ACRE, HAILEY</t>
  </si>
  <si>
    <t>07665</t>
  </si>
  <si>
    <t>STP-2766(100)</t>
  </si>
  <si>
    <t>RUPERT TO BURLEY PATHWAY</t>
  </si>
  <si>
    <t>07666</t>
  </si>
  <si>
    <t>STP-0700(101)</t>
  </si>
  <si>
    <t>OLD DOLLAR RD BIKE PATH, SUN VALLEY</t>
  </si>
  <si>
    <t>07667</t>
  </si>
  <si>
    <t>STP-6470(119)</t>
  </si>
  <si>
    <t>FREMONT AVE PATHWAY/IC LANDSCAPE, ID FALLS</t>
  </si>
  <si>
    <t>07668</t>
  </si>
  <si>
    <t>NH-5110(133)</t>
  </si>
  <si>
    <t>INT HONEYSUCKLE AVE, HAYDEN</t>
  </si>
  <si>
    <t>07669</t>
  </si>
  <si>
    <t>ST-5110(661)</t>
  </si>
  <si>
    <t>BONNER CO LN TO NAPLES</t>
  </si>
  <si>
    <t>07670</t>
  </si>
  <si>
    <t>BR-5760(100)</t>
  </si>
  <si>
    <t>TAMARACK &amp; MACE BRS, SHOSHONE CO</t>
  </si>
  <si>
    <t>07671</t>
  </si>
  <si>
    <t>ST-4110(667)</t>
  </si>
  <si>
    <t>LUCILLE TO GRANGEVILLE</t>
  </si>
  <si>
    <t>07672</t>
  </si>
  <si>
    <t>ST-6747(607)</t>
  </si>
  <si>
    <t>TERRETON, EAST &amp; WEST</t>
  </si>
  <si>
    <t>07673</t>
  </si>
  <si>
    <t>STP-7993(100)</t>
  </si>
  <si>
    <t>STC-7993</t>
  </si>
  <si>
    <t>AVIATION WAY, CALDWELL</t>
  </si>
  <si>
    <t>07674</t>
  </si>
  <si>
    <t>STP-3220(106)</t>
  </si>
  <si>
    <t>11TH AVE U'PASS, NAMPA</t>
  </si>
  <si>
    <t>07675</t>
  </si>
  <si>
    <t>IM-84-3(064)228</t>
  </si>
  <si>
    <t>COTTERELL TO IDAHOME</t>
  </si>
  <si>
    <t>07676</t>
  </si>
  <si>
    <t>ST-2360(613)</t>
  </si>
  <si>
    <t>BANBURY TO BUHL</t>
  </si>
  <si>
    <t>07677</t>
  </si>
  <si>
    <t>ST-2360(614)</t>
  </si>
  <si>
    <t>MALAD RV BR TO GRIDLEY BR, GOODING CO</t>
  </si>
  <si>
    <t>07678</t>
  </si>
  <si>
    <t>ST-8072(601)</t>
  </si>
  <si>
    <t>JEROME STREETS</t>
  </si>
  <si>
    <t>07679</t>
  </si>
  <si>
    <t>STP-2735(100)</t>
  </si>
  <si>
    <t>STC-2735</t>
  </si>
  <si>
    <t>AIRPORT RD, TWIN FALLS, STG 1</t>
  </si>
  <si>
    <t>07680</t>
  </si>
  <si>
    <t>IM-15-1(123)0</t>
  </si>
  <si>
    <t>UTAH ST LN TO DEEP CR, ONEIDA CO</t>
  </si>
  <si>
    <t>07681</t>
  </si>
  <si>
    <t>STP-1490(105)</t>
  </si>
  <si>
    <t>FIRTH TO GOSHEN</t>
  </si>
  <si>
    <t>07682</t>
  </si>
  <si>
    <t>ST-1480(618)</t>
  </si>
  <si>
    <t>07683</t>
  </si>
  <si>
    <t>STP-7591(102)</t>
  </si>
  <si>
    <t>WOOTON WAY TO E AIRPORT RD, BLACKFOOT</t>
  </si>
  <si>
    <t>07684</t>
  </si>
  <si>
    <t>ST-1480(619)</t>
  </si>
  <si>
    <t>07685</t>
  </si>
  <si>
    <t>ST-1550(601)</t>
  </si>
  <si>
    <t>GENEVA TO WYOMING ST LN</t>
  </si>
  <si>
    <t>07686</t>
  </si>
  <si>
    <t>ST-1550(602)</t>
  </si>
  <si>
    <t>WYOMING ST LN TO JCT US 89</t>
  </si>
  <si>
    <t>07687</t>
  </si>
  <si>
    <t>ST-7581(601)</t>
  </si>
  <si>
    <t>JCT US 91 TO SNAKE RV BR, WB, BLACKFOOT</t>
  </si>
  <si>
    <t>07688</t>
  </si>
  <si>
    <t>ST-7581(602)</t>
  </si>
  <si>
    <t>JCT US 91 TO SNAKE RV BR, EB, BLACKFOOT</t>
  </si>
  <si>
    <t>07689</t>
  </si>
  <si>
    <t>NH-6500(110)</t>
  </si>
  <si>
    <t>INT HITT RD/US26, BONNEVILLE CO</t>
  </si>
  <si>
    <t>07690</t>
  </si>
  <si>
    <t>ST-6560(600)</t>
  </si>
  <si>
    <t>JCT US 20 TO MONTANA ST LN, FREMONT CO</t>
  </si>
  <si>
    <t>07691</t>
  </si>
  <si>
    <t>ST-6380(604)</t>
  </si>
  <si>
    <t>07692</t>
  </si>
  <si>
    <t>ST-6350(634)</t>
  </si>
  <si>
    <t>GIBBONSVILLE TO MONTANA ST LN</t>
  </si>
  <si>
    <t>07693</t>
  </si>
  <si>
    <t>ST-6350(635)</t>
  </si>
  <si>
    <t>CEDAR CR, NORTH, CUSTER CO</t>
  </si>
  <si>
    <t>07694</t>
  </si>
  <si>
    <t>ST-6500(618)</t>
  </si>
  <si>
    <t>GRANITE HILL TO PALISADES, BONNEVILLE CO</t>
  </si>
  <si>
    <t>07695</t>
  </si>
  <si>
    <t>ST-6747(608)</t>
  </si>
  <si>
    <t>07696</t>
  </si>
  <si>
    <t>ST-6450(626)</t>
  </si>
  <si>
    <t>JCT SH 22 TO LEMHI CO LN</t>
  </si>
  <si>
    <t>07697</t>
  </si>
  <si>
    <t>ST-6350(636)</t>
  </si>
  <si>
    <t>LONE CEDAR CR, NORTH, CUSTER CO</t>
  </si>
  <si>
    <t>07698</t>
  </si>
  <si>
    <t>ST-6350(637)</t>
  </si>
  <si>
    <t>COW CR TO RATTLESNAKE CR RD, LEMHI CO</t>
  </si>
  <si>
    <t>07699</t>
  </si>
  <si>
    <t>STP-2390(131)</t>
  </si>
  <si>
    <t>07700</t>
  </si>
  <si>
    <t>STP-3230(105)</t>
  </si>
  <si>
    <t>GLENWOOD TO 44TH ST, GARDEN CITY</t>
  </si>
  <si>
    <t>07701</t>
  </si>
  <si>
    <t>NH-3280(106)</t>
  </si>
  <si>
    <t>BROADWAY AVE; BOISE RV to ROSSI ST, BOISE</t>
  </si>
  <si>
    <t>07702</t>
  </si>
  <si>
    <t>STP-0100(161)</t>
  </si>
  <si>
    <t>FY01 COMPASS TRANSPORTATION PLAN, ADA CO</t>
  </si>
  <si>
    <t>07703</t>
  </si>
  <si>
    <t>STP-7581(100)</t>
  </si>
  <si>
    <t>INT BERGENER &amp; PARKWAY, BLACKFOOT</t>
  </si>
  <si>
    <t>07704</t>
  </si>
  <si>
    <t>ST-6840(604)</t>
  </si>
  <si>
    <t>JCT SH 33 TO MP 47</t>
  </si>
  <si>
    <t>07705</t>
  </si>
  <si>
    <t>ST-6840(605)</t>
  </si>
  <si>
    <t>BUTTE CO LN TO CLARK CO LN</t>
  </si>
  <si>
    <t>07706</t>
  </si>
  <si>
    <t>ST-15-3(525)180</t>
  </si>
  <si>
    <t>SPENCER TO STODDARD CR</t>
  </si>
  <si>
    <t>07707</t>
  </si>
  <si>
    <t>STP-7786(102)</t>
  </si>
  <si>
    <t>SECOND ST NORTH SIGNAL, REXBURG</t>
  </si>
  <si>
    <t>07708</t>
  </si>
  <si>
    <t>STP-7446(100)</t>
  </si>
  <si>
    <t>SMA-7446</t>
  </si>
  <si>
    <t>INT SUNNYSIDE RD &amp; HITT RD, AMMON</t>
  </si>
  <si>
    <t>07709</t>
  </si>
  <si>
    <t>STP-0001(002)</t>
  </si>
  <si>
    <t>FY01 BRIDGE CHEMICAL DE-ICING PURCHASE</t>
  </si>
  <si>
    <t>07710</t>
  </si>
  <si>
    <t>NH-3110(125)</t>
  </si>
  <si>
    <t>MESA NORTH, CLIMBING LN, ADAMS CO</t>
  </si>
  <si>
    <t>07711</t>
  </si>
  <si>
    <t>ST-6450(627)</t>
  </si>
  <si>
    <t>GILMORE RD TO EIGHTEEN MI RD, S OF LEADORE</t>
  </si>
  <si>
    <t>07712</t>
  </si>
  <si>
    <t>STP-0001(003)</t>
  </si>
  <si>
    <t>FY01 TRUCK WEIGHT STUDY</t>
  </si>
  <si>
    <t>07713</t>
  </si>
  <si>
    <t>STP-0001(004)</t>
  </si>
  <si>
    <t>FY01 TRUCK DIFFERENTIAL SPEED STUDY</t>
  </si>
  <si>
    <t>07714</t>
  </si>
  <si>
    <t>ST-5140(607)</t>
  </si>
  <si>
    <t>COTTONWOOD CR CULVERT, BENEWAH CO</t>
  </si>
  <si>
    <t>07715</t>
  </si>
  <si>
    <t>ST-5120(627)</t>
  </si>
  <si>
    <t>ICICLE CLIFFS, BONNER CO</t>
  </si>
  <si>
    <t>07716</t>
  </si>
  <si>
    <t>ST-5110(651)</t>
  </si>
  <si>
    <t>JCT SH 58 TO LAKE CR, KOOTENAI CO</t>
  </si>
  <si>
    <t>07717</t>
  </si>
  <si>
    <t>ST-5726(604)</t>
  </si>
  <si>
    <t>ARROW POINT TO I 90 IC, KOOTENAI CO</t>
  </si>
  <si>
    <t>07718</t>
  </si>
  <si>
    <t>ST-5170(614)</t>
  </si>
  <si>
    <t>MP 73 to MP 76, BENEWAH CO</t>
  </si>
  <si>
    <t>07720</t>
  </si>
  <si>
    <t>ST-5110(653)</t>
  </si>
  <si>
    <t>PLUMMER N PASSING LN, BENEWAH CO</t>
  </si>
  <si>
    <t>07721</t>
  </si>
  <si>
    <t>NH-4200(127)</t>
  </si>
  <si>
    <t>KAMIAH TO MP 70</t>
  </si>
  <si>
    <t>07722</t>
  </si>
  <si>
    <t>ST-4780(607)</t>
  </si>
  <si>
    <t>GREER GRADE CURVES, CLEARWATER CO</t>
  </si>
  <si>
    <t>07723</t>
  </si>
  <si>
    <t>STP-0003(123)</t>
  </si>
  <si>
    <t>FY02 ACHD OVERLAY</t>
  </si>
  <si>
    <t>07724</t>
  </si>
  <si>
    <t>NH-2390(132)</t>
  </si>
  <si>
    <t>TWIN FALLS ALTERNATE ROUTE, STAGE 4</t>
  </si>
  <si>
    <t>07725</t>
  </si>
  <si>
    <t>ST-7802(602)</t>
  </si>
  <si>
    <t>INT F ST, RUPERT</t>
  </si>
  <si>
    <t>07726</t>
  </si>
  <si>
    <t>ST-2779(609)</t>
  </si>
  <si>
    <t>INT IDAHO ST, WENDELL</t>
  </si>
  <si>
    <t>07727</t>
  </si>
  <si>
    <t>STP-2846(102)</t>
  </si>
  <si>
    <t>HANSEN TO MAIN CNL BR</t>
  </si>
  <si>
    <t>07728</t>
  </si>
  <si>
    <t>ST-2846(613)</t>
  </si>
  <si>
    <t>3200 E TO RED CAP CORNER, TWIN FALLS</t>
  </si>
  <si>
    <t>07729</t>
  </si>
  <si>
    <t>ST-2779(610)</t>
  </si>
  <si>
    <t>INT MAIN &amp; 4TH, GOODING</t>
  </si>
  <si>
    <t>07730</t>
  </si>
  <si>
    <t>ST-1480(620)</t>
  </si>
  <si>
    <t>BANKS VALLEY RD TO PEGRAM RD, BEAR LAKE CO</t>
  </si>
  <si>
    <t>07731</t>
  </si>
  <si>
    <t>ST-1530(614)</t>
  </si>
  <si>
    <t>07732</t>
  </si>
  <si>
    <t>BROS-0300(138)</t>
  </si>
  <si>
    <t>12TH STREET BR, MCCAMMON</t>
  </si>
  <si>
    <t>07733</t>
  </si>
  <si>
    <t>ST-1490(612)</t>
  </si>
  <si>
    <t>07734</t>
  </si>
  <si>
    <t>ST-15-1(532)36</t>
  </si>
  <si>
    <t>VIRGINIA TO ARIMO</t>
  </si>
  <si>
    <t>07735</t>
  </si>
  <si>
    <t>ST-1480(621)</t>
  </si>
  <si>
    <t>07736</t>
  </si>
  <si>
    <t>ST-1803(607)</t>
  </si>
  <si>
    <t>JCT SH 34 TO MINK CR, FRANKLIN CO</t>
  </si>
  <si>
    <t>07737</t>
  </si>
  <si>
    <t>ST-6350(638)</t>
  </si>
  <si>
    <t>WILLOW CR SUMMIT TO COW CR, CUSTER CO</t>
  </si>
  <si>
    <t>07738</t>
  </si>
  <si>
    <t>ST-6420(604)</t>
  </si>
  <si>
    <t>BONNEVILLE CO LN WEST</t>
  </si>
  <si>
    <t>07739</t>
  </si>
  <si>
    <t>ST-6750(602)</t>
  </si>
  <si>
    <t>RIGBY BUSINESS LOOP</t>
  </si>
  <si>
    <t>07740</t>
  </si>
  <si>
    <t>ST-6767(601)</t>
  </si>
  <si>
    <t>REXBURG TO SUGAR CITY</t>
  </si>
  <si>
    <t>07741</t>
  </si>
  <si>
    <t>ST-6804(606)</t>
  </si>
  <si>
    <t>DRUMMOND, SOUTH</t>
  </si>
  <si>
    <t>07742</t>
  </si>
  <si>
    <t>ST-6470(625)</t>
  </si>
  <si>
    <t>SATURN AVE TO LEWISVILLE IC, IDAHO FALLS</t>
  </si>
  <si>
    <t>07743</t>
  </si>
  <si>
    <t>ST-6742(605)</t>
  </si>
  <si>
    <t>RIGBY TO RIRIE</t>
  </si>
  <si>
    <t>07744</t>
  </si>
  <si>
    <t>ST-6803(603)</t>
  </si>
  <si>
    <t>BRIDGE STREET, ST ANTHONY</t>
  </si>
  <si>
    <t>07745</t>
  </si>
  <si>
    <t>ST-6450(628)</t>
  </si>
  <si>
    <t>07746</t>
  </si>
  <si>
    <t>ST-6500(619)</t>
  </si>
  <si>
    <t>PALISADES TO WYOMING ST LN</t>
  </si>
  <si>
    <t>07747</t>
  </si>
  <si>
    <t>NH-5110(131)</t>
  </si>
  <si>
    <t>WORLEY N, KOOTENAI CO</t>
  </si>
  <si>
    <t>07748</t>
  </si>
  <si>
    <t>NH-5110(132)</t>
  </si>
  <si>
    <t>MP 536 TO IDAHO/CANADA BORDER</t>
  </si>
  <si>
    <t>07749</t>
  </si>
  <si>
    <t>NH-1480(117)</t>
  </si>
  <si>
    <t>TOPAZ TO LAVA HOT SPRINGS, BANNOCK CO</t>
  </si>
  <si>
    <t>07750</t>
  </si>
  <si>
    <t>STP-1490(106)</t>
  </si>
  <si>
    <t>07751</t>
  </si>
  <si>
    <t>ST-5778(601)</t>
  </si>
  <si>
    <t>UPPER WEST BRANCH TO LAMB CR, BONNER CO</t>
  </si>
  <si>
    <t>07752</t>
  </si>
  <si>
    <t>ST-4814(600)</t>
  </si>
  <si>
    <t>WASHINGTON ST LN TO JCT SH6/US95</t>
  </si>
  <si>
    <t>07753</t>
  </si>
  <si>
    <t>ST-4110(664)</t>
  </si>
  <si>
    <t>MINERAL MT RA, LATAH CO</t>
  </si>
  <si>
    <t>07754</t>
  </si>
  <si>
    <t>ST-3220(612)</t>
  </si>
  <si>
    <t>INTERSTATE LOOPS, NAMPA</t>
  </si>
  <si>
    <t>07755</t>
  </si>
  <si>
    <t>STP-84-1(052)0</t>
  </si>
  <si>
    <t>WB OFF RAMP/FRANKLIN RD, CANYON CO</t>
  </si>
  <si>
    <t>07756</t>
  </si>
  <si>
    <t>ST-2350(612)</t>
  </si>
  <si>
    <t>GOODING TO LINCOLN CO LN</t>
  </si>
  <si>
    <t>07757</t>
  </si>
  <si>
    <t>ST-1490(613)</t>
  </si>
  <si>
    <t>INT 2ND ST S, PRESTON</t>
  </si>
  <si>
    <t>07758</t>
  </si>
  <si>
    <t>ST-0005(617)</t>
  </si>
  <si>
    <t>FY01 DIST 5 GUARDRAIL REPAIR</t>
  </si>
  <si>
    <t>07759</t>
  </si>
  <si>
    <t>ST-6840(602)</t>
  </si>
  <si>
    <t>MP 44.2 to MP 47.5, JEFF/CLARK COUNTIES</t>
  </si>
  <si>
    <t>07760</t>
  </si>
  <si>
    <t>STP-0002(102)</t>
  </si>
  <si>
    <t>FY02 BRIDGE CHEMICAL DE-ICING PURCHASE</t>
  </si>
  <si>
    <t>07761</t>
  </si>
  <si>
    <t>BR-7605(101)</t>
  </si>
  <si>
    <t>SELTICE WAY BR, POST FALLS</t>
  </si>
  <si>
    <t>07762</t>
  </si>
  <si>
    <t>ST-2350(613)</t>
  </si>
  <si>
    <t>INT 2325 EAST RD, GOODING CO</t>
  </si>
  <si>
    <t>07763</t>
  </si>
  <si>
    <t>STP-0003(124)</t>
  </si>
  <si>
    <t>FY03 ACHD OVERLAY</t>
  </si>
  <si>
    <t>07764</t>
  </si>
  <si>
    <t>STP-0100(162)</t>
  </si>
  <si>
    <t>FY03 ACHD RIDESHARE</t>
  </si>
  <si>
    <t>07765</t>
  </si>
  <si>
    <t>ST-84-2(530)122</t>
  </si>
  <si>
    <t>GLENNS FERRY TO KING HILL, EB</t>
  </si>
  <si>
    <t>07766</t>
  </si>
  <si>
    <t>IMG-0005(116)</t>
  </si>
  <si>
    <t>FY03 DIST 5 PAVEMENT STRIPING</t>
  </si>
  <si>
    <t>07767</t>
  </si>
  <si>
    <t>BR-1850(100)</t>
  </si>
  <si>
    <t>STC-1850</t>
  </si>
  <si>
    <t>RIVERTON RD BR, BINGHAM CO</t>
  </si>
  <si>
    <t>07768</t>
  </si>
  <si>
    <t>ST-6350(652)</t>
  </si>
  <si>
    <t>TOM CAT HILL EAST, BUTTE CO</t>
  </si>
  <si>
    <t>07769</t>
  </si>
  <si>
    <t>NH-4110(133)</t>
  </si>
  <si>
    <t>TOP OF LEWISTON HILL TO GENESEE</t>
  </si>
  <si>
    <t>07770</t>
  </si>
  <si>
    <t>NH-6500(111)</t>
  </si>
  <si>
    <t>IDAHO FALLS TO RIRIE</t>
  </si>
  <si>
    <t>07771</t>
  </si>
  <si>
    <t>IM-NH-15-3(106)113</t>
  </si>
  <si>
    <t>SUNNYSIDE IC TO I 15B, IDAHO FALLS</t>
  </si>
  <si>
    <t>07772</t>
  </si>
  <si>
    <t>BR-5758(101)</t>
  </si>
  <si>
    <t>6TH ST BR, WALLACE</t>
  </si>
  <si>
    <t>07773</t>
  </si>
  <si>
    <t>BR-NBIS(847)</t>
  </si>
  <si>
    <t>FY03 BRIDGE INSPECTION</t>
  </si>
  <si>
    <t>07774</t>
  </si>
  <si>
    <t>STP-0003(019)</t>
  </si>
  <si>
    <t>FY03 BRIDGE CHEMICAL DE-ICING PURCHASE</t>
  </si>
  <si>
    <t>07775</t>
  </si>
  <si>
    <t>SHRP-0003(020)</t>
  </si>
  <si>
    <t>FY03 STRATEGIC HWY RESEARCH</t>
  </si>
  <si>
    <t>07776</t>
  </si>
  <si>
    <t>IMG-0001(114)</t>
  </si>
  <si>
    <t>FY03 DIST 1 PAVEMENT STRIPING</t>
  </si>
  <si>
    <t>07777</t>
  </si>
  <si>
    <t>IMG-0003(125)</t>
  </si>
  <si>
    <t>FY03/FY04 DIST 3 PAVEMENT STRIPING</t>
  </si>
  <si>
    <t>07778</t>
  </si>
  <si>
    <t>IMG-0004(110)</t>
  </si>
  <si>
    <t>FY03/FY04 DIST 4 PAVEMENT STRIPING</t>
  </si>
  <si>
    <t>07779</t>
  </si>
  <si>
    <t>ST-7575(603)</t>
  </si>
  <si>
    <t>ROSS PT TO MULLAN AVE, POST FALLS</t>
  </si>
  <si>
    <t>07780</t>
  </si>
  <si>
    <t>IMG-0006(109)</t>
  </si>
  <si>
    <t>FY03 DIST 6 PAVEMENT STRIPING</t>
  </si>
  <si>
    <t>07781</t>
  </si>
  <si>
    <t>STP-0003(021)</t>
  </si>
  <si>
    <t>FY03 STATEWIDE RIDESHARE</t>
  </si>
  <si>
    <t>07782</t>
  </si>
  <si>
    <t>IM-90-1(199)68</t>
  </si>
  <si>
    <t>07783</t>
  </si>
  <si>
    <t>BR-7724(100)</t>
  </si>
  <si>
    <t>SMA-7724</t>
  </si>
  <si>
    <t>JOSEPH ST BR, MOSCOW</t>
  </si>
  <si>
    <t>07784</t>
  </si>
  <si>
    <t>BROS-3500(104)</t>
  </si>
  <si>
    <t>07785</t>
  </si>
  <si>
    <t>BROS-3500(105)</t>
  </si>
  <si>
    <t>SPERRY BR, NEZ PERCE CO</t>
  </si>
  <si>
    <t>07786</t>
  </si>
  <si>
    <t>BROS-3500(106)</t>
  </si>
  <si>
    <t>WATSON ST BR, CULDESAC</t>
  </si>
  <si>
    <t>07787</t>
  </si>
  <si>
    <t>BR-4783(104)</t>
  </si>
  <si>
    <t>SE ELK RV BR, CLEARWATER CO</t>
  </si>
  <si>
    <t>07788</t>
  </si>
  <si>
    <t>BR-3250(104)</t>
  </si>
  <si>
    <t>SNAKE RV BR, MARSING</t>
  </si>
  <si>
    <t>07789</t>
  </si>
  <si>
    <t>IM-84-1(042)13</t>
  </si>
  <si>
    <t>BLACK CANYON IC TO US20/26 IC</t>
  </si>
  <si>
    <t>07790</t>
  </si>
  <si>
    <t>IM-3280(107)</t>
  </si>
  <si>
    <t>BROADWAY IC, BOISE</t>
  </si>
  <si>
    <t>07791</t>
  </si>
  <si>
    <t>NH-3270(128)</t>
  </si>
  <si>
    <t>NB PASSING LN, GARDENA SOUTH</t>
  </si>
  <si>
    <t>07792</t>
  </si>
  <si>
    <t>ST-3270(660)</t>
  </si>
  <si>
    <t>SB PASSING LN, CASCADE SOUTH</t>
  </si>
  <si>
    <t>07793</t>
  </si>
  <si>
    <t>NH-3270(130)</t>
  </si>
  <si>
    <t>DONNELLY PASSING LNS</t>
  </si>
  <si>
    <t>07794</t>
  </si>
  <si>
    <t>NH-SBS-3270(131)</t>
  </si>
  <si>
    <t>HORSESHOE BEND POE</t>
  </si>
  <si>
    <t>07795</t>
  </si>
  <si>
    <t>IM-STP-NH-84-1(043)29</t>
  </si>
  <si>
    <t>FRANKLIN RD IC, CALDWELL</t>
  </si>
  <si>
    <t>07796</t>
  </si>
  <si>
    <t>IM-84-2(055)122</t>
  </si>
  <si>
    <t>GLENNS FERRY TO KING HILL, WB</t>
  </si>
  <si>
    <t>07797</t>
  </si>
  <si>
    <t>IM-84-4(030)237</t>
  </si>
  <si>
    <t>IDAHOME TO SUBLETT, WB</t>
  </si>
  <si>
    <t>07798</t>
  </si>
  <si>
    <t>BR-STP-2741(100)</t>
  </si>
  <si>
    <t>HANSEN BR, TWIN FALLS &amp; JEROME CO</t>
  </si>
  <si>
    <t>07799</t>
  </si>
  <si>
    <t>STP-2390(133)</t>
  </si>
  <si>
    <t>SLATE CR BR, CUSTER CO</t>
  </si>
  <si>
    <t>07800</t>
  </si>
  <si>
    <t>NH-2390(134)</t>
  </si>
  <si>
    <t>JCT I 84 TO JCT SH 25 STUDY</t>
  </si>
  <si>
    <t>07801</t>
  </si>
  <si>
    <t>A007(801)</t>
  </si>
  <si>
    <t>200 S RD TO JCT SH 25, JEROME CO</t>
  </si>
  <si>
    <t>07802</t>
  </si>
  <si>
    <t>STP-2709(102)</t>
  </si>
  <si>
    <t>CLEAR LAKES XING, BUHL</t>
  </si>
  <si>
    <t>07803</t>
  </si>
  <si>
    <t>BROS-1300(100)</t>
  </si>
  <si>
    <t>BARRON RD BR, CAMAS CO</t>
  </si>
  <si>
    <t>07804</t>
  </si>
  <si>
    <t>STP-CM-7231(103)</t>
  </si>
  <si>
    <t>SIGNAL COORDINATION,  POCATELLO, PH 1</t>
  </si>
  <si>
    <t>07805</t>
  </si>
  <si>
    <t>IM-15-2(067)73</t>
  </si>
  <si>
    <t>CHUBBUCK RD N, BANNOCK CO</t>
  </si>
  <si>
    <t>07806</t>
  </si>
  <si>
    <t>A007(806)</t>
  </si>
  <si>
    <t>BROWNINGS CORNER TO DOWNEY IC, SB, PH 1</t>
  </si>
  <si>
    <t>07807</t>
  </si>
  <si>
    <t>NH-1480(116)</t>
  </si>
  <si>
    <t>INT WASHINGTON ST, MONTPELIER</t>
  </si>
  <si>
    <t>07808</t>
  </si>
  <si>
    <t>STP-1500(105)</t>
  </si>
  <si>
    <t>KELLY TOPONCE/2400, NR BANCROFT</t>
  </si>
  <si>
    <t>07809</t>
  </si>
  <si>
    <t>BROS-2100(101)</t>
  </si>
  <si>
    <t>GUS MEEK BR, FRANKLIN CO</t>
  </si>
  <si>
    <t>07810</t>
  </si>
  <si>
    <t>BROS-0300(139)</t>
  </si>
  <si>
    <t>STC-1759</t>
  </si>
  <si>
    <t>PORTNEUF RV BR, BANNOCK CO</t>
  </si>
  <si>
    <t>07811</t>
  </si>
  <si>
    <t>ST-6350(653)</t>
  </si>
  <si>
    <t>WATTS BR, CUSTER CO</t>
  </si>
  <si>
    <t>07812</t>
  </si>
  <si>
    <t>NH-6350(113)</t>
  </si>
  <si>
    <t>ARCO CITY STREETS, EAST</t>
  </si>
  <si>
    <t>07813</t>
  </si>
  <si>
    <t>IM-15-3(107)193</t>
  </si>
  <si>
    <t>PLEASANT VALLEY TO HUMPREY IC, CLARK CO</t>
  </si>
  <si>
    <t>07814</t>
  </si>
  <si>
    <t>NH-6470(120)</t>
  </si>
  <si>
    <t>DISTRICTWIDE SENSOR ARRAY BUILDOUT</t>
  </si>
  <si>
    <t>07815</t>
  </si>
  <si>
    <t>STP-6500(112)</t>
  </si>
  <si>
    <t>YELLOWSTONE/17TH, IDAHO FALLS</t>
  </si>
  <si>
    <t>07816</t>
  </si>
  <si>
    <t>NH-6470(121)</t>
  </si>
  <si>
    <t>HOLBROOK ROAD, JEFFERSON CO</t>
  </si>
  <si>
    <t>07817</t>
  </si>
  <si>
    <t>NH-6470(122)</t>
  </si>
  <si>
    <t>400 N IC, ST ANTHONY</t>
  </si>
  <si>
    <t>07818</t>
  </si>
  <si>
    <t>IM-15-3(108)112</t>
  </si>
  <si>
    <t>TRAVELERS ADVISORY RADIO SYSTEM, PH 1</t>
  </si>
  <si>
    <t>07819</t>
  </si>
  <si>
    <t>IM-15-3(109)143</t>
  </si>
  <si>
    <t>BREAKAWAY SIGNS, SH 33 IC TO MONTANA ST LN</t>
  </si>
  <si>
    <t>07820</t>
  </si>
  <si>
    <t>ST-6350(654)</t>
  </si>
  <si>
    <t>N FORK BR TO GIBBONSVILLE RD, LEMHI CO</t>
  </si>
  <si>
    <t>07821</t>
  </si>
  <si>
    <t>NH-6470(123)</t>
  </si>
  <si>
    <t>2600 RD E IC, ST ANTHONY</t>
  </si>
  <si>
    <t>07822</t>
  </si>
  <si>
    <t>LYMAN RD IC, N OF RIGBY</t>
  </si>
  <si>
    <t>07823</t>
  </si>
  <si>
    <t>NH-4110(134)</t>
  </si>
  <si>
    <t>CULDESAC CANYON, LEWIS &amp; NEZ PERCE CO</t>
  </si>
  <si>
    <t>07824</t>
  </si>
  <si>
    <t>NH-3110(126)</t>
  </si>
  <si>
    <t>SMOKEY BOULDER TO HAZARD CR, ADAMS CO</t>
  </si>
  <si>
    <t>07825</t>
  </si>
  <si>
    <t>IM-84-1(044)36</t>
  </si>
  <si>
    <t>FRANKLIN IC IMPROVEMENTS, NAMPA</t>
  </si>
  <si>
    <t>07826</t>
  </si>
  <si>
    <t>STP-3230(106)</t>
  </si>
  <si>
    <t>CORRIDOR PRES, CALDWELL TO BOISE</t>
  </si>
  <si>
    <t>07827</t>
  </si>
  <si>
    <t>STP-3320(101)</t>
  </si>
  <si>
    <t>CORRIDOR PRESERVATION; JCT I 84 TO EAGLE</t>
  </si>
  <si>
    <t>07828</t>
  </si>
  <si>
    <t>STP-2390(136)</t>
  </si>
  <si>
    <t>HAILEY TO OHIO GULCH RD</t>
  </si>
  <si>
    <t>07829</t>
  </si>
  <si>
    <t>IM-86-2(022)62</t>
  </si>
  <si>
    <t>CHUBBUCK IC TO POCATELLO CR IC, HILINE PHASE</t>
  </si>
  <si>
    <t>07830</t>
  </si>
  <si>
    <t>STP-7895(100)</t>
  </si>
  <si>
    <t>SMA-7895</t>
  </si>
  <si>
    <t>KOOTENAI CUTOFF RD, PONDERAY</t>
  </si>
  <si>
    <t>07831</t>
  </si>
  <si>
    <t>STP-7605(100)</t>
  </si>
  <si>
    <t>STP-7605</t>
  </si>
  <si>
    <t>SELTICE WAY/SELTICE BR TO NW BLVD, CD'A</t>
  </si>
  <si>
    <t>07832</t>
  </si>
  <si>
    <t>BR-3110(127)</t>
  </si>
  <si>
    <t>07833</t>
  </si>
  <si>
    <t>ST-2848(607)</t>
  </si>
  <si>
    <t>J CANAL BR, CASSIA CO</t>
  </si>
  <si>
    <t>07834</t>
  </si>
  <si>
    <t>ST-2848(608)</t>
  </si>
  <si>
    <t>H CANAL BR, CASSIA CO</t>
  </si>
  <si>
    <t>07835</t>
  </si>
  <si>
    <t>STP-2390(137)</t>
  </si>
  <si>
    <t>TRAIL CR BR, KETCHUM</t>
  </si>
  <si>
    <t>07836</t>
  </si>
  <si>
    <t>STP-2390(138)</t>
  </si>
  <si>
    <t>TIMBER WAY TO BIG WOOD RV BR, BLAINE CO</t>
  </si>
  <si>
    <t>07837</t>
  </si>
  <si>
    <t>BROS-3900(102)</t>
  </si>
  <si>
    <t>BANNOCK CR BR, POWER CO</t>
  </si>
  <si>
    <t>07838</t>
  </si>
  <si>
    <t>BR-1767(100)</t>
  </si>
  <si>
    <t>BLACKFOOT CNL BR</t>
  </si>
  <si>
    <t>07839</t>
  </si>
  <si>
    <t>ST-1836(605)</t>
  </si>
  <si>
    <t>CEDAR POINT CNL BR, BINGHAM CO</t>
  </si>
  <si>
    <t>07840</t>
  </si>
  <si>
    <t>A007(840)</t>
  </si>
  <si>
    <t>BROWNINGS CORNER TO DOWNEY IC, NB, PH 2</t>
  </si>
  <si>
    <t>07841</t>
  </si>
  <si>
    <t>BROS-0300(140)</t>
  </si>
  <si>
    <t>PORTNEUF/MARSH VALLEY CNL BR, BANNOCK CO</t>
  </si>
  <si>
    <t>07842</t>
  </si>
  <si>
    <t>IM-86-2(023)49</t>
  </si>
  <si>
    <t>RAINBOW RD U'PASS, POWER CO</t>
  </si>
  <si>
    <t>07843</t>
  </si>
  <si>
    <t>STP-7866(101)</t>
  </si>
  <si>
    <t>SOUTH REXBURG ARTERIAL</t>
  </si>
  <si>
    <t>07844</t>
  </si>
  <si>
    <t>STP-7705(101)</t>
  </si>
  <si>
    <t>EBBETT WAY TO E MOUNTAIN VIEW RD, SANDPOINT</t>
  </si>
  <si>
    <t>07845</t>
  </si>
  <si>
    <t>IM-15-3(104)190</t>
  </si>
  <si>
    <t>CHINA POINT AREA SNOW FENCE</t>
  </si>
  <si>
    <t>07846</t>
  </si>
  <si>
    <t>STP-0000(005)</t>
  </si>
  <si>
    <t>FY00 Y2K REMEDIATION</t>
  </si>
  <si>
    <t>07847</t>
  </si>
  <si>
    <t>STP-84-1(045)25</t>
  </si>
  <si>
    <t>IC STUDY, SH 44 TO GARRITY BLVD, CANYON CO</t>
  </si>
  <si>
    <t>07848</t>
  </si>
  <si>
    <t>YARD-91000</t>
  </si>
  <si>
    <t>VARIOUS DISTS AND HQ</t>
  </si>
  <si>
    <t>07849</t>
  </si>
  <si>
    <t>BLDG-12702</t>
  </si>
  <si>
    <t>OSBURN ENG OFC</t>
  </si>
  <si>
    <t>07850</t>
  </si>
  <si>
    <t>BLDG-12701</t>
  </si>
  <si>
    <t>OSBURN POLE BLDG</t>
  </si>
  <si>
    <t>07851</t>
  </si>
  <si>
    <t>REROOF EAST WING</t>
  </si>
  <si>
    <t>07852</t>
  </si>
  <si>
    <t>BLDG-41402</t>
  </si>
  <si>
    <t>FAIRFIELD MTCE BLDG</t>
  </si>
  <si>
    <t>07853</t>
  </si>
  <si>
    <t>ST-5110(652)</t>
  </si>
  <si>
    <t>INT ELDER RD, KOOTENAI CO</t>
  </si>
  <si>
    <t>07854</t>
  </si>
  <si>
    <t>BLDG-21302</t>
  </si>
  <si>
    <t>07855</t>
  </si>
  <si>
    <t>BLDG-22204</t>
  </si>
  <si>
    <t>BOVILL MTCE BLDG</t>
  </si>
  <si>
    <t>07856</t>
  </si>
  <si>
    <t>YARD-22200</t>
  </si>
  <si>
    <t>BOVILLE/DEARY LAND PURCHASE</t>
  </si>
  <si>
    <t>07857</t>
  </si>
  <si>
    <t>ST-4802(605)</t>
  </si>
  <si>
    <t>JCT SH 3 TO TROY</t>
  </si>
  <si>
    <t>07858</t>
  </si>
  <si>
    <t>ST-4210(615)</t>
  </si>
  <si>
    <t>07859</t>
  </si>
  <si>
    <t>ST-4807(606)</t>
  </si>
  <si>
    <t>HARVARD TO WHITEPINE</t>
  </si>
  <si>
    <t>07860</t>
  </si>
  <si>
    <t>ST-4110(665)</t>
  </si>
  <si>
    <t>JOHNSON RD CUT-OFF TO GRANGEVILLE</t>
  </si>
  <si>
    <t>07861</t>
  </si>
  <si>
    <t>ST-4780(608)</t>
  </si>
  <si>
    <t>GRANGEMONT RD TO HEADQUARTERS</t>
  </si>
  <si>
    <t>07862</t>
  </si>
  <si>
    <t>ST-4800(605)</t>
  </si>
  <si>
    <t>07863</t>
  </si>
  <si>
    <t>ST-4170(621)</t>
  </si>
  <si>
    <t>TOP OF BEAR RIDGE GRADE TO DEARY</t>
  </si>
  <si>
    <t>07864</t>
  </si>
  <si>
    <t>BLDG-11001</t>
  </si>
  <si>
    <t>COEUR D' ALENE MAINT BLDG</t>
  </si>
  <si>
    <t>07865</t>
  </si>
  <si>
    <t>BLDG-61703</t>
  </si>
  <si>
    <t>07866</t>
  </si>
  <si>
    <t>BLDG-43802</t>
  </si>
  <si>
    <t>GRAY'S LANDING SAND SHED</t>
  </si>
  <si>
    <t>07867</t>
  </si>
  <si>
    <t>BLDG-41403</t>
  </si>
  <si>
    <t>FAIRFIELD SAND SHED</t>
  </si>
  <si>
    <t>07868</t>
  </si>
  <si>
    <t>UPS SYSTEM REPLACEMENT</t>
  </si>
  <si>
    <t>07869</t>
  </si>
  <si>
    <t>STM-3330(605)</t>
  </si>
  <si>
    <t>FREEZEOUT HILL REVEGETATION</t>
  </si>
  <si>
    <t>07870</t>
  </si>
  <si>
    <t>STKP-2581</t>
  </si>
  <si>
    <t>07871</t>
  </si>
  <si>
    <t>ST-5733(603)</t>
  </si>
  <si>
    <t>TWIN LAKES RD TURN  LNS, KOOTENAI CO</t>
  </si>
  <si>
    <t>07872</t>
  </si>
  <si>
    <t>STKP-2582</t>
  </si>
  <si>
    <t>07873</t>
  </si>
  <si>
    <t>STKP-6748</t>
  </si>
  <si>
    <t>ASHTON/ISLAND PARK/UCON</t>
  </si>
  <si>
    <t>07874</t>
  </si>
  <si>
    <t>ST-3782(603)</t>
  </si>
  <si>
    <t>AMITY TO I 84, ADA CO</t>
  </si>
  <si>
    <t>07875</t>
  </si>
  <si>
    <t>ST-0006(614)</t>
  </si>
  <si>
    <t>GREATER YELLOWSTONE RURAL ITS</t>
  </si>
  <si>
    <t>07876</t>
  </si>
  <si>
    <t>STM-4110(666)</t>
  </si>
  <si>
    <t>SURFACE REPAIR</t>
  </si>
  <si>
    <t>07877</t>
  </si>
  <si>
    <t>STM-4704(606)</t>
  </si>
  <si>
    <t>DITCH CLEANING</t>
  </si>
  <si>
    <t>07878</t>
  </si>
  <si>
    <t>STKP-1650</t>
  </si>
  <si>
    <t>2 MILE JCT MOYIE POE SCALES</t>
  </si>
  <si>
    <t>07879</t>
  </si>
  <si>
    <t>HQ 2nd FLOOR ROADWAY DESIGN REMODEL</t>
  </si>
  <si>
    <t>07880</t>
  </si>
  <si>
    <t>SECURITY FILM SYSTEM</t>
  </si>
  <si>
    <t>07881</t>
  </si>
  <si>
    <t>YARD-B68100</t>
  </si>
  <si>
    <t>07882</t>
  </si>
  <si>
    <t>BLDG-91003</t>
  </si>
  <si>
    <t>P &amp;MM/AUDITORS BUILDING</t>
  </si>
  <si>
    <t>07883</t>
  </si>
  <si>
    <t>STP-2390(139)</t>
  </si>
  <si>
    <t>SHOSHONE NORTH, STG 2</t>
  </si>
  <si>
    <t>07884</t>
  </si>
  <si>
    <t>07885</t>
  </si>
  <si>
    <t>BLDG-B12707</t>
  </si>
  <si>
    <t>OSBURN MTCE BLDG EXTENSION</t>
  </si>
  <si>
    <t>07886</t>
  </si>
  <si>
    <t>BLDG-51201</t>
  </si>
  <si>
    <t>BANNOCK CR SITE - CONSTRUCT SAND SHED</t>
  </si>
  <si>
    <t>07887</t>
  </si>
  <si>
    <t>BLDG-B11503</t>
  </si>
  <si>
    <t>07888</t>
  </si>
  <si>
    <t>STP-0003(126)</t>
  </si>
  <si>
    <t>FY00 RURAL OVERLAYS, ACHD</t>
  </si>
  <si>
    <t>07889</t>
  </si>
  <si>
    <t>ST-2390(685)</t>
  </si>
  <si>
    <t>BELLEVUE TO HAILEY, RESURFACE</t>
  </si>
  <si>
    <t>07890</t>
  </si>
  <si>
    <t>ST-2864(603)</t>
  </si>
  <si>
    <t>MINICO HIGH SCHOOL INTERSECTION</t>
  </si>
  <si>
    <t>07891</t>
  </si>
  <si>
    <t>07892</t>
  </si>
  <si>
    <t>LEWISTON MATLS LAB HOOD REPLACEMENT</t>
  </si>
  <si>
    <t>07893</t>
  </si>
  <si>
    <t>ITS-0003(128)</t>
  </si>
  <si>
    <t>TREASURE VALLEY ITS, PHASE 2 &amp; 3</t>
  </si>
  <si>
    <t>07894</t>
  </si>
  <si>
    <t>MOSCOW MTCE BLDG</t>
  </si>
  <si>
    <t>07895</t>
  </si>
  <si>
    <t>ST-5760(601)</t>
  </si>
  <si>
    <t>07896</t>
  </si>
  <si>
    <t>STKP-1651</t>
  </si>
  <si>
    <t>07897</t>
  </si>
  <si>
    <t>STKP-1652</t>
  </si>
  <si>
    <t>SHEEP CR SITE</t>
  </si>
  <si>
    <t>07898</t>
  </si>
  <si>
    <t>BLDG-91017</t>
  </si>
  <si>
    <t>MODULAR TRAILER PURCHASE &amp; INSTALL</t>
  </si>
  <si>
    <t>07899</t>
  </si>
  <si>
    <t>ST-5170(615)</t>
  </si>
  <si>
    <t>METRO BR TO SANTA</t>
  </si>
  <si>
    <t>07900</t>
  </si>
  <si>
    <t>ST-5100(600)</t>
  </si>
  <si>
    <t>SAND HILL TO MOYIE SPRINGS</t>
  </si>
  <si>
    <t>07901</t>
  </si>
  <si>
    <t>ST-5706(600)</t>
  </si>
  <si>
    <t>07902</t>
  </si>
  <si>
    <t>ST-5704(607)</t>
  </si>
  <si>
    <t>BENEWAH CO LN TO MP 21.3</t>
  </si>
  <si>
    <t>07903</t>
  </si>
  <si>
    <t>ST-5787(600)</t>
  </si>
  <si>
    <t>HOPE BUSINESS LOOP</t>
  </si>
  <si>
    <t>07904</t>
  </si>
  <si>
    <t>ST-4110(680)</t>
  </si>
  <si>
    <t>ROCK FALL STABILIZATION, MP 306, NEZ PERCE CO</t>
  </si>
  <si>
    <t>07905</t>
  </si>
  <si>
    <t>ST-4800(606)</t>
  </si>
  <si>
    <t>JOEL O'PASS STRUCTURE REMOVAL</t>
  </si>
  <si>
    <t>07906</t>
  </si>
  <si>
    <t>ST-4808(602)</t>
  </si>
  <si>
    <t>FLAT CR, LATAH CO</t>
  </si>
  <si>
    <t>07907</t>
  </si>
  <si>
    <t>ST-4800(607)</t>
  </si>
  <si>
    <t>07908</t>
  </si>
  <si>
    <t>HS163-0090(057)</t>
  </si>
  <si>
    <t>BASE STATION REPLACEMENTS</t>
  </si>
  <si>
    <t>07909</t>
  </si>
  <si>
    <t>ST-3270(632)</t>
  </si>
  <si>
    <t>BOISE NAT'L FOREST GUARDRAIL</t>
  </si>
  <si>
    <t>07910</t>
  </si>
  <si>
    <t>ST-7963(601)</t>
  </si>
  <si>
    <t>TEMP SGNL INT GARRITY &amp; FLAMINGO</t>
  </si>
  <si>
    <t>07911</t>
  </si>
  <si>
    <t>ST-3230(608)</t>
  </si>
  <si>
    <t>FOXTAIL TURN BAY, ADA CO</t>
  </si>
  <si>
    <t>07912</t>
  </si>
  <si>
    <t>ST-3270(633)</t>
  </si>
  <si>
    <t>BOYDSTUN TO NEW MEADOWS</t>
  </si>
  <si>
    <t>07913</t>
  </si>
  <si>
    <t>ST-3270(634)</t>
  </si>
  <si>
    <t>JCT SH 44 TO HORSESHOE BEND</t>
  </si>
  <si>
    <t>07914</t>
  </si>
  <si>
    <t>ST-3270(635)</t>
  </si>
  <si>
    <t>CASCADE TO DONNELLY</t>
  </si>
  <si>
    <t>07915</t>
  </si>
  <si>
    <t>ST-3110(626)</t>
  </si>
  <si>
    <t>CAMBRIDGE TO ALPINE</t>
  </si>
  <si>
    <t>07916</t>
  </si>
  <si>
    <t>ST-3110(627)</t>
  </si>
  <si>
    <t>UPPER MANNS CR, WASHINGTON CO</t>
  </si>
  <si>
    <t>07917</t>
  </si>
  <si>
    <t>ST-3110(628)</t>
  </si>
  <si>
    <t>NEW MEADOWS TURN BAY</t>
  </si>
  <si>
    <t>07918</t>
  </si>
  <si>
    <t>ST-3270(636)</t>
  </si>
  <si>
    <t>PARK ST TURN BAY, MCCALL</t>
  </si>
  <si>
    <t>07919</t>
  </si>
  <si>
    <t>ST-3270(637)</t>
  </si>
  <si>
    <t>BRUNDAGE TURN BAY, NR MCCALL</t>
  </si>
  <si>
    <t>07920</t>
  </si>
  <si>
    <t>ST-8313(603)</t>
  </si>
  <si>
    <t>LOCUST RD TURN BAY, NR NAMPA</t>
  </si>
  <si>
    <t>07921</t>
  </si>
  <si>
    <t>ST-3270(638)</t>
  </si>
  <si>
    <t>SILVER BR TO BOISE NAT'L FOREST BNDRY</t>
  </si>
  <si>
    <t>07922</t>
  </si>
  <si>
    <t>ST-3110(629)</t>
  </si>
  <si>
    <t>FRUITLAND TURN BAY</t>
  </si>
  <si>
    <t>07923</t>
  </si>
  <si>
    <t>NH-3110(140)</t>
  </si>
  <si>
    <t>STUDY FOR FORT HALL HILL, ADAMS CO</t>
  </si>
  <si>
    <t>07924</t>
  </si>
  <si>
    <t>ST-3340(611)</t>
  </si>
  <si>
    <t>SNAKE RV BR TO BEET DUMP RD</t>
  </si>
  <si>
    <t>07925</t>
  </si>
  <si>
    <t>ST-3340(612)</t>
  </si>
  <si>
    <t>MISSILE SITE RD TO MP 60, OWYHEE CO</t>
  </si>
  <si>
    <t>07926</t>
  </si>
  <si>
    <t>ST-3110(631)</t>
  </si>
  <si>
    <t>PAYETTE, NORTH</t>
  </si>
  <si>
    <t>07927</t>
  </si>
  <si>
    <t>HS163-0090(056)</t>
  </si>
  <si>
    <t>BONNEVILLE CO LN TO TURNOUT AREA</t>
  </si>
  <si>
    <t>07928</t>
  </si>
  <si>
    <t>ST-2350(614)</t>
  </si>
  <si>
    <t>LINCOLN CO LN TO SHOSHONE</t>
  </si>
  <si>
    <t>07929</t>
  </si>
  <si>
    <t>HS163-0090(055)</t>
  </si>
  <si>
    <t>HAWKINS RD U'PASS to BONNEVILLE CO LN, RUMBLE STRI</t>
  </si>
  <si>
    <t>07930</t>
  </si>
  <si>
    <t>ST-7812(600)</t>
  </si>
  <si>
    <t>07931</t>
  </si>
  <si>
    <t>ST-2862(601)</t>
  </si>
  <si>
    <t>B-4 CANAL BR, S OF PAUL</t>
  </si>
  <si>
    <t>07932</t>
  </si>
  <si>
    <t>ST-6290(605)</t>
  </si>
  <si>
    <t>ELK MEADOWS TO STANLEY</t>
  </si>
  <si>
    <t>07933</t>
  </si>
  <si>
    <t>ST-2864(604)</t>
  </si>
  <si>
    <t>KASOTA RD TO 950 WEST</t>
  </si>
  <si>
    <t>07934</t>
  </si>
  <si>
    <t>ST-2390(686)</t>
  </si>
  <si>
    <t>RICHFIELD CNL TO JCT US 20</t>
  </si>
  <si>
    <t>07935</t>
  </si>
  <si>
    <t>ST-8072(602)</t>
  </si>
  <si>
    <t>07936</t>
  </si>
  <si>
    <t>NORTH GOODING TO JOHNSON HILL</t>
  </si>
  <si>
    <t>07937</t>
  </si>
  <si>
    <t>ST-7591(604)</t>
  </si>
  <si>
    <t>MAIN ST; BRIDGE ST TO RIDGE, BLACKFOOT</t>
  </si>
  <si>
    <t>07938</t>
  </si>
  <si>
    <t>ST-0005(618)</t>
  </si>
  <si>
    <t>FY01 DISTWIDE BRIDGE REPAIR</t>
  </si>
  <si>
    <t>07939</t>
  </si>
  <si>
    <t>ST-15-1(533)63</t>
  </si>
  <si>
    <t>PORTNEUF IC</t>
  </si>
  <si>
    <t>07940</t>
  </si>
  <si>
    <t>ST-7121(602)</t>
  </si>
  <si>
    <t>YELLOWSTONE AVE TO IC71, POCATELLO</t>
  </si>
  <si>
    <t>07941</t>
  </si>
  <si>
    <t>ST-7231(616)</t>
  </si>
  <si>
    <t>5TH AVE; COUPLET TO HUMBOLT, POCATELLO</t>
  </si>
  <si>
    <t>07942</t>
  </si>
  <si>
    <t>ST-1739(603)</t>
  </si>
  <si>
    <t>07943</t>
  </si>
  <si>
    <t>ST-6350(639)</t>
  </si>
  <si>
    <t>CARMEN MATERIAL SOURCE</t>
  </si>
  <si>
    <t>07944</t>
  </si>
  <si>
    <t>ST-6470(626)</t>
  </si>
  <si>
    <t>PHILLIPS LOOP RD TO MP 391, FREMONT CO</t>
  </si>
  <si>
    <t>07945</t>
  </si>
  <si>
    <t>ST-6500(620)</t>
  </si>
  <si>
    <t>07946</t>
  </si>
  <si>
    <t>ST-6470(631)</t>
  </si>
  <si>
    <t>ISLAND PARK MATERIAL SOURCE</t>
  </si>
  <si>
    <t>07947</t>
  </si>
  <si>
    <t>ST-6350(641)</t>
  </si>
  <si>
    <t>SALMON MATERIAL SOURCE</t>
  </si>
  <si>
    <t>07948</t>
  </si>
  <si>
    <t>ST-6729(609)</t>
  </si>
  <si>
    <t>07949</t>
  </si>
  <si>
    <t>ST-6500(621)</t>
  </si>
  <si>
    <t>07950</t>
  </si>
  <si>
    <t>ST-6390(605)</t>
  </si>
  <si>
    <t>EAST FORK SALMON RV, WEST</t>
  </si>
  <si>
    <t>07951</t>
  </si>
  <si>
    <t>ST-6350((640)</t>
  </si>
  <si>
    <t>07952</t>
  </si>
  <si>
    <t>ST-6470(627)</t>
  </si>
  <si>
    <t>FREMONT CO LN, NORTH</t>
  </si>
  <si>
    <t>07953</t>
  </si>
  <si>
    <t>ST-6470(628)</t>
  </si>
  <si>
    <t>MESA FALLS TO ISLAND PARK</t>
  </si>
  <si>
    <t>07954</t>
  </si>
  <si>
    <t>ST-6470(629)</t>
  </si>
  <si>
    <t>ST ANTHONY TO ASHTON</t>
  </si>
  <si>
    <t>07955</t>
  </si>
  <si>
    <t>ST-6470(630)</t>
  </si>
  <si>
    <t>ISLAND PARK TO BOOT JACK PASS RD</t>
  </si>
  <si>
    <t>07956</t>
  </si>
  <si>
    <t>ST-6840(603)</t>
  </si>
  <si>
    <t>JCT SH 28 TO MEDICINE LODGE</t>
  </si>
  <si>
    <t>07957</t>
  </si>
  <si>
    <t>ST-6450(629)</t>
  </si>
  <si>
    <t>MP 38.5 TO JCT SH 28, JEFFERSON CO</t>
  </si>
  <si>
    <t>07958</t>
  </si>
  <si>
    <t>ST-6830(610)</t>
  </si>
  <si>
    <t>S FORK TETON RV TO CANYON CR</t>
  </si>
  <si>
    <t>07959</t>
  </si>
  <si>
    <t>ST-0006(615)</t>
  </si>
  <si>
    <t>DIST 6 BRIDGE REPAIR</t>
  </si>
  <si>
    <t>07960</t>
  </si>
  <si>
    <t>ST-6450(630)</t>
  </si>
  <si>
    <t>LEMHI RV BR TO BAKER</t>
  </si>
  <si>
    <t>07961</t>
  </si>
  <si>
    <t>ST-7575(604)</t>
  </si>
  <si>
    <t>INT POLE LINE RD, KOOTENAI CO</t>
  </si>
  <si>
    <t>07962</t>
  </si>
  <si>
    <t>STP-0005(117)</t>
  </si>
  <si>
    <t>BINGHAM CO TRANSPORTATION PLAN</t>
  </si>
  <si>
    <t>07963</t>
  </si>
  <si>
    <t>STP-0005(118)</t>
  </si>
  <si>
    <t>COUNTY RD PLANNING STUDY, FRANKLIN CO</t>
  </si>
  <si>
    <t>07964</t>
  </si>
  <si>
    <t>STP-0005(119)</t>
  </si>
  <si>
    <t>COUNTY RD PLANNING STUDY, BEAR LAKE CO</t>
  </si>
  <si>
    <t>07965</t>
  </si>
  <si>
    <t>STP-0005(120)</t>
  </si>
  <si>
    <t>COUNTY RD PLANNING STUDY, CARIBOU CO</t>
  </si>
  <si>
    <t>07966</t>
  </si>
  <si>
    <t>NH-3270(133)</t>
  </si>
  <si>
    <t>RAINBOW BR DECK REPAIR</t>
  </si>
  <si>
    <t>07967</t>
  </si>
  <si>
    <t>STKP-1653</t>
  </si>
  <si>
    <t>07968</t>
  </si>
  <si>
    <t>BLDG-28301</t>
  </si>
  <si>
    <t>LEWISTON POE ROOF REPAIR</t>
  </si>
  <si>
    <t>07969</t>
  </si>
  <si>
    <t>AUDITORIUM SEATING REPLACEMENT</t>
  </si>
  <si>
    <t>07970</t>
  </si>
  <si>
    <t>BPIR REMODEL, ELECTRICAL UPGRADES AND CEILING</t>
  </si>
  <si>
    <t>07971</t>
  </si>
  <si>
    <t>SIGN/SIGNAL SHOP REROOF</t>
  </si>
  <si>
    <t>07972</t>
  </si>
  <si>
    <t>STKP-1655</t>
  </si>
  <si>
    <t>MOYIE SCALES(3 MILES JCT)</t>
  </si>
  <si>
    <t>07973</t>
  </si>
  <si>
    <t>STKP-1654</t>
  </si>
  <si>
    <t>07974</t>
  </si>
  <si>
    <t>DISTRICT 3 MAIN BLDG ADDITION</t>
  </si>
  <si>
    <t>07975</t>
  </si>
  <si>
    <t>ER-7034(100)</t>
  </si>
  <si>
    <t>STC-7034</t>
  </si>
  <si>
    <t>SNAKE RV SLIDE DETOUR (COUNTRY CLUB DR)</t>
  </si>
  <si>
    <t>07976</t>
  </si>
  <si>
    <t>STKP-1656</t>
  </si>
  <si>
    <t>MULLAN SALTED ANTI-SKID FY00</t>
  </si>
  <si>
    <t>07977</t>
  </si>
  <si>
    <t>STKP-1657</t>
  </si>
  <si>
    <t>OSBURN SALTED ANTI-SKID</t>
  </si>
  <si>
    <t>07978</t>
  </si>
  <si>
    <t>STP-4110(135)</t>
  </si>
  <si>
    <t>LEWISTON POE AUTOMATION</t>
  </si>
  <si>
    <t>07979</t>
  </si>
  <si>
    <t>STP-7446(101)</t>
  </si>
  <si>
    <t>STP-7446</t>
  </si>
  <si>
    <t>SUNNYSIDE RD, IDAHO FALLS</t>
  </si>
  <si>
    <t>07980</t>
  </si>
  <si>
    <t>CM-0005(121)</t>
  </si>
  <si>
    <t>BUS PURCHASE (2), POCATELLO</t>
  </si>
  <si>
    <t>07981</t>
  </si>
  <si>
    <t>CM-0005(122)</t>
  </si>
  <si>
    <t>STREET SWEEPER (2) FLUSHER TRUCK (1), CHUBBUCK</t>
  </si>
  <si>
    <t>07982</t>
  </si>
  <si>
    <t>CM-0001(115)</t>
  </si>
  <si>
    <t>REGENERATIVE AIR SWEEPER, SANDPOINT</t>
  </si>
  <si>
    <t>07983</t>
  </si>
  <si>
    <t>CM-0001(116)</t>
  </si>
  <si>
    <t>REGENERATIVE AIR SWEEPER, POST FALLS</t>
  </si>
  <si>
    <t>07984</t>
  </si>
  <si>
    <t>CM-0001(117)</t>
  </si>
  <si>
    <t>DEICER/ANTI SKID TRUCK, SANDPOINT</t>
  </si>
  <si>
    <t>07985</t>
  </si>
  <si>
    <t>STM-90-1(551)12</t>
  </si>
  <si>
    <t>GOVERNMENT WAY BR REPAIR, COEUR D' ALENE</t>
  </si>
  <si>
    <t>07986</t>
  </si>
  <si>
    <t>STM-90-1(552)13</t>
  </si>
  <si>
    <t>9TH ST BR REPAIR, COEUR D' ALENE</t>
  </si>
  <si>
    <t>07987</t>
  </si>
  <si>
    <t>CM-0002(105)</t>
  </si>
  <si>
    <t>RD STABILIZATION/DUST ABATEMENT,WEIPPE</t>
  </si>
  <si>
    <t>07988</t>
  </si>
  <si>
    <t>STM-0001(642)</t>
  </si>
  <si>
    <t>FY00 STM DISTWIDE DEVELOPMENT</t>
  </si>
  <si>
    <t>07989</t>
  </si>
  <si>
    <t>STKP-1015</t>
  </si>
  <si>
    <t>FY00 STKP DISTWIDE DEVELOPMENT</t>
  </si>
  <si>
    <t>07990</t>
  </si>
  <si>
    <t>STM-0002(623)</t>
  </si>
  <si>
    <t>07991</t>
  </si>
  <si>
    <t>STKP-2009</t>
  </si>
  <si>
    <t>07992</t>
  </si>
  <si>
    <t>STM-0006(616)</t>
  </si>
  <si>
    <t>FY00 DISTWIDE DEVELOPMENT</t>
  </si>
  <si>
    <t>07993</t>
  </si>
  <si>
    <t>STKP-6007</t>
  </si>
  <si>
    <t>07994</t>
  </si>
  <si>
    <t>ER-7014(101)</t>
  </si>
  <si>
    <t>SNAKE RIVER AVE, PHASE 2, LEWISTON</t>
  </si>
  <si>
    <t>07995</t>
  </si>
  <si>
    <t>HS163-0090(153)</t>
  </si>
  <si>
    <t>SPALDING TO LEWISTON RUMBLE STRIPS</t>
  </si>
  <si>
    <t>07996</t>
  </si>
  <si>
    <t>STP-0099(011)</t>
  </si>
  <si>
    <t>FY99 NAT'L MARINE FISHERIES ENV SVCS</t>
  </si>
  <si>
    <t>07997</t>
  </si>
  <si>
    <t>STP-0099(012)</t>
  </si>
  <si>
    <t>FY99 FISH &amp; WILDLIFE ENV SVCS</t>
  </si>
  <si>
    <t>07998</t>
  </si>
  <si>
    <t>STP-0099(013)</t>
  </si>
  <si>
    <t>FY99 CORPS OF ENGINEERS ENV SVCS</t>
  </si>
  <si>
    <t>07999</t>
  </si>
  <si>
    <t>STM-0001(643)</t>
  </si>
  <si>
    <t>FY00 DISTWIDE HERBICIDE</t>
  </si>
  <si>
    <t>08000</t>
  </si>
  <si>
    <t>STM-0001(644)</t>
  </si>
  <si>
    <t>FY00 DISTWIDE SEALCOAT</t>
  </si>
  <si>
    <t>08001</t>
  </si>
  <si>
    <t>ST-3260(609)</t>
  </si>
  <si>
    <t>08002</t>
  </si>
  <si>
    <t>ST-3270(639)</t>
  </si>
  <si>
    <t>MAIN ST, CASCADE</t>
  </si>
  <si>
    <t>08003</t>
  </si>
  <si>
    <t>ST-0003(625)</t>
  </si>
  <si>
    <t>KARCHER RD, NAMPA</t>
  </si>
  <si>
    <t>08004</t>
  </si>
  <si>
    <t>ST-0003(626)</t>
  </si>
  <si>
    <t>STC-8233</t>
  </si>
  <si>
    <t>MIDLAND BLVD, NAMPA</t>
  </si>
  <si>
    <t>08005</t>
  </si>
  <si>
    <t>STKP-1016</t>
  </si>
  <si>
    <t>CD'A MAINT YARD STKP</t>
  </si>
  <si>
    <t>08006</t>
  </si>
  <si>
    <t>STKP-1017</t>
  </si>
  <si>
    <t>WOLF LODGE STKP</t>
  </si>
  <si>
    <t>08007</t>
  </si>
  <si>
    <t>STKP-1018</t>
  </si>
  <si>
    <t>US 200</t>
  </si>
  <si>
    <t>SANDPOINT MAINT YARD STKP</t>
  </si>
  <si>
    <t>08008</t>
  </si>
  <si>
    <t>STKP-1019</t>
  </si>
  <si>
    <t>CLARK FORK MAINT YARD STKP</t>
  </si>
  <si>
    <t>08009</t>
  </si>
  <si>
    <t>STKP-1020</t>
  </si>
  <si>
    <t>PRIEST RIVER MAINT YARD STKP</t>
  </si>
  <si>
    <t>08010</t>
  </si>
  <si>
    <t>STKP-1021</t>
  </si>
  <si>
    <t>DICKENSHEET STKP SITE</t>
  </si>
  <si>
    <t>08011</t>
  </si>
  <si>
    <t>STM-0003(624)</t>
  </si>
  <si>
    <t>FY00 DISTWIDE STM DEVEL</t>
  </si>
  <si>
    <t>08012</t>
  </si>
  <si>
    <t>STKP-3009</t>
  </si>
  <si>
    <t>FY00 DISTWIDE STKP DEVEL</t>
  </si>
  <si>
    <t>08013</t>
  </si>
  <si>
    <t>NH-5110(135)</t>
  </si>
  <si>
    <t>N BONNERS FERRY HILL SLIDE RAILROAD REPAIR</t>
  </si>
  <si>
    <t>08014</t>
  </si>
  <si>
    <t>NH-5110(134)</t>
  </si>
  <si>
    <t>N BONNERS FERRY HILL SLIDE AGRICULTURE REPAIR</t>
  </si>
  <si>
    <t>08015</t>
  </si>
  <si>
    <t>HS 163-0090(152)</t>
  </si>
  <si>
    <t>FY99 HAL PROGRAM</t>
  </si>
  <si>
    <t>08016</t>
  </si>
  <si>
    <t>HS163-0090(151)</t>
  </si>
  <si>
    <t>FY99 SAFETY PROG FOR EDUCATION, ENG &amp; ENFORCEMENT</t>
  </si>
  <si>
    <t>08017</t>
  </si>
  <si>
    <t>HS163-0090(154)</t>
  </si>
  <si>
    <t>E BOISE POE TO MP 82</t>
  </si>
  <si>
    <t>08018</t>
  </si>
  <si>
    <t>ST-6450(631)</t>
  </si>
  <si>
    <t>SAGE JUNCTION POE</t>
  </si>
  <si>
    <t>08019</t>
  </si>
  <si>
    <t>CM-0001(119)</t>
  </si>
  <si>
    <t>REGENERATIVE AIR SWEEPER, HAYDEN</t>
  </si>
  <si>
    <t>08020</t>
  </si>
  <si>
    <t>CM-0002(106)</t>
  </si>
  <si>
    <t>REGIONAL PUBLIC TRANS VEHICLE, LEWISTON</t>
  </si>
  <si>
    <t>08021</t>
  </si>
  <si>
    <t>CM-0003(129)</t>
  </si>
  <si>
    <t>FY00 DUST ABATEMENT, BOISE CO</t>
  </si>
  <si>
    <t>08022</t>
  </si>
  <si>
    <t>CM-0003(131)</t>
  </si>
  <si>
    <t>FY00 TREASURE VALLEY ITS</t>
  </si>
  <si>
    <t>08023</t>
  </si>
  <si>
    <t>CM-0003(132)</t>
  </si>
  <si>
    <t>BROADWAY AVE ITS INSTALLATION, BOISE</t>
  </si>
  <si>
    <t>08024</t>
  </si>
  <si>
    <t>CM-0003(130)</t>
  </si>
  <si>
    <t>TREASURE VALLEY SECONDARY AEROSOLS, DEQ</t>
  </si>
  <si>
    <t>08025</t>
  </si>
  <si>
    <t>CM-STP-0005(124)</t>
  </si>
  <si>
    <t>PORTNEUF VALLEY STRATEGIC PLAN</t>
  </si>
  <si>
    <t>08026</t>
  </si>
  <si>
    <t>SPR-0010(025)</t>
  </si>
  <si>
    <t>FY00 HIGHWAY RESEARCH PROGRAM</t>
  </si>
  <si>
    <t>08027</t>
  </si>
  <si>
    <t>STP-7235(103)</t>
  </si>
  <si>
    <t>NW BLVD BIKEWAY, COEUR D'ALENE</t>
  </si>
  <si>
    <t>08028</t>
  </si>
  <si>
    <t>STP-2800(114)</t>
  </si>
  <si>
    <t>GARWOOD RD PATHWAY, GARWOOD</t>
  </si>
  <si>
    <t>08029</t>
  </si>
  <si>
    <t>STP-5140(101)</t>
  </si>
  <si>
    <t>ST MARIES FAIRGROUNDS TO CD'A AVE, PED IMPR</t>
  </si>
  <si>
    <t>08030</t>
  </si>
  <si>
    <t>STP-4117(100)</t>
  </si>
  <si>
    <t>NORTH LEWISTON GATEWAY</t>
  </si>
  <si>
    <t>08031</t>
  </si>
  <si>
    <t>STP-4789(102)</t>
  </si>
  <si>
    <t>FRENCH MTN RD TO NCL, PIERCE</t>
  </si>
  <si>
    <t>08032</t>
  </si>
  <si>
    <t>STP-2000(105)</t>
  </si>
  <si>
    <t>MTN HOME PATHWAY</t>
  </si>
  <si>
    <t>08033</t>
  </si>
  <si>
    <t>STP-0100(163)</t>
  </si>
  <si>
    <t>GARDEN CITY TO MAIN ST BRIDGE, BOISE</t>
  </si>
  <si>
    <t>08034</t>
  </si>
  <si>
    <t>STP-0100(164)</t>
  </si>
  <si>
    <t>FEDERAL WAY PATHWAY, BOISE</t>
  </si>
  <si>
    <t>08035</t>
  </si>
  <si>
    <t>STP-0200(100)</t>
  </si>
  <si>
    <t>PACIFIC &amp; IDAHO NORTHERN RR DEPOT RESTORATION</t>
  </si>
  <si>
    <t>08036</t>
  </si>
  <si>
    <t>STP-84-3(066)168</t>
  </si>
  <si>
    <t>SOUTH JEROME GATEWAY</t>
  </si>
  <si>
    <t>08037</t>
  </si>
  <si>
    <t>STP-2815(100)</t>
  </si>
  <si>
    <t>STC-2815</t>
  </si>
  <si>
    <t>WARM SPRINGS BIKE PATH, KETCHUM</t>
  </si>
  <si>
    <t>08038</t>
  </si>
  <si>
    <t>STP-7231(105)</t>
  </si>
  <si>
    <t>5TH AVE; BARTON RD TO HUMBOLT, POCATELLO</t>
  </si>
  <si>
    <t>08039</t>
  </si>
  <si>
    <t>STP- 0600(106)</t>
  </si>
  <si>
    <t>TWIN BRIDGES BIKE/PED PATH, BLACKFOOT</t>
  </si>
  <si>
    <t>08040</t>
  </si>
  <si>
    <t>STP-2100(102)</t>
  </si>
  <si>
    <t>PIONEER HIST BYWAY WELCOME CENTER, FRANKLIN</t>
  </si>
  <si>
    <t>08041</t>
  </si>
  <si>
    <t>STP-6420(105)</t>
  </si>
  <si>
    <t>W BROADWAY/OLD BUTTE HWY PATH, ID FALLS</t>
  </si>
  <si>
    <t>08042</t>
  </si>
  <si>
    <t>STP-1000(104)</t>
  </si>
  <si>
    <t>IONA PATHWAY</t>
  </si>
  <si>
    <t>08043</t>
  </si>
  <si>
    <t>STP-FY02(003)</t>
  </si>
  <si>
    <t>HISTORIC BRIDGE INVENTORY</t>
  </si>
  <si>
    <t>08044</t>
  </si>
  <si>
    <t>STP-0003(135)</t>
  </si>
  <si>
    <t>PAYETTE CO/HD# 1 TRANSPORTATION PLAN</t>
  </si>
  <si>
    <t>08045</t>
  </si>
  <si>
    <t>STP-0003(136)</t>
  </si>
  <si>
    <t>WASHINGTON CO TRANSPORTATION PLAN</t>
  </si>
  <si>
    <t>08046</t>
  </si>
  <si>
    <t>STP-2000(104)</t>
  </si>
  <si>
    <t>STC-8043</t>
  </si>
  <si>
    <t>S 18TH E ST RR XING, MTN HOME</t>
  </si>
  <si>
    <t>08047</t>
  </si>
  <si>
    <t>STP-CM-3220(107)</t>
  </si>
  <si>
    <t>GARRITY BLVD, NAMPA CL TO GARRITY IC</t>
  </si>
  <si>
    <t>08048</t>
  </si>
  <si>
    <t>IM-STP-84-1(047)45</t>
  </si>
  <si>
    <t>LOCUST GROVE GRADE SEPARATION</t>
  </si>
  <si>
    <t>08049</t>
  </si>
  <si>
    <t>STP-1753(101)</t>
  </si>
  <si>
    <t>MINK CR RD; PHASE 2 &amp; 3, BANNOCK CO</t>
  </si>
  <si>
    <t>08050</t>
  </si>
  <si>
    <t>STP-6830(106)</t>
  </si>
  <si>
    <t>STATE CORRIDOR PLAN, SH 33</t>
  </si>
  <si>
    <t>08051</t>
  </si>
  <si>
    <t>NH-6350(116)</t>
  </si>
  <si>
    <t>Y INTERSECTION, SALMON</t>
  </si>
  <si>
    <t>08052</t>
  </si>
  <si>
    <t>NH-6500(113)</t>
  </si>
  <si>
    <t>CLARK HILL RA REHAB, BONNEVILLE CO</t>
  </si>
  <si>
    <t>08053</t>
  </si>
  <si>
    <t>STP-6820(200)</t>
  </si>
  <si>
    <t>TARGEE RD, DRIGGS</t>
  </si>
  <si>
    <t>08054</t>
  </si>
  <si>
    <t>STP-0000(007)</t>
  </si>
  <si>
    <t>FY00 CORPS OF ENGINEERS ENV SVCS</t>
  </si>
  <si>
    <t>08055</t>
  </si>
  <si>
    <t>STP-0000(008)</t>
  </si>
  <si>
    <t>FY00 FISH &amp; WILDLIFE ENV SVCS</t>
  </si>
  <si>
    <t>08056</t>
  </si>
  <si>
    <t>STP-0000(009)</t>
  </si>
  <si>
    <t>FY00 NAT'L MARINE FISHERIES ENV SVCS</t>
  </si>
  <si>
    <t>08057</t>
  </si>
  <si>
    <t>STP-0001(005)</t>
  </si>
  <si>
    <t>OFFICIAL RECORDS MANAGEMENT</t>
  </si>
  <si>
    <t>08058</t>
  </si>
  <si>
    <t>STP-0001(006)</t>
  </si>
  <si>
    <t>HP/IFMS/BUDGET INTEGRATION</t>
  </si>
  <si>
    <t>08059</t>
  </si>
  <si>
    <t>STP-0001(007)</t>
  </si>
  <si>
    <t>ROAD INVENTORY VAN</t>
  </si>
  <si>
    <t>08060</t>
  </si>
  <si>
    <t>IM-90-1(200)11</t>
  </si>
  <si>
    <t>COEUR D' ALENE BELTWAY</t>
  </si>
  <si>
    <t>08061</t>
  </si>
  <si>
    <t>IM-90-1(203)40</t>
  </si>
  <si>
    <t>CATALDO BRIDGES</t>
  </si>
  <si>
    <t>08062</t>
  </si>
  <si>
    <t>IM-90-1(201)32</t>
  </si>
  <si>
    <t>CEDARS EAST, KOOTENAI CO</t>
  </si>
  <si>
    <t>08063</t>
  </si>
  <si>
    <t>NH-5120(109)</t>
  </si>
  <si>
    <t>08064</t>
  </si>
  <si>
    <t>YARD-12200</t>
  </si>
  <si>
    <t>MULLAN YARD EXTENSION</t>
  </si>
  <si>
    <t>08065</t>
  </si>
  <si>
    <t>NH-5110(137)</t>
  </si>
  <si>
    <t>WYOMING AVE TO SH 53, HAYDEN</t>
  </si>
  <si>
    <t>08066</t>
  </si>
  <si>
    <t>STP-0900(116)</t>
  </si>
  <si>
    <t>WEST ODEN BAY RD, NR KOOTENAI</t>
  </si>
  <si>
    <t>08067</t>
  </si>
  <si>
    <t>IM-90-1(204)41</t>
  </si>
  <si>
    <t>08068</t>
  </si>
  <si>
    <t>IM-90-1(202)21</t>
  </si>
  <si>
    <t>WOLF LODGE EAST, KOOTENAI CO</t>
  </si>
  <si>
    <t>08069</t>
  </si>
  <si>
    <t>IMG-0001(118)</t>
  </si>
  <si>
    <t>FY04 DIST 1 PAVEMENT STRIPING</t>
  </si>
  <si>
    <t>08070</t>
  </si>
  <si>
    <t>NH-5110(136)</t>
  </si>
  <si>
    <t>SETTERS RD TO BELLGROVE, KOOTENAI CO, STG 1</t>
  </si>
  <si>
    <t>08071</t>
  </si>
  <si>
    <t>NH-4110(136)</t>
  </si>
  <si>
    <t>MAIN SALMON RV RD TURNBAY, RIGGINS</t>
  </si>
  <si>
    <t>08072</t>
  </si>
  <si>
    <t>NH-4110(138)</t>
  </si>
  <si>
    <t>GRANGEVILLE TO END OF CONCRETE HWY</t>
  </si>
  <si>
    <t>08073</t>
  </si>
  <si>
    <t>NH-4110(137)</t>
  </si>
  <si>
    <t>TOP OF WHITE BIRD GRADE TO CHAINUP AREA</t>
  </si>
  <si>
    <t>08074</t>
  </si>
  <si>
    <t>ST-4200(629)</t>
  </si>
  <si>
    <t>LENORE BR TO OROFINO</t>
  </si>
  <si>
    <t>08075</t>
  </si>
  <si>
    <t>STP-7843(100)</t>
  </si>
  <si>
    <t>SMA-7843</t>
  </si>
  <si>
    <t>INT FRANKLIN &amp; 21ST AVE, CALDWELL, STG 1</t>
  </si>
  <si>
    <t>08076</t>
  </si>
  <si>
    <t>STP-7933(100)</t>
  </si>
  <si>
    <t>STP-7933</t>
  </si>
  <si>
    <t>NOTUS CNL BR TO FRANKLIN RD, CALDWELL</t>
  </si>
  <si>
    <t>08077</t>
  </si>
  <si>
    <t>STP-3877(101)</t>
  </si>
  <si>
    <t>RIVER DOCK RD, WASHINGTON CO</t>
  </si>
  <si>
    <t>08078</t>
  </si>
  <si>
    <t>STP-3898(100)</t>
  </si>
  <si>
    <t>STC-3898</t>
  </si>
  <si>
    <t>OLD STATE HWY RD, CASCADE</t>
  </si>
  <si>
    <t>08079</t>
  </si>
  <si>
    <t>STP-0003(133)</t>
  </si>
  <si>
    <t>ELMORE COUNTY TRANSPORTATION PLAN</t>
  </si>
  <si>
    <t>08080</t>
  </si>
  <si>
    <t>STP-3724(100)</t>
  </si>
  <si>
    <t>STC-3724</t>
  </si>
  <si>
    <t>HOMEDALE RD, CANYON CO</t>
  </si>
  <si>
    <t>08081</t>
  </si>
  <si>
    <t>ST-3270(658)</t>
  </si>
  <si>
    <t>NB PASSING LN, CASCADE NORTH</t>
  </si>
  <si>
    <t>08082</t>
  </si>
  <si>
    <t>STP-3330(102)</t>
  </si>
  <si>
    <t>FREEZE OUT HILL NB PASSING LNS, GEM CO</t>
  </si>
  <si>
    <t>08083</t>
  </si>
  <si>
    <t>STP-3270(138)</t>
  </si>
  <si>
    <t>BOISE NAT'L FOREST, NORTH</t>
  </si>
  <si>
    <t>08084</t>
  </si>
  <si>
    <t>STP-3270(139)</t>
  </si>
  <si>
    <t>BEEHIVE BEND, BOISE CO</t>
  </si>
  <si>
    <t>08085</t>
  </si>
  <si>
    <t>ST-3803(602)</t>
  </si>
  <si>
    <t>MTN HOME AFB ENTRANCE TO JCT SH 51</t>
  </si>
  <si>
    <t>08086</t>
  </si>
  <si>
    <t>IM-84-2(057)60</t>
  </si>
  <si>
    <t>ISAAC CANYON TO MAYFIELD, ADA CO</t>
  </si>
  <si>
    <t>08087</t>
  </si>
  <si>
    <t>NH-3270(136)</t>
  </si>
  <si>
    <t>PAYETTE RV BR to MAIN ST, HORSESHOE BEND</t>
  </si>
  <si>
    <t>08088</t>
  </si>
  <si>
    <t>STP-3270(140)</t>
  </si>
  <si>
    <t>LITTLE CANYON, ADA CO</t>
  </si>
  <si>
    <t>08089</t>
  </si>
  <si>
    <t>IM-84-1(046)45</t>
  </si>
  <si>
    <t>MERIDIAN TO WYE IC</t>
  </si>
  <si>
    <t>08090</t>
  </si>
  <si>
    <t>STP-8713(101)</t>
  </si>
  <si>
    <t>SH 52 CONNECTION TO US 95, PAYETTE</t>
  </si>
  <si>
    <t>08091</t>
  </si>
  <si>
    <t>BR-7773(100)</t>
  </si>
  <si>
    <t>STP-7773</t>
  </si>
  <si>
    <t>10TH AVE O'PASS, CALDWELL</t>
  </si>
  <si>
    <t>08092</t>
  </si>
  <si>
    <t>BR-3270(137)</t>
  </si>
  <si>
    <t>N FORK PAYETTE RV BR, CASCADE</t>
  </si>
  <si>
    <t>08093</t>
  </si>
  <si>
    <t>BR-3290(111)</t>
  </si>
  <si>
    <t>SOUTH FORK PAYETTE RV BR, BOISE CO</t>
  </si>
  <si>
    <t>08094</t>
  </si>
  <si>
    <t>NH-3110(129)</t>
  </si>
  <si>
    <t>SNAKE RV BR TO JCT SH 19, CANYON CO</t>
  </si>
  <si>
    <t>08095</t>
  </si>
  <si>
    <t>NH-3110(128)</t>
  </si>
  <si>
    <t>MESA NORTH TO COUNCIL</t>
  </si>
  <si>
    <t>08096</t>
  </si>
  <si>
    <t>NH-4110(139)</t>
  </si>
  <si>
    <t>LITTLE RAINBOW BR TO HAZARD CR, IDAHO CO</t>
  </si>
  <si>
    <t>08097</t>
  </si>
  <si>
    <t>NH-3340(103)</t>
  </si>
  <si>
    <t>BENNETT AIRSTRIP RD TO CAT CR SUMMIT, ELMORE</t>
  </si>
  <si>
    <t>08098</t>
  </si>
  <si>
    <t>NH-3340(104)</t>
  </si>
  <si>
    <t>JCT I 84 TO MTN HOME NCL</t>
  </si>
  <si>
    <t>08099</t>
  </si>
  <si>
    <t>STP-3270(141)</t>
  </si>
  <si>
    <t>ROUND VALLEY CR BR, VALLEY CO</t>
  </si>
  <si>
    <t>08100</t>
  </si>
  <si>
    <t>STP-3270(142)</t>
  </si>
  <si>
    <t>PAYETTE RV RR BR TO ROUND VALLEY RD</t>
  </si>
  <si>
    <t>08101</t>
  </si>
  <si>
    <t>STP-3270(143)</t>
  </si>
  <si>
    <t>NR PAYETTE RV RR BR, VALLEY CO</t>
  </si>
  <si>
    <t>08102</t>
  </si>
  <si>
    <t>STP-3270(144)</t>
  </si>
  <si>
    <t>SOUTH OF HILL CR, BOISE CO</t>
  </si>
  <si>
    <t>08103</t>
  </si>
  <si>
    <t>STP-3270(145)</t>
  </si>
  <si>
    <t>SOUTH OF SPORTMANS ACCESS, NR GARDENA</t>
  </si>
  <si>
    <t>08104</t>
  </si>
  <si>
    <t>STP-3270(146)</t>
  </si>
  <si>
    <t>NORTH OF TURNOUT, BOISE CO</t>
  </si>
  <si>
    <t>08105</t>
  </si>
  <si>
    <t>STP-3270(147)</t>
  </si>
  <si>
    <t>SWINGING BR CAMPGROUND, VALLEY CO</t>
  </si>
  <si>
    <t>08106</t>
  </si>
  <si>
    <t>NH-3270(134)</t>
  </si>
  <si>
    <t>MCCALL ALTERNATE RTE, STG 2</t>
  </si>
  <si>
    <t>08107</t>
  </si>
  <si>
    <t>IM-84-3(065)173</t>
  </si>
  <si>
    <t>JCT I 84/US 93 IC, STG 2</t>
  </si>
  <si>
    <t>08108</t>
  </si>
  <si>
    <t>IM-0004(111)21</t>
  </si>
  <si>
    <t>FY02 DIST 4 BRIDGE REPAIR</t>
  </si>
  <si>
    <t>08109</t>
  </si>
  <si>
    <t>NH-BR-2390(141)</t>
  </si>
  <si>
    <t>SALMON FALLS CR BR, TWIN FALLS CO</t>
  </si>
  <si>
    <t>08110</t>
  </si>
  <si>
    <t>ST-2846(618)</t>
  </si>
  <si>
    <t>TWIN FALLS MAIN CNL BR, OUTLET</t>
  </si>
  <si>
    <t>08111</t>
  </si>
  <si>
    <t>STP-2390(140)</t>
  </si>
  <si>
    <t>ELKHORN RD TO TRAIL CR BR, KETCHUM</t>
  </si>
  <si>
    <t>08112</t>
  </si>
  <si>
    <t>STP-2818(100)</t>
  </si>
  <si>
    <t>EAST FORK RD, BLAINE CO</t>
  </si>
  <si>
    <t>08113</t>
  </si>
  <si>
    <t>STP-0004(113)</t>
  </si>
  <si>
    <t>BLAINE CO GEOGRAPHIC INFO SYSTEM</t>
  </si>
  <si>
    <t>08114</t>
  </si>
  <si>
    <t>BR-1739(100)</t>
  </si>
  <si>
    <t>08115</t>
  </si>
  <si>
    <t>STP-1721(101)</t>
  </si>
  <si>
    <t>CORRIDOR PLAN, SH 39</t>
  </si>
  <si>
    <t>08116</t>
  </si>
  <si>
    <t>STP-1767(101)</t>
  </si>
  <si>
    <t>NORTH CORRIDOR PLAN &amp; ENVIRONMENTAL DOC</t>
  </si>
  <si>
    <t>08117</t>
  </si>
  <si>
    <t>ST-15-1(536)36</t>
  </si>
  <si>
    <t>VIRGINIA IC TO MCCAMMON IC, BANNOCK CO</t>
  </si>
  <si>
    <t>08118</t>
  </si>
  <si>
    <t>IM-15-1(127)31</t>
  </si>
  <si>
    <t>DOWNEY IC TO VIRGINIA IC, BANNOCK CO</t>
  </si>
  <si>
    <t>08119</t>
  </si>
  <si>
    <t>IM-86-2(024)56</t>
  </si>
  <si>
    <t>AIRPORT IC &amp; W POCATELLO IC</t>
  </si>
  <si>
    <t>08120</t>
  </si>
  <si>
    <t>IM-15-2(068)97</t>
  </si>
  <si>
    <t>RIVERSIDE CANAL BR, BINGHAM CO</t>
  </si>
  <si>
    <t>08121</t>
  </si>
  <si>
    <t>IMG-0005(123)</t>
  </si>
  <si>
    <t>FY04 DIST 5 PAVEMENT STRIPING</t>
  </si>
  <si>
    <t>08122</t>
  </si>
  <si>
    <t>STP-1830(100)</t>
  </si>
  <si>
    <t>STC-1830</t>
  </si>
  <si>
    <t>MORELAND RD, BINGHAM CO</t>
  </si>
  <si>
    <t>08123</t>
  </si>
  <si>
    <t>STP-1809(100)</t>
  </si>
  <si>
    <t>STC-1809</t>
  </si>
  <si>
    <t>N BEACH RD; JCT US 89 TO MP 2, BEAR LAKE CO</t>
  </si>
  <si>
    <t>08124</t>
  </si>
  <si>
    <t>STP-1500(106)</t>
  </si>
  <si>
    <t>TRAIL CANYON RD, JCT SH 34 TO CANYON TRAIL</t>
  </si>
  <si>
    <t>08125</t>
  </si>
  <si>
    <t>STP-1731(100)</t>
  </si>
  <si>
    <t>STC-1731</t>
  </si>
  <si>
    <t>WESTSIDE HWY, UTAH ST LN TO WESTON</t>
  </si>
  <si>
    <t>08126</t>
  </si>
  <si>
    <t>STP-7101(102)</t>
  </si>
  <si>
    <t>ALAMEDA BIKE LNS, POCATELLO</t>
  </si>
  <si>
    <t>08127</t>
  </si>
  <si>
    <t>STP-7101(101)</t>
  </si>
  <si>
    <t>INT ALAMEDA RD &amp; HAWTHORNE RD, POCATELLO</t>
  </si>
  <si>
    <t>08128</t>
  </si>
  <si>
    <t>NH-6350(115)</t>
  </si>
  <si>
    <t>FOREST SERVICE TURN LN, SALMON</t>
  </si>
  <si>
    <t>08129</t>
  </si>
  <si>
    <t>STP-6867(100)</t>
  </si>
  <si>
    <t>08130</t>
  </si>
  <si>
    <t>IMG-0006(110)</t>
  </si>
  <si>
    <t>FY04  DIST 6 PAVEMENT STRIPING</t>
  </si>
  <si>
    <t>08131</t>
  </si>
  <si>
    <t>STP-7166(100)</t>
  </si>
  <si>
    <t>SMA-7166</t>
  </si>
  <si>
    <t>INT FREEMAN AVE &amp; 1ST ST, IDAHO FALLS</t>
  </si>
  <si>
    <t>08132</t>
  </si>
  <si>
    <t>NH-6470(125)</t>
  </si>
  <si>
    <t>MENAN-LORENZO IC, JEFFERSON CO</t>
  </si>
  <si>
    <t>08133</t>
  </si>
  <si>
    <t>STP-0000(006)</t>
  </si>
  <si>
    <t>FY00 BIOLOGICAL &amp; ENVIRONMENTAL STUDIES</t>
  </si>
  <si>
    <t>08134</t>
  </si>
  <si>
    <t>IMG-0003(127)</t>
  </si>
  <si>
    <t>FY04 DIST 3 PAVEMENT STRIPING</t>
  </si>
  <si>
    <t>08135</t>
  </si>
  <si>
    <t>STP-0003(139)</t>
  </si>
  <si>
    <t>FY04 COMMUTERIDE, ADA CO</t>
  </si>
  <si>
    <t>08136</t>
  </si>
  <si>
    <t>STP-0003(137)</t>
  </si>
  <si>
    <t>FY02 COMPASS TRANSPORTATION PLANNING</t>
  </si>
  <si>
    <t>08137</t>
  </si>
  <si>
    <t>STP-0003(138)</t>
  </si>
  <si>
    <t>FY03 COMPASS TRANSPORTATION PLANNING</t>
  </si>
  <si>
    <t>08138</t>
  </si>
  <si>
    <t>STP-0003(140)</t>
  </si>
  <si>
    <t>FY04 COMPASS TRANSPORTATION PLAN, ADA CO</t>
  </si>
  <si>
    <t>08139</t>
  </si>
  <si>
    <t>IMG-0004(112)121</t>
  </si>
  <si>
    <t>FY04 DIST 4 PAVEMENT STRIPING</t>
  </si>
  <si>
    <t>08140</t>
  </si>
  <si>
    <t>SHRP-0004(015)</t>
  </si>
  <si>
    <t>FY04 STRATEGIC HWY RESEARCH</t>
  </si>
  <si>
    <t>08141</t>
  </si>
  <si>
    <t>STP-0004(003)</t>
  </si>
  <si>
    <t>FY04 STATEWIDE RIDESHARE</t>
  </si>
  <si>
    <t>08142</t>
  </si>
  <si>
    <t>ST-3260(610)</t>
  </si>
  <si>
    <t>MILL RD TURNBAY, EMMETT</t>
  </si>
  <si>
    <t>08143</t>
  </si>
  <si>
    <t>STP-0003(134)</t>
  </si>
  <si>
    <t>SOUTH TREASURE VALLEY CORRIDOR STUDY</t>
  </si>
  <si>
    <t>08144</t>
  </si>
  <si>
    <t>STP-2837(100)</t>
  </si>
  <si>
    <t>STC-2837</t>
  </si>
  <si>
    <t>YALE RD, CASSIA CO</t>
  </si>
  <si>
    <t>08145</t>
  </si>
  <si>
    <t>STP-0600(107)</t>
  </si>
  <si>
    <t>SMA-7561</t>
  </si>
  <si>
    <t>E AIRPORT RD: N AIRPORT TO ROSE, BLACKFOOT</t>
  </si>
  <si>
    <t>08146</t>
  </si>
  <si>
    <t>STP-0005(125)</t>
  </si>
  <si>
    <t>POWER CO TRANSPORTATION PLAN</t>
  </si>
  <si>
    <t>08147</t>
  </si>
  <si>
    <t>STP-3900(103)</t>
  </si>
  <si>
    <t>OLD US 30 AIRPORT IC TO JCT US 30, POWER CO</t>
  </si>
  <si>
    <t>08148</t>
  </si>
  <si>
    <t>BR-7446(102)</t>
  </si>
  <si>
    <t>IDAHO CANAL BR, IDAHO FALLS</t>
  </si>
  <si>
    <t>08149</t>
  </si>
  <si>
    <t>STP-6450(107)</t>
  </si>
  <si>
    <t>LEMHI CO LN, NORTH, GRADE ADJUSTMENT</t>
  </si>
  <si>
    <t>08150</t>
  </si>
  <si>
    <t>ST-4200(627)</t>
  </si>
  <si>
    <t>WARM SPRINGS TO MONTANA ST LN</t>
  </si>
  <si>
    <t>08151</t>
  </si>
  <si>
    <t>BR-0001(008)</t>
  </si>
  <si>
    <t>FY00 BRIDGE SCOUR STUDY</t>
  </si>
  <si>
    <t>08152</t>
  </si>
  <si>
    <t>BR-NBIS(848)</t>
  </si>
  <si>
    <t>FY05 LOC/OFF BRIDGE INSPECTION</t>
  </si>
  <si>
    <t>08153</t>
  </si>
  <si>
    <t>STP-0004(011)</t>
  </si>
  <si>
    <t>FY04 STATEWIDE BRIDGE SAFETY</t>
  </si>
  <si>
    <t>08154</t>
  </si>
  <si>
    <t>ST-5110(654)</t>
  </si>
  <si>
    <t>GRANITE HILL, BONNER CO</t>
  </si>
  <si>
    <t>08155</t>
  </si>
  <si>
    <t>ST-4200(632)</t>
  </si>
  <si>
    <t>EB PASSING LN, MP 27, NEZ PERCE CO</t>
  </si>
  <si>
    <t>08156</t>
  </si>
  <si>
    <t>NH-SB-4200(139)</t>
  </si>
  <si>
    <t>WB PASSING LNS, MP 53, LEWIS CO</t>
  </si>
  <si>
    <t>08157</t>
  </si>
  <si>
    <t>NH-SB-4200(138)</t>
  </si>
  <si>
    <t>WB PASSING LNS, MP 31, NEZ PERCE CO</t>
  </si>
  <si>
    <t>08158</t>
  </si>
  <si>
    <t>ST-4210(616)</t>
  </si>
  <si>
    <t>GRANGEVILLE MAIN STREET REVITALIZATION</t>
  </si>
  <si>
    <t>08159</t>
  </si>
  <si>
    <t>ST-4800(608)</t>
  </si>
  <si>
    <t>TROY PARTNERSHIP</t>
  </si>
  <si>
    <t>08161</t>
  </si>
  <si>
    <t>ST-2360(615)</t>
  </si>
  <si>
    <t>MALAD RV BR TO MP 216.5, TWIN FALLS</t>
  </si>
  <si>
    <t>08162</t>
  </si>
  <si>
    <t>ST-5120(628)</t>
  </si>
  <si>
    <t>MP 13 to 20, BONNER CO</t>
  </si>
  <si>
    <t>08163</t>
  </si>
  <si>
    <t>ST-5110(655)</t>
  </si>
  <si>
    <t>MP 515.5 TO SH1, BOUNDARY CO</t>
  </si>
  <si>
    <t>08164</t>
  </si>
  <si>
    <t>ST-5120(629)</t>
  </si>
  <si>
    <t>CHUCK SLOUGH TO DIVISION ST, SANDPOINT</t>
  </si>
  <si>
    <t>08165</t>
  </si>
  <si>
    <t>ST-5120(630)</t>
  </si>
  <si>
    <t>JCT US 95 TO HOPE</t>
  </si>
  <si>
    <t>08166</t>
  </si>
  <si>
    <t>ST-5170(616)</t>
  </si>
  <si>
    <t>08167</t>
  </si>
  <si>
    <t>ST-5726(605)</t>
  </si>
  <si>
    <t>JCT SH 3 TO HARRISON</t>
  </si>
  <si>
    <t>08168</t>
  </si>
  <si>
    <t>ST-5170(617)</t>
  </si>
  <si>
    <t>JCT SH 5 TO MP 87.5, NR ST MARIES</t>
  </si>
  <si>
    <t>08169</t>
  </si>
  <si>
    <t>ST-15-3(524)143</t>
  </si>
  <si>
    <t>SAGE JCT POE SEWAGE SYSTEM</t>
  </si>
  <si>
    <t>08170</t>
  </si>
  <si>
    <t>SB-ID00(005)</t>
  </si>
  <si>
    <t>NW PASSAGE SB NATURE GUIDE</t>
  </si>
  <si>
    <t>08171</t>
  </si>
  <si>
    <t>SB-ID00(002)</t>
  </si>
  <si>
    <t>FH 24</t>
  </si>
  <si>
    <t>WILDLIFE CANYON CORRIDOR MGMT PLAN</t>
  </si>
  <si>
    <t>08172</t>
  </si>
  <si>
    <t>SB-ID00(004)</t>
  </si>
  <si>
    <t>PIONEER HISTORIC BYWAY BROCHURE</t>
  </si>
  <si>
    <t>08173</t>
  </si>
  <si>
    <t>SB-ID00(003)</t>
  </si>
  <si>
    <t>TAKING THE SCENIC RT BROCHURE REPRINT</t>
  </si>
  <si>
    <t>08174</t>
  </si>
  <si>
    <t>STP-6830(107)</t>
  </si>
  <si>
    <t>LOCAL CORRIDOR PLAN, SH 33, TETON CO</t>
  </si>
  <si>
    <t>08175</t>
  </si>
  <si>
    <t>ST-0800(601)</t>
  </si>
  <si>
    <t>OLD HORSESHOE BEND HILL</t>
  </si>
  <si>
    <t>08176</t>
  </si>
  <si>
    <t>STP-0000(010)</t>
  </si>
  <si>
    <t>ITD CONTINUING CONSTRUCTION EDUCATION FY2000</t>
  </si>
  <si>
    <t>08177</t>
  </si>
  <si>
    <t>CS-185-S</t>
  </si>
  <si>
    <t>SOURCE ACQUISITION, CASSIA CO</t>
  </si>
  <si>
    <t>08178</t>
  </si>
  <si>
    <t>STM-3754(603)</t>
  </si>
  <si>
    <t>WALTERS FERRY NORTH, SEAL COAT</t>
  </si>
  <si>
    <t>08179</t>
  </si>
  <si>
    <t>STM-3230(609)</t>
  </si>
  <si>
    <t>INT GARRETT ST &amp; CHINDEN BLVD, GARDEN CITY</t>
  </si>
  <si>
    <t>08180</t>
  </si>
  <si>
    <t>STM-4110(668)</t>
  </si>
  <si>
    <t>WHITE BIRD BR, INTERIOR PAINTING</t>
  </si>
  <si>
    <t>08181</t>
  </si>
  <si>
    <t>STM-4170(622)</t>
  </si>
  <si>
    <t>INLAY PATCHING, SH 3</t>
  </si>
  <si>
    <t>08182</t>
  </si>
  <si>
    <t>STM-4800(609)</t>
  </si>
  <si>
    <t>INLAY PATCHING, SH 8</t>
  </si>
  <si>
    <t>08183</t>
  </si>
  <si>
    <t>STM-4743(607)</t>
  </si>
  <si>
    <t>NEZ PERCE, EAST</t>
  </si>
  <si>
    <t>08184</t>
  </si>
  <si>
    <t>STM-0003(627)</t>
  </si>
  <si>
    <t>FY01 DISTWIDE SPRAYING</t>
  </si>
  <si>
    <t>08185</t>
  </si>
  <si>
    <t>STM-3110(632)</t>
  </si>
  <si>
    <t>TAMARACK TO NEW MEADOWS</t>
  </si>
  <si>
    <t>08186</t>
  </si>
  <si>
    <t>STKP-6749</t>
  </si>
  <si>
    <t>DUBOIS YARD ANTISKID</t>
  </si>
  <si>
    <t>08187</t>
  </si>
  <si>
    <t>STKP-6750</t>
  </si>
  <si>
    <t>CHALLIS YARD ANTISKID</t>
  </si>
  <si>
    <t>08188</t>
  </si>
  <si>
    <t>STKP-6751</t>
  </si>
  <si>
    <t>SAGE ANTI-SKID</t>
  </si>
  <si>
    <t>08189</t>
  </si>
  <si>
    <t>STKP-6752</t>
  </si>
  <si>
    <t>SAGE CINDERS</t>
  </si>
  <si>
    <t>08190</t>
  </si>
  <si>
    <t>STM-6470(632)</t>
  </si>
  <si>
    <t>BURTON RD TO SH33 IC</t>
  </si>
  <si>
    <t>08191</t>
  </si>
  <si>
    <t>STM-2390(687)</t>
  </si>
  <si>
    <t>SALMON RV BANK PROTECTION FY00, CUSTER CO</t>
  </si>
  <si>
    <t>08192</t>
  </si>
  <si>
    <t>ST-4780(609)</t>
  </si>
  <si>
    <t>08193</t>
  </si>
  <si>
    <t>ST-4110(669)</t>
  </si>
  <si>
    <t>GRANGEVILLE TO CONCRETE HIGHWAY</t>
  </si>
  <si>
    <t>08194</t>
  </si>
  <si>
    <t>STM-0006(617)</t>
  </si>
  <si>
    <t>VEGETATION MANAGEMENT HERBICIDE</t>
  </si>
  <si>
    <t>08195</t>
  </si>
  <si>
    <t>ST-4110(670)</t>
  </si>
  <si>
    <t>WEBB RD TO DIVIDED HWY, NEZ PERCE CO</t>
  </si>
  <si>
    <t>08196</t>
  </si>
  <si>
    <t>ST-4110(671)</t>
  </si>
  <si>
    <t>TOP OF LEWISTON HILL TO CALF CR, LATAH CO</t>
  </si>
  <si>
    <t>08197</t>
  </si>
  <si>
    <t>ST-4740(601)</t>
  </si>
  <si>
    <t>WINCHESTER LOOP</t>
  </si>
  <si>
    <t>08198</t>
  </si>
  <si>
    <t>ST-4110(672)</t>
  </si>
  <si>
    <t>CONCRETE HWY TO PUCKETS CORNER</t>
  </si>
  <si>
    <t>08199</t>
  </si>
  <si>
    <t>ST-4704(607)</t>
  </si>
  <si>
    <t>MT IDAHO GRADE TO HUNGRY RIDGE RD, IDAHO CO</t>
  </si>
  <si>
    <t>08200</t>
  </si>
  <si>
    <t>ST-4744(601)</t>
  </si>
  <si>
    <t>CRAIGMONT TO JCT SH 162</t>
  </si>
  <si>
    <t>08201</t>
  </si>
  <si>
    <t>ST-4814(601)</t>
  </si>
  <si>
    <t>WASHINGTON ST LN TO KENNEDY FORD RD, LATAH CO</t>
  </si>
  <si>
    <t>08202</t>
  </si>
  <si>
    <t>ST-4110(673)</t>
  </si>
  <si>
    <t>08203</t>
  </si>
  <si>
    <t>STKP-4658</t>
  </si>
  <si>
    <t>STANLEY YARD, FY 2000</t>
  </si>
  <si>
    <t>08204</t>
  </si>
  <si>
    <t>STKP-4659</t>
  </si>
  <si>
    <t>CLAYTON RS, FY 2000</t>
  </si>
  <si>
    <t>08205</t>
  </si>
  <si>
    <t>STKP-4660</t>
  </si>
  <si>
    <t>ELK MEADOWS, FY 2000</t>
  </si>
  <si>
    <t>08206</t>
  </si>
  <si>
    <t>STM-90-1(553)</t>
  </si>
  <si>
    <t>HIGGINS POINT REMEDIATION</t>
  </si>
  <si>
    <t>08207</t>
  </si>
  <si>
    <t>STM-4808(603)</t>
  </si>
  <si>
    <t>DEARY TO HARVARD SCRUB COAT</t>
  </si>
  <si>
    <t>08208</t>
  </si>
  <si>
    <t>STM-0004(620)</t>
  </si>
  <si>
    <t>DISTWIDE</t>
  </si>
  <si>
    <t>FY00 DIST4 MOWING</t>
  </si>
  <si>
    <t>08209</t>
  </si>
  <si>
    <t>ST-5170(618)</t>
  </si>
  <si>
    <t>MEADOWHURST RD TO GOOSEHAVEN RD, BENEWAH CO</t>
  </si>
  <si>
    <t>08210</t>
  </si>
  <si>
    <t>ST-5140(608)</t>
  </si>
  <si>
    <t>INT 4TH &amp; MAIN ST, ST MARIES</t>
  </si>
  <si>
    <t>08211</t>
  </si>
  <si>
    <t>ST-90-1(554)9</t>
  </si>
  <si>
    <t>HUETTER EB POE</t>
  </si>
  <si>
    <t>08212</t>
  </si>
  <si>
    <t>IM-90-1(215)18</t>
  </si>
  <si>
    <t>VETERANS MEMORIAL BR, KOOTENAI CO</t>
  </si>
  <si>
    <t>08213</t>
  </si>
  <si>
    <t>ST-5110(656)</t>
  </si>
  <si>
    <t>INT GARWOOD RD, KOOTENAI CO</t>
  </si>
  <si>
    <t>08214</t>
  </si>
  <si>
    <t>ST-5120(631)</t>
  </si>
  <si>
    <t>INT KOOTENAI CUTOFF RD, BONNER CO</t>
  </si>
  <si>
    <t>08215</t>
  </si>
  <si>
    <t>ST-4807(607)</t>
  </si>
  <si>
    <t>O'REILLY RD STUDY, LATAH CO</t>
  </si>
  <si>
    <t>08216</t>
  </si>
  <si>
    <t>ST-4110(674)</t>
  </si>
  <si>
    <t>LEWISTON HILL SB POE</t>
  </si>
  <si>
    <t>08217</t>
  </si>
  <si>
    <t>ST-4200(633)</t>
  </si>
  <si>
    <t>MP 70 TO SUTTLER CR, IDAHO CO</t>
  </si>
  <si>
    <t>08218</t>
  </si>
  <si>
    <t>ST-4110(675)</t>
  </si>
  <si>
    <t>ROCK FALL STABILIZATION, MP 316, NEZ PERCE CO</t>
  </si>
  <si>
    <t>08219</t>
  </si>
  <si>
    <t>ST-4170(623)</t>
  </si>
  <si>
    <t>08220</t>
  </si>
  <si>
    <t>ST-4200(634)</t>
  </si>
  <si>
    <t>KOOSKIA POE</t>
  </si>
  <si>
    <t>08221</t>
  </si>
  <si>
    <t>ST-4110(676)</t>
  </si>
  <si>
    <t>LEWISTON HILL NB LNS</t>
  </si>
  <si>
    <t>08222</t>
  </si>
  <si>
    <t>ST-4200(635)</t>
  </si>
  <si>
    <t>JCT SH 7, OROFINO</t>
  </si>
  <si>
    <t>08223</t>
  </si>
  <si>
    <t>ST-7744(601)</t>
  </si>
  <si>
    <t>INT MOUNTAINVIEW RD, MOSCOW</t>
  </si>
  <si>
    <t>08224</t>
  </si>
  <si>
    <t>ST-4780(610)</t>
  </si>
  <si>
    <t>CLEARWATER RV BR, GREER</t>
  </si>
  <si>
    <t>08225</t>
  </si>
  <si>
    <t>STP-4800(103)</t>
  </si>
  <si>
    <t>08226</t>
  </si>
  <si>
    <t>ST-3340(613)</t>
  </si>
  <si>
    <t>BRUNEAU TO JCT I 84B</t>
  </si>
  <si>
    <t>08227</t>
  </si>
  <si>
    <t>ST-3230(610)</t>
  </si>
  <si>
    <t>JOPLIN RD TO GLENWOOD, BOISE</t>
  </si>
  <si>
    <t>08228</t>
  </si>
  <si>
    <t>ST-3708(602)</t>
  </si>
  <si>
    <t>OREGON ST LN TO HOMEDALE</t>
  </si>
  <si>
    <t>08229</t>
  </si>
  <si>
    <t>ST-3290(632)</t>
  </si>
  <si>
    <t>MORES CR SUMMIT TO MP 58, BOISE CO</t>
  </si>
  <si>
    <t>08230</t>
  </si>
  <si>
    <t>ST-3110(633)</t>
  </si>
  <si>
    <t>ALPINE TO WEISER RV BR, ADAMS CO</t>
  </si>
  <si>
    <t>08231</t>
  </si>
  <si>
    <t>ST-3857(602)</t>
  </si>
  <si>
    <t>PAYETTE TO JCT SH 72</t>
  </si>
  <si>
    <t>08232</t>
  </si>
  <si>
    <t>ST-3340(614)</t>
  </si>
  <si>
    <t>NEVADA ST LN TO DUCK VALLEY RESERVATION</t>
  </si>
  <si>
    <t>08233</t>
  </si>
  <si>
    <t>ST-3290(633)</t>
  </si>
  <si>
    <t>MCKINNLEY GULCH BR TO CLOSURE GATE, BOISE CO</t>
  </si>
  <si>
    <t>08234</t>
  </si>
  <si>
    <t>ST-3290(634)</t>
  </si>
  <si>
    <t>MP 60 TO LOWMAN, BOISE CO</t>
  </si>
  <si>
    <t>08235</t>
  </si>
  <si>
    <t>ST-3340(615)</t>
  </si>
  <si>
    <t>MP 112 TO CAT CR SUMMIT, ELMORE CO</t>
  </si>
  <si>
    <t>08236</t>
  </si>
  <si>
    <t>ST-3110(634)</t>
  </si>
  <si>
    <t>I 84 O'PASS TO WASHINGTON CO LN</t>
  </si>
  <si>
    <t>08237</t>
  </si>
  <si>
    <t>STP-3804(100)</t>
  </si>
  <si>
    <t>SIMCO RD TO AIRFORCE BASE RD, ELMORE CO</t>
  </si>
  <si>
    <t>08238</t>
  </si>
  <si>
    <t>ST-3330(606)</t>
  </si>
  <si>
    <t>INT SUBSTATION RD, NR EMMETT</t>
  </si>
  <si>
    <t>08239</t>
  </si>
  <si>
    <t>ST-3340(617)</t>
  </si>
  <si>
    <t>TINDALL RD TO MISSLE SITE RD, OWYHEE CO</t>
  </si>
  <si>
    <t>08240</t>
  </si>
  <si>
    <t>A008(240)</t>
  </si>
  <si>
    <t>MP 72 TO MP 75, OWYHEE CO</t>
  </si>
  <si>
    <t>08241</t>
  </si>
  <si>
    <t>ST-3270(641)</t>
  </si>
  <si>
    <t>MP 89, VALLEY CO</t>
  </si>
  <si>
    <t>08242</t>
  </si>
  <si>
    <t>ST-8673(601)</t>
  </si>
  <si>
    <t>JCT I84 EB ON/OFF RAMP, MERIDIAN</t>
  </si>
  <si>
    <t>08243</t>
  </si>
  <si>
    <t>ST-3882(601)</t>
  </si>
  <si>
    <t>SNAKE RV BR TO JCT US 95, CAMBRIDGE</t>
  </si>
  <si>
    <t>08244</t>
  </si>
  <si>
    <t>ST-3804(601)</t>
  </si>
  <si>
    <t>FEEDLOT TO SIMCO RD, ELMORE CO</t>
  </si>
  <si>
    <t>08245</t>
  </si>
  <si>
    <t>ST-2862(602)</t>
  </si>
  <si>
    <t>BURLEY TO JCT SH 25, PAUL</t>
  </si>
  <si>
    <t>08246</t>
  </si>
  <si>
    <t>ST-8072(603)</t>
  </si>
  <si>
    <t>INT 100 SO RD, NR JEROME</t>
  </si>
  <si>
    <t>08247</t>
  </si>
  <si>
    <t>ST-2390(688)</t>
  </si>
  <si>
    <t>INT BLUE LAKES BLVD/POLE LINE RD, TWIN FALLS</t>
  </si>
  <si>
    <t>08248</t>
  </si>
  <si>
    <t>ST-2350(615)</t>
  </si>
  <si>
    <t>GOODING TO JCT US 93, SHOSHONE</t>
  </si>
  <si>
    <t>08249</t>
  </si>
  <si>
    <t>ST-2779(611)</t>
  </si>
  <si>
    <t>1875 E RD TO JCT US 26, GOODING</t>
  </si>
  <si>
    <t>08250</t>
  </si>
  <si>
    <t>ST-7152(601)</t>
  </si>
  <si>
    <t>OLD TOWNE BR TO 2ND AVE N, TWIN FALLS</t>
  </si>
  <si>
    <t>08251</t>
  </si>
  <si>
    <t>ST-7282(604)</t>
  </si>
  <si>
    <t>E FIVE POINTS TO EASTLAND DR, TWIN FALLS</t>
  </si>
  <si>
    <t>08252</t>
  </si>
  <si>
    <t>ST-2820(603)</t>
  </si>
  <si>
    <t>SUN VALLEY SPUR</t>
  </si>
  <si>
    <t>08253</t>
  </si>
  <si>
    <t>ST-2790(608)</t>
  </si>
  <si>
    <t>DIETRICH, EAST TO WEST</t>
  </si>
  <si>
    <t>08254</t>
  </si>
  <si>
    <t>ST-2390(689)</t>
  </si>
  <si>
    <t>MAMMOTH CAVE TO RICHFIELD CNL</t>
  </si>
  <si>
    <t>08255</t>
  </si>
  <si>
    <t>ST-2741(606)</t>
  </si>
  <si>
    <t>JCT I 84 ON/OFF RAMP TO JCT SH 25, JEROME CO</t>
  </si>
  <si>
    <t>08256</t>
  </si>
  <si>
    <t>A008(256)</t>
  </si>
  <si>
    <t>INT US 26/SH 46, GOODING</t>
  </si>
  <si>
    <t>08257</t>
  </si>
  <si>
    <t>ST-2360(616)</t>
  </si>
  <si>
    <t>MAPLE ST TO ELM ST, BUHL</t>
  </si>
  <si>
    <t>08258</t>
  </si>
  <si>
    <t>ST-2360(617)</t>
  </si>
  <si>
    <t>BLISS BUSINESS LOOP</t>
  </si>
  <si>
    <t>08259</t>
  </si>
  <si>
    <t>ST-2727(601)</t>
  </si>
  <si>
    <t>JCT US 93 TO ROCK CR, TWIN FALLS</t>
  </si>
  <si>
    <t>08260</t>
  </si>
  <si>
    <t>ST-2790(609)</t>
  </si>
  <si>
    <t>KIMAMA, WEST, LINCOLN CO</t>
  </si>
  <si>
    <t>08261</t>
  </si>
  <si>
    <t>ST-2790(610)</t>
  </si>
  <si>
    <t>MILNER GOODING CNL BR, W OF DIETRICH</t>
  </si>
  <si>
    <t>08262</t>
  </si>
  <si>
    <t>ST-2846(614)</t>
  </si>
  <si>
    <t>TWIN FALLS MAIN CANAL BR #1</t>
  </si>
  <si>
    <t>08263</t>
  </si>
  <si>
    <t>ST-1767(605)</t>
  </si>
  <si>
    <t>FORT HALL TO FERRY BUTTE RD</t>
  </si>
  <si>
    <t>08264</t>
  </si>
  <si>
    <t>ST-1804(607)</t>
  </si>
  <si>
    <t>7400 N RD TO TREASURETON RD, FRANKLIN CO</t>
  </si>
  <si>
    <t>08265</t>
  </si>
  <si>
    <t>ST-1767(606)</t>
  </si>
  <si>
    <t>AGENCY RD PARTNERSHIP, BINGHAM CO</t>
  </si>
  <si>
    <t>08266</t>
  </si>
  <si>
    <t>ST-1836(604)</t>
  </si>
  <si>
    <t>BASELINE RD TO BANNOCK CO LN</t>
  </si>
  <si>
    <t>08267</t>
  </si>
  <si>
    <t>ST-1767(607)</t>
  </si>
  <si>
    <t>FORT HALL TO RIVERTON RD</t>
  </si>
  <si>
    <t>08268</t>
  </si>
  <si>
    <t>ST-1701(605)</t>
  </si>
  <si>
    <t>AMERICAN FALLS PARTNERSHIP</t>
  </si>
  <si>
    <t>08269</t>
  </si>
  <si>
    <t>ST-1739(604)</t>
  </si>
  <si>
    <t>5600W RD TO D-1 HWY N, DAYTON</t>
  </si>
  <si>
    <t>08270</t>
  </si>
  <si>
    <t>ST-1803(609)</t>
  </si>
  <si>
    <t>LIBERTY TO JCT US 89</t>
  </si>
  <si>
    <t>08271</t>
  </si>
  <si>
    <t>ST-1380(602)</t>
  </si>
  <si>
    <t>INEEL JCT TO BLACKFOOT</t>
  </si>
  <si>
    <t>08272</t>
  </si>
  <si>
    <t>ST-1701(606)</t>
  </si>
  <si>
    <t>MALAD IC TO HOLBROOK RD</t>
  </si>
  <si>
    <t>08273</t>
  </si>
  <si>
    <t>ST-1721(613)</t>
  </si>
  <si>
    <t>STERLING RD TO HOFF RD, BINGHAM CO</t>
  </si>
  <si>
    <t>08274</t>
  </si>
  <si>
    <t>ST-7231(617)</t>
  </si>
  <si>
    <t>OAK TO CEDAR, POCATELLO</t>
  </si>
  <si>
    <t>08275</t>
  </si>
  <si>
    <t>ST-6450(632)</t>
  </si>
  <si>
    <t>MUDLAKE, NORTH</t>
  </si>
  <si>
    <t>08276</t>
  </si>
  <si>
    <t>ST-6450(633)</t>
  </si>
  <si>
    <t>COTTON LN TO LEMHI RV BR, LEMHI CO</t>
  </si>
  <si>
    <t>08277</t>
  </si>
  <si>
    <t>ST-6450(634)</t>
  </si>
  <si>
    <t>LEMHI RV BR, NORTH</t>
  </si>
  <si>
    <t>08278</t>
  </si>
  <si>
    <t>ST-6450(635)</t>
  </si>
  <si>
    <t>08279</t>
  </si>
  <si>
    <t>ST-6450(636)</t>
  </si>
  <si>
    <t>GILMORE, NORTH &amp; SOUTH</t>
  </si>
  <si>
    <t>08280</t>
  </si>
  <si>
    <t>ST-6350(642)</t>
  </si>
  <si>
    <t>08281</t>
  </si>
  <si>
    <t>ST-6450(637)</t>
  </si>
  <si>
    <t>MP 66 TO SNAKE RV BR, JEFFERSON CO</t>
  </si>
  <si>
    <t>08282</t>
  </si>
  <si>
    <t>ST-6390(606)</t>
  </si>
  <si>
    <t>E FORK SALMON RV TO JCT US 93, CUSTER CO</t>
  </si>
  <si>
    <t>08283</t>
  </si>
  <si>
    <t>ST-6350(643)</t>
  </si>
  <si>
    <t>N MACKAY TO SAWMILL GULTCH RD</t>
  </si>
  <si>
    <t>08284</t>
  </si>
  <si>
    <t>ST-6804(607)</t>
  </si>
  <si>
    <t>FREMONT CO LN TO ASHTON</t>
  </si>
  <si>
    <t>08285</t>
  </si>
  <si>
    <t>ST-6470(632)</t>
  </si>
  <si>
    <t>08287</t>
  </si>
  <si>
    <t>STM-6470(634)</t>
  </si>
  <si>
    <t>LORENZO  SLAB &amp; EXPANSION JOINT REPAIR</t>
  </si>
  <si>
    <t>08288</t>
  </si>
  <si>
    <t>STM-6500(622)</t>
  </si>
  <si>
    <t>SNAKE RV BR EXPANSION JOINT REPAIR</t>
  </si>
  <si>
    <t>08289</t>
  </si>
  <si>
    <t>STM-6470(635)</t>
  </si>
  <si>
    <t>SCIENCE DRIVE BEAM SEAT REPAIR</t>
  </si>
  <si>
    <t>08290</t>
  </si>
  <si>
    <t>STM-6742(606)</t>
  </si>
  <si>
    <t>ROBERTS, SNAKE RV BR APP SLAB REPAIR</t>
  </si>
  <si>
    <t>08291</t>
  </si>
  <si>
    <t>STM-6470(636)</t>
  </si>
  <si>
    <t>LEWISVILLE IC APP. SLAB REPAIR</t>
  </si>
  <si>
    <t>08292</t>
  </si>
  <si>
    <t>STKP-4661</t>
  </si>
  <si>
    <t>FY00 RUSSIAN JOHN</t>
  </si>
  <si>
    <t>08295</t>
  </si>
  <si>
    <t>ST-84-1(539)29</t>
  </si>
  <si>
    <t>FRANKLIN IC PRE-CONCEPT PARTNERSHIP</t>
  </si>
  <si>
    <t>08296</t>
  </si>
  <si>
    <t>ST-84-2(529)67</t>
  </si>
  <si>
    <t>E BOISE POE WIM/Y2K UPGRADE</t>
  </si>
  <si>
    <t>08297</t>
  </si>
  <si>
    <t>IM-184-1(023)0</t>
  </si>
  <si>
    <t>WYE IC, STG 1, HOUSING DEMOLITION, BOISE</t>
  </si>
  <si>
    <t>08298</t>
  </si>
  <si>
    <t>ST-3110(635)</t>
  </si>
  <si>
    <t>CAMBRIDGE N TO WEISER RV BR</t>
  </si>
  <si>
    <t>08299</t>
  </si>
  <si>
    <t>HS163-0090(163)</t>
  </si>
  <si>
    <t>VARIABLE MESSAGE SIGNS, 4TH OF JULY PASS</t>
  </si>
  <si>
    <t>08300</t>
  </si>
  <si>
    <t>NH-6470(126)</t>
  </si>
  <si>
    <t>MADISON CO LN TO JCT SH 33</t>
  </si>
  <si>
    <t>08301</t>
  </si>
  <si>
    <t>STP-0900(117)</t>
  </si>
  <si>
    <t>DOVER TO SANDPOINT PATHWAY, STG 2</t>
  </si>
  <si>
    <t>08302</t>
  </si>
  <si>
    <t>STP-0000(012)</t>
  </si>
  <si>
    <t>WEIGHT DISTANCE CONVERSTION STUDY</t>
  </si>
  <si>
    <t>08303</t>
  </si>
  <si>
    <t>ST-2390(690)</t>
  </si>
  <si>
    <t>SNAKE RV XING, REGIONAL PARTNERSHIP PLAN</t>
  </si>
  <si>
    <t>08304</t>
  </si>
  <si>
    <t>ST-2390(691)</t>
  </si>
  <si>
    <t>BLAINE CO TRANSPORTATION PLAN</t>
  </si>
  <si>
    <t>08305</t>
  </si>
  <si>
    <t>DHP-NH-0123(002)</t>
  </si>
  <si>
    <t>WORLEY TO MICA WETLAND MITIGATION</t>
  </si>
  <si>
    <t>08306</t>
  </si>
  <si>
    <t>ST-2390(692)</t>
  </si>
  <si>
    <t>SCENIC RIGHT OF WAY ACQUISITION, STANLEY</t>
  </si>
  <si>
    <t>08307</t>
  </si>
  <si>
    <t>ST-0001(645)</t>
  </si>
  <si>
    <t>BRIDGING THE VALLEY RR CONSOLIDATION STUDY</t>
  </si>
  <si>
    <t>08308</t>
  </si>
  <si>
    <t>STP-2390(142)</t>
  </si>
  <si>
    <t>SCENIC RW ACQUISITION ADV CONST, STANLEY</t>
  </si>
  <si>
    <t>08309</t>
  </si>
  <si>
    <t>BROS-1600(100)</t>
  </si>
  <si>
    <t>RAFT RIVER BR, CASSIA CO</t>
  </si>
  <si>
    <t>08310</t>
  </si>
  <si>
    <t>CM-0900(118)</t>
  </si>
  <si>
    <t>CLAGSTONE RD DUST PREVENTION, BONNER CO</t>
  </si>
  <si>
    <t>08311</t>
  </si>
  <si>
    <t>CM-0900(120)</t>
  </si>
  <si>
    <t>UPPER PACK RV RD STG 1, BONNER CO</t>
  </si>
  <si>
    <t>08312</t>
  </si>
  <si>
    <t>CM-0900(119)</t>
  </si>
  <si>
    <t>FLUSHER/DEICER TRUCK, BONNER CO</t>
  </si>
  <si>
    <t>08313</t>
  </si>
  <si>
    <t>CM-2800(115)</t>
  </si>
  <si>
    <t>CHILCO RD, KOOTENAI CO</t>
  </si>
  <si>
    <t>08314</t>
  </si>
  <si>
    <t>CM-2800(116)</t>
  </si>
  <si>
    <t>FLUSHER/DEICER TRUCK, LAKES HD</t>
  </si>
  <si>
    <t>08315</t>
  </si>
  <si>
    <t>CM-1100(100)</t>
  </si>
  <si>
    <t>DUST ABATEMENT, BOUNDARY CO</t>
  </si>
  <si>
    <t>08316</t>
  </si>
  <si>
    <t>CM-0900(121)</t>
  </si>
  <si>
    <t>LINCOLN AVE, SANDPOINT</t>
  </si>
  <si>
    <t>08317</t>
  </si>
  <si>
    <t>CM-2800(117)</t>
  </si>
  <si>
    <t>FLUSHER/DEICER TRUCK, EAST SIDE HD</t>
  </si>
  <si>
    <t>08318</t>
  </si>
  <si>
    <t>CM-2800(118)</t>
  </si>
  <si>
    <t>DUST ABATEMENT, EAST SIDE HD</t>
  </si>
  <si>
    <t>08319</t>
  </si>
  <si>
    <t>CM-2800(119)</t>
  </si>
  <si>
    <t>FLUSHER/DEICER TRUCK, POST FALLS</t>
  </si>
  <si>
    <t>08320</t>
  </si>
  <si>
    <t>CM-2800(120)</t>
  </si>
  <si>
    <t>08321</t>
  </si>
  <si>
    <t>CM-2800(121)</t>
  </si>
  <si>
    <t>LIQUID DEICER SPRAY TRUCK, HAYDEN</t>
  </si>
  <si>
    <t>08322</t>
  </si>
  <si>
    <t>CM-2800(122)</t>
  </si>
  <si>
    <t>GREENSFERRY RD, KOOTENAI CO</t>
  </si>
  <si>
    <t>08323</t>
  </si>
  <si>
    <t>CM-1800(100)</t>
  </si>
  <si>
    <t>DUST ABATEMENT, CLEARWATER COUNTY</t>
  </si>
  <si>
    <t>08324</t>
  </si>
  <si>
    <t>CM-3100(100)</t>
  </si>
  <si>
    <t>DUST ABATEMENT, WINCHESTER</t>
  </si>
  <si>
    <t>08325</t>
  </si>
  <si>
    <t>CM-3500(107)</t>
  </si>
  <si>
    <t>VACUUM SWEEPER TRUCK, LEWISTON</t>
  </si>
  <si>
    <t>08326</t>
  </si>
  <si>
    <t>CM-2900(103)</t>
  </si>
  <si>
    <t>VACUMM SWEEPER TRUCK, KENDRICK</t>
  </si>
  <si>
    <t>08327</t>
  </si>
  <si>
    <t>CM-1800(101)</t>
  </si>
  <si>
    <t>ELK RIVER, CLEARWATER HD</t>
  </si>
  <si>
    <t>08328</t>
  </si>
  <si>
    <t>CM-0002(107)</t>
  </si>
  <si>
    <t>FUTURE TRUCK, UNIV OF IDAHO (MOSCOW)</t>
  </si>
  <si>
    <t>08329</t>
  </si>
  <si>
    <t>CM-2900(104)</t>
  </si>
  <si>
    <t>PUBLIC TRANS FEASIBILITY STUDY, MOSCOW</t>
  </si>
  <si>
    <t>08330</t>
  </si>
  <si>
    <t>CM-0800(102)</t>
  </si>
  <si>
    <t>FY01 DUST ABATEMENT, BOISE CO</t>
  </si>
  <si>
    <t>08331</t>
  </si>
  <si>
    <t>CM-0800(103)</t>
  </si>
  <si>
    <t>FY02 DUST ABATEMENT, BOISE CO.</t>
  </si>
  <si>
    <t>08332</t>
  </si>
  <si>
    <t>CM-STP-0100(165)</t>
  </si>
  <si>
    <t>DOWNTOWN BOISE ITS DEPLOYMENT</t>
  </si>
  <si>
    <t>08333</t>
  </si>
  <si>
    <t>CM-STP-0100(166)</t>
  </si>
  <si>
    <t>OVERLAND RD ITS DEPLOYMENT, ADA CO</t>
  </si>
  <si>
    <t>08334</t>
  </si>
  <si>
    <t>CM-0100(167)</t>
  </si>
  <si>
    <t>STATE STREET ITS DEPLOYMENT</t>
  </si>
  <si>
    <t>08335</t>
  </si>
  <si>
    <t>CM-0100(168)</t>
  </si>
  <si>
    <t>EAGLE RD ITS DEPLOYMENT</t>
  </si>
  <si>
    <t>08336</t>
  </si>
  <si>
    <t>CM-0003(141)</t>
  </si>
  <si>
    <t>FY03 ACHD COMMUTER VANPOOL VANS (5)</t>
  </si>
  <si>
    <t>08337</t>
  </si>
  <si>
    <t>CM-0003(142)</t>
  </si>
  <si>
    <t>FY02 ACHD COMMUTER VANPOOL VANS (5)</t>
  </si>
  <si>
    <t>08338</t>
  </si>
  <si>
    <t>CM-0003(143)</t>
  </si>
  <si>
    <t>TREASURE VALLEY ROAD DUST EMISSIONS STUDY</t>
  </si>
  <si>
    <t>08339</t>
  </si>
  <si>
    <t>CM-1400(111)</t>
  </si>
  <si>
    <t>FY01 CANYON CO TRANSIT</t>
  </si>
  <si>
    <t>08340</t>
  </si>
  <si>
    <t>CM-1400(114)</t>
  </si>
  <si>
    <t>STREET SWEEPER, WILDER AND GREENLEAF</t>
  </si>
  <si>
    <t>08341</t>
  </si>
  <si>
    <t>ID-18X020</t>
  </si>
  <si>
    <t>FY02 CANYON CO TRANSIT</t>
  </si>
  <si>
    <t>08342</t>
  </si>
  <si>
    <t>CM-1400(113)</t>
  </si>
  <si>
    <t>FY03 CANYON CO TRANSIT</t>
  </si>
  <si>
    <t>08343</t>
  </si>
  <si>
    <t>CM-2700(100)</t>
  </si>
  <si>
    <t>DUST ABATEMENT, JEROME</t>
  </si>
  <si>
    <t>08344</t>
  </si>
  <si>
    <t>CM-0600(108)</t>
  </si>
  <si>
    <t>DUST CONTROL, BINGHAM CO</t>
  </si>
  <si>
    <t>08345</t>
  </si>
  <si>
    <t>CM-0300(141)</t>
  </si>
  <si>
    <t>DIESEL BUS PURCHASE, POCATELLO</t>
  </si>
  <si>
    <t>08346</t>
  </si>
  <si>
    <t>CM-0003(148)</t>
  </si>
  <si>
    <t>FY02 ADA COUNTY PM10</t>
  </si>
  <si>
    <t>08347</t>
  </si>
  <si>
    <t>CM-0003(147)</t>
  </si>
  <si>
    <t>FY01 ADA COUNTY PM10</t>
  </si>
  <si>
    <t>08348</t>
  </si>
  <si>
    <t>PFH-67-1(001)</t>
  </si>
  <si>
    <t>FH 67</t>
  </si>
  <si>
    <t>GRANGEMONT RD</t>
  </si>
  <si>
    <t>08349</t>
  </si>
  <si>
    <t>PFH-94</t>
  </si>
  <si>
    <t>FH 94</t>
  </si>
  <si>
    <t>MEADOW CR BR, MOYIE RV</t>
  </si>
  <si>
    <t>08350</t>
  </si>
  <si>
    <t>NH-4110(140)</t>
  </si>
  <si>
    <t>GENESEE TO THORN CR RD</t>
  </si>
  <si>
    <t>08351</t>
  </si>
  <si>
    <t>NH-4110(141)</t>
  </si>
  <si>
    <t>GENESEE TO THORN CR RD, STG 2</t>
  </si>
  <si>
    <t>08352</t>
  </si>
  <si>
    <t>NH-4110(142)</t>
  </si>
  <si>
    <t>TOP OF LEWISTON HILL TO GENESEE, STG 2</t>
  </si>
  <si>
    <t>08353</t>
  </si>
  <si>
    <t>NH-4110(144)</t>
  </si>
  <si>
    <t>LAPWAI TO SPALDING</t>
  </si>
  <si>
    <t>08354</t>
  </si>
  <si>
    <t>ST-4110(683)</t>
  </si>
  <si>
    <t>SKOOKUMCHUCK CR BR TO WHITEBIRD CR BR</t>
  </si>
  <si>
    <t>08355</t>
  </si>
  <si>
    <t>BR-NH-4117(101)</t>
  </si>
  <si>
    <t>CLEARWATER MEMORIAL BR, LEWISTON</t>
  </si>
  <si>
    <t>08356</t>
  </si>
  <si>
    <t>NH-4160(100)</t>
  </si>
  <si>
    <t>CORRIDOR STUDY; LINE ST TO WASHINGTON ST LN</t>
  </si>
  <si>
    <t>08357</t>
  </si>
  <si>
    <t>NH-4200(131)</t>
  </si>
  <si>
    <t>MP 39.71 TO OROFINO AIRPORT</t>
  </si>
  <si>
    <t>08358</t>
  </si>
  <si>
    <t>STP-4110(146)</t>
  </si>
  <si>
    <t>ADAMS CO LN TO HAMMER CR, IDAHO CO</t>
  </si>
  <si>
    <t>08359</t>
  </si>
  <si>
    <t>NH-4200(132)</t>
  </si>
  <si>
    <t>RIVERSIDE LIGHTING, OROFINO</t>
  </si>
  <si>
    <t>08360</t>
  </si>
  <si>
    <t>STP-4200(133)</t>
  </si>
  <si>
    <t>SUTTLER CR TO MP 113.8, IDAHO CO</t>
  </si>
  <si>
    <t>08361</t>
  </si>
  <si>
    <t>BR-4713(102)</t>
  </si>
  <si>
    <t>LOLO CR BR, IDAHO CO</t>
  </si>
  <si>
    <t>08362</t>
  </si>
  <si>
    <t>IM-84-3(067)216</t>
  </si>
  <si>
    <t>08363</t>
  </si>
  <si>
    <t>IM-84-3(068)146</t>
  </si>
  <si>
    <t>TUTTLE TO WENDELL</t>
  </si>
  <si>
    <t>08364</t>
  </si>
  <si>
    <t>CM-IM-84-3(069)147</t>
  </si>
  <si>
    <t>E BLISS IC TO MP 149.5</t>
  </si>
  <si>
    <t>08365</t>
  </si>
  <si>
    <t>IM-84-3(070)168</t>
  </si>
  <si>
    <t>FY04 INTERSTATE BR REPAIR</t>
  </si>
  <si>
    <t>08366</t>
  </si>
  <si>
    <t>NH-2390(143)</t>
  </si>
  <si>
    <t>NEVADA ST LN TO ROGERSON</t>
  </si>
  <si>
    <t>08367</t>
  </si>
  <si>
    <t>ST-2846(617)</t>
  </si>
  <si>
    <t>EASTLAND TO 3200 EAST, TWIN FALLS CO</t>
  </si>
  <si>
    <t>08368</t>
  </si>
  <si>
    <t>STP-2862(100)</t>
  </si>
  <si>
    <t>08369</t>
  </si>
  <si>
    <t>STP-7152(101)</t>
  </si>
  <si>
    <t>SE TWIN FALLS ALTERNATE STUDY</t>
  </si>
  <si>
    <t>08370</t>
  </si>
  <si>
    <t>STP-7622(102)</t>
  </si>
  <si>
    <t>400 W RD TO BURLEY</t>
  </si>
  <si>
    <t>08371</t>
  </si>
  <si>
    <t>STP-0004(114)</t>
  </si>
  <si>
    <t>FY03 DISTWIDE GUARDRAIL UPGRADE</t>
  </si>
  <si>
    <t>08372</t>
  </si>
  <si>
    <t>STP-5792(100)</t>
  </si>
  <si>
    <t>STC-5792</t>
  </si>
  <si>
    <t>BOYER AVE CONNECTOR PATHWAY, SANDPOINT</t>
  </si>
  <si>
    <t>08373</t>
  </si>
  <si>
    <t>STP-7145(100)</t>
  </si>
  <si>
    <t>SMA-7145</t>
  </si>
  <si>
    <t>ATLAS RD BIKEPATH, CD'A</t>
  </si>
  <si>
    <t>08374</t>
  </si>
  <si>
    <t>STP-4807(101)</t>
  </si>
  <si>
    <t>POTLATCH CITY HALL RESTORATION</t>
  </si>
  <si>
    <t>08375</t>
  </si>
  <si>
    <t>STP-4780(103)</t>
  </si>
  <si>
    <t>WEIPPE PED/BIKE PATH</t>
  </si>
  <si>
    <t>08376</t>
  </si>
  <si>
    <t>STP-4747(102)</t>
  </si>
  <si>
    <t>PEDESTRIAN PATHWAY, PECK</t>
  </si>
  <si>
    <t>08377</t>
  </si>
  <si>
    <t>STP-7744(102)</t>
  </si>
  <si>
    <t>LATAH TRAIL, MOSCOW TO TROY</t>
  </si>
  <si>
    <t>08378</t>
  </si>
  <si>
    <t>STP-0003(154)</t>
  </si>
  <si>
    <t>COUNCIL PATHWAY RR CORRIDOR</t>
  </si>
  <si>
    <t>08379</t>
  </si>
  <si>
    <t>STP-4400(104)</t>
  </si>
  <si>
    <t>CAMBRIDGE CENTENNIAL PATHWAY</t>
  </si>
  <si>
    <t>08380</t>
  </si>
  <si>
    <t>STP-3220(613)</t>
  </si>
  <si>
    <t>STP-0022</t>
  </si>
  <si>
    <t>CALDWELL CENTENIAL WAY BEAUTIFICATION</t>
  </si>
  <si>
    <t>08381</t>
  </si>
  <si>
    <t>STP-2390(144)</t>
  </si>
  <si>
    <t>EAST FORK SCENIC EASEMENT</t>
  </si>
  <si>
    <t>08382</t>
  </si>
  <si>
    <t>STP-1490(107)</t>
  </si>
  <si>
    <t>SMA-0049</t>
  </si>
  <si>
    <t>PIONEER INTERPRETIVE VISITOR CENTER, FRANKLIN</t>
  </si>
  <si>
    <t>08383</t>
  </si>
  <si>
    <t>STP-1530(102)</t>
  </si>
  <si>
    <t>SMA-0053</t>
  </si>
  <si>
    <t>NATIONAL OREGON TRAIL CENTER, MONTPELIER</t>
  </si>
  <si>
    <t>08384</t>
  </si>
  <si>
    <t>STP-7561(100)</t>
  </si>
  <si>
    <t>BLACKFOOT AREA GREENBELT, PH 2</t>
  </si>
  <si>
    <t>08385</t>
  </si>
  <si>
    <t>STP-7046(100)</t>
  </si>
  <si>
    <t>SMA-7046</t>
  </si>
  <si>
    <t>UNIVERSITY PLACE PATHWAY</t>
  </si>
  <si>
    <t>08386</t>
  </si>
  <si>
    <t>STP-0001(015)</t>
  </si>
  <si>
    <t>FY01 CITY LANDSCAPE PROGRAM, DEPT OF LANDS</t>
  </si>
  <si>
    <t>08387</t>
  </si>
  <si>
    <t>IM-90-1(205)20</t>
  </si>
  <si>
    <t>BLUE CR BAY BR, WB, KOOTENAI CO</t>
  </si>
  <si>
    <t>08388</t>
  </si>
  <si>
    <t>IM-90-1(206)20</t>
  </si>
  <si>
    <t>BLUE CR BAY BRS, KOOTENAI CO</t>
  </si>
  <si>
    <t>08389</t>
  </si>
  <si>
    <t>IM-90-1(207)12</t>
  </si>
  <si>
    <t>US 95 LINCOLN WAY IC #12</t>
  </si>
  <si>
    <t>08390</t>
  </si>
  <si>
    <t>IMG-0001(120)</t>
  </si>
  <si>
    <t>FY05 DIST 1 PAVEMENT STRIPING</t>
  </si>
  <si>
    <t>08391</t>
  </si>
  <si>
    <t>IM-90-1(208)15</t>
  </si>
  <si>
    <t>SHERMAN AVE TO WOLF LODGE, KOOTENAI CO</t>
  </si>
  <si>
    <t>08392</t>
  </si>
  <si>
    <t>STP-IM-90-1(209)34</t>
  </si>
  <si>
    <t>CEDARS TO CATALDO</t>
  </si>
  <si>
    <t>08393</t>
  </si>
  <si>
    <t>IM-90-1(210)7</t>
  </si>
  <si>
    <t>POST FALLS TO COEUR D' ALENE BRS</t>
  </si>
  <si>
    <t>08394</t>
  </si>
  <si>
    <t>IM-90-1(211)13</t>
  </si>
  <si>
    <t>7TH ST &amp; 9TH ST BRS, CDA</t>
  </si>
  <si>
    <t>08395</t>
  </si>
  <si>
    <t>STP-7515(100)</t>
  </si>
  <si>
    <t>STC-7515</t>
  </si>
  <si>
    <t>CHASE RD, POST FALLS</t>
  </si>
  <si>
    <t>08396</t>
  </si>
  <si>
    <t>NH-5110(138)</t>
  </si>
  <si>
    <t>COCOLALLA, NORTH</t>
  </si>
  <si>
    <t>08397</t>
  </si>
  <si>
    <t>NH-5110(139)</t>
  </si>
  <si>
    <t>MICA CR TO COUGAR CR, KOOTENAI CO</t>
  </si>
  <si>
    <t>08398</t>
  </si>
  <si>
    <t>NH-5110(140)</t>
  </si>
  <si>
    <t>MCARTHUR LAKE, BOUNDARY CO</t>
  </si>
  <si>
    <t>08399</t>
  </si>
  <si>
    <t>BR-5726(106)</t>
  </si>
  <si>
    <t>08400</t>
  </si>
  <si>
    <t>BR-5170(104)</t>
  </si>
  <si>
    <t>RAILROAD BR, ST MARIES</t>
  </si>
  <si>
    <t>08401</t>
  </si>
  <si>
    <t>IM-84-1(049)28</t>
  </si>
  <si>
    <t>END OF CONCRETE TO RR BR, NAMPA</t>
  </si>
  <si>
    <t>08402</t>
  </si>
  <si>
    <t>ST-3260(612)</t>
  </si>
  <si>
    <t>12TH ST TO PAYETTE RV BR, EMMETT</t>
  </si>
  <si>
    <t>08403</t>
  </si>
  <si>
    <t>ST-3882(602)</t>
  </si>
  <si>
    <t>CAMBRIDGE TO JCT US 95</t>
  </si>
  <si>
    <t>08404</t>
  </si>
  <si>
    <t>IM-84-1(050)18</t>
  </si>
  <si>
    <t>SAND H0LLOW TO CALDWELL</t>
  </si>
  <si>
    <t>08405</t>
  </si>
  <si>
    <t>IM-84-1(051)28</t>
  </si>
  <si>
    <t>CALDWELL TO RR BR, NAMPA</t>
  </si>
  <si>
    <t>08406</t>
  </si>
  <si>
    <t>NH-3270(151)</t>
  </si>
  <si>
    <t>CULVERT TO JCT SH 44, EAGLE</t>
  </si>
  <si>
    <t>08407</t>
  </si>
  <si>
    <t>ST-3340(625)</t>
  </si>
  <si>
    <t>JCT I 84  TO MP 112, ELMORE CO</t>
  </si>
  <si>
    <t>08408</t>
  </si>
  <si>
    <t>STP-3782(103)</t>
  </si>
  <si>
    <t>KUNA TO JCT I 84, MERIDIAN</t>
  </si>
  <si>
    <t>08409</t>
  </si>
  <si>
    <t>STP-3290(112)</t>
  </si>
  <si>
    <t>JCT I 84 TO LUCKY PEAK RES BR, ADA CO</t>
  </si>
  <si>
    <t>08410</t>
  </si>
  <si>
    <t>ST-3290(637)</t>
  </si>
  <si>
    <t>CLOSURE GATE TO MORES CR SUMMIT</t>
  </si>
  <si>
    <t>08411</t>
  </si>
  <si>
    <t>CM-STP-3114(100)</t>
  </si>
  <si>
    <t>END OF SNAKE RV BR TO JCT US 95, FRUITLAND</t>
  </si>
  <si>
    <t>08412</t>
  </si>
  <si>
    <t>STP-3260(103)</t>
  </si>
  <si>
    <t>JCT US 95 TO JCT I 84, PAYETTE CO</t>
  </si>
  <si>
    <t>08413</t>
  </si>
  <si>
    <t>ST-3340(624)</t>
  </si>
  <si>
    <t>DUCK VALLEY RESERVATION TO TINDALL RD, OWYHEE</t>
  </si>
  <si>
    <t>08414</t>
  </si>
  <si>
    <t>STP-3110(131)</t>
  </si>
  <si>
    <t>OREGON ST LN TO JCT SH 55, OWYHEE CO</t>
  </si>
  <si>
    <t>08415</t>
  </si>
  <si>
    <t>ST-2360(618)</t>
  </si>
  <si>
    <t>CEDAR DRAW PIPE REPLACEMENT, TWIN FALLS CO</t>
  </si>
  <si>
    <t>08416</t>
  </si>
  <si>
    <t>STM-3240(600)</t>
  </si>
  <si>
    <t>NOTUS WCL TO JCT I 84</t>
  </si>
  <si>
    <t>08417</t>
  </si>
  <si>
    <t>STP-3290(114)</t>
  </si>
  <si>
    <t>ROBIE CR TO MCKINLEY GULCH BR</t>
  </si>
  <si>
    <t>08418</t>
  </si>
  <si>
    <t>STP-3340(106)</t>
  </si>
  <si>
    <t>MISSLE SITE ROAD TO BRUNEAU</t>
  </si>
  <si>
    <t>08419</t>
  </si>
  <si>
    <t>STP-3260(104)</t>
  </si>
  <si>
    <t>EMMETT NCL TO JCT SH 55</t>
  </si>
  <si>
    <t>08420</t>
  </si>
  <si>
    <t>STP-3707(106)</t>
  </si>
  <si>
    <t>MURPHY TO ENVIROSAFE</t>
  </si>
  <si>
    <t>08421</t>
  </si>
  <si>
    <t>STP-0001(016)</t>
  </si>
  <si>
    <t>OJT/SS PROGRAM</t>
  </si>
  <si>
    <t>08422</t>
  </si>
  <si>
    <t>STP-3270(153)</t>
  </si>
  <si>
    <t>08423</t>
  </si>
  <si>
    <t>STP-3320(102)</t>
  </si>
  <si>
    <t>JCT I 84 TO JCT SH 55</t>
  </si>
  <si>
    <t>08424</t>
  </si>
  <si>
    <t>ST-4200(636)</t>
  </si>
  <si>
    <t>08425</t>
  </si>
  <si>
    <t>STP-3270(154)</t>
  </si>
  <si>
    <t>HORSESHOE BEND TO SILVER BR</t>
  </si>
  <si>
    <t>08426</t>
  </si>
  <si>
    <t>STP-3110(132)</t>
  </si>
  <si>
    <t>WEISER RV BR TO TAMARACK</t>
  </si>
  <si>
    <t>08427</t>
  </si>
  <si>
    <t>STP-3110(133)</t>
  </si>
  <si>
    <t>NEW MEADOWS TO SMOKY BOULDER RD, SLCT</t>
  </si>
  <si>
    <t>08428</t>
  </si>
  <si>
    <t>NH-3250(105)</t>
  </si>
  <si>
    <t>SUNNYSLOPE RD TURNBAY, NR MARSING</t>
  </si>
  <si>
    <t>08429</t>
  </si>
  <si>
    <t>STP-3330(103)</t>
  </si>
  <si>
    <t>FIREBIRD SOUTH PASSING LNS, ADA CO</t>
  </si>
  <si>
    <t>08430</t>
  </si>
  <si>
    <t>IM-84-2(058)55</t>
  </si>
  <si>
    <t>BROADWAY IC TO GOWEN IC, PVMT</t>
  </si>
  <si>
    <t>08431</t>
  </si>
  <si>
    <t>IM-84-2(059)55</t>
  </si>
  <si>
    <t>BROADWAY IC TO GOWEN IC, LANES</t>
  </si>
  <si>
    <t>08432</t>
  </si>
  <si>
    <t>NH-3110(130)</t>
  </si>
  <si>
    <t>08433</t>
  </si>
  <si>
    <t>STP-3330(104)</t>
  </si>
  <si>
    <t>FREEZEOUT HILL, SOUTH PASSING LNS</t>
  </si>
  <si>
    <t>08434</t>
  </si>
  <si>
    <t>ST-3270(653)</t>
  </si>
  <si>
    <t>ROCK FALL MITIGATION, MP 78 - 100</t>
  </si>
  <si>
    <t>08435</t>
  </si>
  <si>
    <t>STM-8673(602)</t>
  </si>
  <si>
    <t>OVERLAND TO I 84 INLAY</t>
  </si>
  <si>
    <t>08436</t>
  </si>
  <si>
    <t>BR-3115(100)</t>
  </si>
  <si>
    <t>ORE DOT PARTNERSHIP, SNAKE RV BR, NYSSA</t>
  </si>
  <si>
    <t>08437</t>
  </si>
  <si>
    <t>IMG-0003(146)0</t>
  </si>
  <si>
    <t>FY05 DIST 3 PAVEMENT STRIPING</t>
  </si>
  <si>
    <t>08438</t>
  </si>
  <si>
    <t>ST-7231(620)</t>
  </si>
  <si>
    <t>5TH AVE, HUMBOLT TO END COUPLET, POCATELLO</t>
  </si>
  <si>
    <t>08439</t>
  </si>
  <si>
    <t>ST-7231(621)</t>
  </si>
  <si>
    <t>4TH AVE, FREDREGILL TO END COUPLET, POCATELLO</t>
  </si>
  <si>
    <t>08440</t>
  </si>
  <si>
    <t>STP-3900(104)</t>
  </si>
  <si>
    <t>LAKE CHANNEL RR XING, NR AMERICAN FALLS</t>
  </si>
  <si>
    <t>08441</t>
  </si>
  <si>
    <t>NH-1380(101)</t>
  </si>
  <si>
    <t>JCT I 15 NB ON &amp; OFF RAMPS, BLACKFOOT</t>
  </si>
  <si>
    <t>08442</t>
  </si>
  <si>
    <t>NH-0005(127)</t>
  </si>
  <si>
    <t>FY04 DISTWIDE NHS GUARDRAIL</t>
  </si>
  <si>
    <t>08443</t>
  </si>
  <si>
    <t>STP-7231(108)</t>
  </si>
  <si>
    <t>YELLOWSTONE AVE &amp; GOULD ST, POCATELLO</t>
  </si>
  <si>
    <t>08444</t>
  </si>
  <si>
    <t>RIVERSIDE TO JCT US 26</t>
  </si>
  <si>
    <t>08445</t>
  </si>
  <si>
    <t>NH-1480(118)</t>
  </si>
  <si>
    <t>FISH CR PASS, NR LAVA HOT SPRINGS</t>
  </si>
  <si>
    <t>08446</t>
  </si>
  <si>
    <t>A008(446)</t>
  </si>
  <si>
    <t>INKOM POE</t>
  </si>
  <si>
    <t>08447</t>
  </si>
  <si>
    <t>ST-1786(609)</t>
  </si>
  <si>
    <t>3RD ST RR BR, SODA SPRINGS</t>
  </si>
  <si>
    <t>08448</t>
  </si>
  <si>
    <t>ST-86-2(515)45</t>
  </si>
  <si>
    <t>IGO TO FLYING WYE, POCATELLO</t>
  </si>
  <si>
    <t>08449</t>
  </si>
  <si>
    <t>ST-15-2(515)92</t>
  </si>
  <si>
    <t>W BRIDGE TO LAVASIDE RD, BINGHAM CO</t>
  </si>
  <si>
    <t>08450</t>
  </si>
  <si>
    <t>NH-1530(101)</t>
  </si>
  <si>
    <t>CORRIDOR PLAN, UTAH ST LN TO WYO ST LN</t>
  </si>
  <si>
    <t>08451</t>
  </si>
  <si>
    <t>STP-7721(100)</t>
  </si>
  <si>
    <t>SMA-7722</t>
  </si>
  <si>
    <t>E WALKER ST, BLACKFOOT</t>
  </si>
  <si>
    <t>08452</t>
  </si>
  <si>
    <t>IM-86-2(026)15</t>
  </si>
  <si>
    <t>YALE RD O'PASS TO OFF RAMP, NR POCATELLO</t>
  </si>
  <si>
    <t>08453</t>
  </si>
  <si>
    <t>IMG-0005(126)</t>
  </si>
  <si>
    <t>FY05 DIST 5 PAVEMENT STRIPING</t>
  </si>
  <si>
    <t>08454</t>
  </si>
  <si>
    <t>NH-6470(129)</t>
  </si>
  <si>
    <t>THORNTON IC, MADISON CO</t>
  </si>
  <si>
    <t>08455</t>
  </si>
  <si>
    <t>ST-6470(637)</t>
  </si>
  <si>
    <t>SOUTH OF ASHTON</t>
  </si>
  <si>
    <t>08456</t>
  </si>
  <si>
    <t>ST-6350(650)</t>
  </si>
  <si>
    <t>CHALLIS, SOUTH</t>
  </si>
  <si>
    <t>08457</t>
  </si>
  <si>
    <t>NH-6470(127)</t>
  </si>
  <si>
    <t>SH 33 IC NORTH, REXBURG</t>
  </si>
  <si>
    <t>08458</t>
  </si>
  <si>
    <t>NH-0006(111)</t>
  </si>
  <si>
    <t>DISTWIDE ENVIRONMENTAL STUDY</t>
  </si>
  <si>
    <t>08459</t>
  </si>
  <si>
    <t>NH-6470(133)</t>
  </si>
  <si>
    <t>CORRIDOR PLAN, ASHTON TO MONTANA ST LN</t>
  </si>
  <si>
    <t>08460</t>
  </si>
  <si>
    <t>NH-6350(117)</t>
  </si>
  <si>
    <t>CHALLIS, NORTH</t>
  </si>
  <si>
    <t>08461</t>
  </si>
  <si>
    <t>NH-6350(118)</t>
  </si>
  <si>
    <t>SALMON RV BR, NORTH</t>
  </si>
  <si>
    <t>08462</t>
  </si>
  <si>
    <t>STP-7786(103)</t>
  </si>
  <si>
    <t>REXBURG, EAST</t>
  </si>
  <si>
    <t>08463</t>
  </si>
  <si>
    <t>ST-6470(643)</t>
  </si>
  <si>
    <t>IDAHO FALLS TO RIGBY, NB</t>
  </si>
  <si>
    <t>08464</t>
  </si>
  <si>
    <t>ST-0002(624)</t>
  </si>
  <si>
    <t>DIST 2 FY02 SEALCOAT</t>
  </si>
  <si>
    <t>08465</t>
  </si>
  <si>
    <t>STP-7155(102)</t>
  </si>
  <si>
    <t>HONEYSUCKLE AVE TO MILES AVE, HAYDEN</t>
  </si>
  <si>
    <t>08466</t>
  </si>
  <si>
    <t>STP-7155(103)</t>
  </si>
  <si>
    <t>NEIDER AVE TO DALTON AVE, COEUR D'ALENE</t>
  </si>
  <si>
    <t>08467</t>
  </si>
  <si>
    <t>BROS-3500(108)</t>
  </si>
  <si>
    <t>PINE CR BR AT RIVER RD, NEZ PERCE CO</t>
  </si>
  <si>
    <t>08468</t>
  </si>
  <si>
    <t>STP-0003(145)</t>
  </si>
  <si>
    <t>FY05 COMPASS TRANSPORTATION PLAN, ADA CO</t>
  </si>
  <si>
    <t>08469</t>
  </si>
  <si>
    <t>STP-7072(101)</t>
  </si>
  <si>
    <t>WASHINGTON ST,TWIN FALLS</t>
  </si>
  <si>
    <t>08470</t>
  </si>
  <si>
    <t>STP-0004(115)</t>
  </si>
  <si>
    <t>CITY OF BURLEY TRANSPORTATION PLAN</t>
  </si>
  <si>
    <t>08471</t>
  </si>
  <si>
    <t>STP-0004(116)</t>
  </si>
  <si>
    <t>CITY OF HEYBURN TRANSORTATION PLAN</t>
  </si>
  <si>
    <t>08472</t>
  </si>
  <si>
    <t>STP-7401(100)</t>
  </si>
  <si>
    <t>SMA-7401</t>
  </si>
  <si>
    <t>HILINE RD, FLANDRO TO CHUBBUCK RD</t>
  </si>
  <si>
    <t>08473</t>
  </si>
  <si>
    <t>NH-5110(141)</t>
  </si>
  <si>
    <t>GARWOOD TO SAGLE, DESIGN STUDY</t>
  </si>
  <si>
    <t>08474</t>
  </si>
  <si>
    <t>NH-4110(143)</t>
  </si>
  <si>
    <t>CAMAS PRAIRIE REST AREA</t>
  </si>
  <si>
    <t>08475</t>
  </si>
  <si>
    <t>STP-3600(101)</t>
  </si>
  <si>
    <t>ONEIDA GREENBELT LANDSCAPING, PH 3</t>
  </si>
  <si>
    <t>08476</t>
  </si>
  <si>
    <t>HS163-0090(254)</t>
  </si>
  <si>
    <t>DISTWIDE INTERSTATE RUMBLE STRIPS</t>
  </si>
  <si>
    <t>08477</t>
  </si>
  <si>
    <t>HS 163-0090(244)</t>
  </si>
  <si>
    <t>FY01 DIST4 EDUCATION &amp; ENFORCEMENT</t>
  </si>
  <si>
    <t>08478</t>
  </si>
  <si>
    <t>ST-5110(658)</t>
  </si>
  <si>
    <t>MP 484 TO WEIGH STATION, BONNER CO</t>
  </si>
  <si>
    <t>08479</t>
  </si>
  <si>
    <t>STP-7045(100)</t>
  </si>
  <si>
    <t>SMA-7045</t>
  </si>
  <si>
    <t>PRAIRIE AVE; HUETTER RD TO RAMSEY RD, Kootenai Co</t>
  </si>
  <si>
    <t>08480</t>
  </si>
  <si>
    <t>STP-0001(121)</t>
  </si>
  <si>
    <t>GIS IMPLEMENTATION PLAN</t>
  </si>
  <si>
    <t>08481</t>
  </si>
  <si>
    <t>STP-8505(100)</t>
  </si>
  <si>
    <t>SMA-8505</t>
  </si>
  <si>
    <t>PLEASANTVIEW RD; SELTICE WAY TO PRAIRIE AVE</t>
  </si>
  <si>
    <t>08482</t>
  </si>
  <si>
    <t>STP-5727(100)</t>
  </si>
  <si>
    <t>STC-5727</t>
  </si>
  <si>
    <t>SCARCELLO/ RAMSEY RDS, KOOTENAI CO</t>
  </si>
  <si>
    <t>08483</t>
  </si>
  <si>
    <t>STP-7635(100)</t>
  </si>
  <si>
    <t>McGUIRE RD; FISHER TO PRAIRIE AVE, POST FALLS</t>
  </si>
  <si>
    <t>08484</t>
  </si>
  <si>
    <t>STP-5709(100)</t>
  </si>
  <si>
    <t>STC-5709</t>
  </si>
  <si>
    <t>FAIRFIELD RD; PLUMMER TO WASHINGTON ST LN</t>
  </si>
  <si>
    <t>08485</t>
  </si>
  <si>
    <t>STP-2900(105)</t>
  </si>
  <si>
    <t>CITY OF POTLATCH TRANSPORTATION PLAN</t>
  </si>
  <si>
    <t>08486</t>
  </si>
  <si>
    <t>STP-4781(101)</t>
  </si>
  <si>
    <t>PAVEMENT OVERLAYS, CLEARWATER CO</t>
  </si>
  <si>
    <t>08487</t>
  </si>
  <si>
    <t>STP-4745(101)</t>
  </si>
  <si>
    <t>RUEBENS RD; JCT US 95 TO LEWIS CO LN</t>
  </si>
  <si>
    <t>08488</t>
  </si>
  <si>
    <t>STP-0003(149)1</t>
  </si>
  <si>
    <t>PAYETTE CO TRANSPORTION PLAN</t>
  </si>
  <si>
    <t>08489</t>
  </si>
  <si>
    <t>STP-0003(150)</t>
  </si>
  <si>
    <t>GEM COUNTY TRANSPORTATION PLAN</t>
  </si>
  <si>
    <t>08490</t>
  </si>
  <si>
    <t>STP-0003(151)</t>
  </si>
  <si>
    <t>WASHINGTON CO TRANS PLAN, PHASE 2</t>
  </si>
  <si>
    <t>08491</t>
  </si>
  <si>
    <t>STP-0003(152)</t>
  </si>
  <si>
    <t>CITY OF COUNCIL TRANSPORTATION PLAN</t>
  </si>
  <si>
    <t>08492</t>
  </si>
  <si>
    <t>STP-0003(153)</t>
  </si>
  <si>
    <t>PAVEMENT OVERLAYS, WASHINGTON CO</t>
  </si>
  <si>
    <t>08493</t>
  </si>
  <si>
    <t>STP-2837(101)</t>
  </si>
  <si>
    <t>YALE RD, CASSIA CO, STG 2</t>
  </si>
  <si>
    <t>08494</t>
  </si>
  <si>
    <t>STP-0004(117)</t>
  </si>
  <si>
    <t>BUHL TO WENDELL, SH46 EXTENSION</t>
  </si>
  <si>
    <t>08495</t>
  </si>
  <si>
    <t>STP-0006(112)</t>
  </si>
  <si>
    <t>CITY OF ARCO TRANSPORTATION PLAN</t>
  </si>
  <si>
    <t>08496</t>
  </si>
  <si>
    <t>STP-6867(101)</t>
  </si>
  <si>
    <t>STC-6867</t>
  </si>
  <si>
    <t>MAIN AVE, CHALLIS</t>
  </si>
  <si>
    <t>08497</t>
  </si>
  <si>
    <t>STP-6803(102)</t>
  </si>
  <si>
    <t>STC-6803</t>
  </si>
  <si>
    <t>YELLOWSTONE HWY, ST ANTHONY</t>
  </si>
  <si>
    <t>08498</t>
  </si>
  <si>
    <t>STP-0001(010)</t>
  </si>
  <si>
    <t>FY01 BIOLOGICAL &amp; ENVIRONMENTAL STUDIES</t>
  </si>
  <si>
    <t>08499</t>
  </si>
  <si>
    <t>STP-0001(011)</t>
  </si>
  <si>
    <t>FY01 CORPS OF ENGINEERS ENV SVCS</t>
  </si>
  <si>
    <t>08500</t>
  </si>
  <si>
    <t>STP-0001(012)</t>
  </si>
  <si>
    <t>FY01 FISH &amp; WILDLIFE ENV SVCS</t>
  </si>
  <si>
    <t>08501</t>
  </si>
  <si>
    <t>STP-0001(013)</t>
  </si>
  <si>
    <t>FY01 NAT'L MARINE FISHERIES ENV SVCS</t>
  </si>
  <si>
    <t>08502</t>
  </si>
  <si>
    <t>STP-0002(007)</t>
  </si>
  <si>
    <t>FY02 BIOLOGICAL &amp; ENVIRONMENTAL STUDIES</t>
  </si>
  <si>
    <t>08503</t>
  </si>
  <si>
    <t>STP-0002(008)</t>
  </si>
  <si>
    <t>FY02 CORPS OF ENGINEERS ENV SVCS</t>
  </si>
  <si>
    <t>08504</t>
  </si>
  <si>
    <t>STP-0003(005)</t>
  </si>
  <si>
    <t>FY03 CORPS OF ENGINEERS ENV SVCS</t>
  </si>
  <si>
    <t>08505</t>
  </si>
  <si>
    <t>STP-0002(009)</t>
  </si>
  <si>
    <t>FY02 FISH &amp; WILDLIFE ENV SVCS</t>
  </si>
  <si>
    <t>08506</t>
  </si>
  <si>
    <t>STP-0002(010)</t>
  </si>
  <si>
    <t>FY02 NAT'L MARINE FISHERIES ENV SVCS</t>
  </si>
  <si>
    <t>08507</t>
  </si>
  <si>
    <t>STP-0001(014)</t>
  </si>
  <si>
    <t>ITD CONTINUING CONSTRUCTION EDUCATION FY01</t>
  </si>
  <si>
    <t>08508</t>
  </si>
  <si>
    <t>STP-0002(011)</t>
  </si>
  <si>
    <t>FY02 ITD CONTINUING CONSTRUCTION EDUCATION</t>
  </si>
  <si>
    <t>08509</t>
  </si>
  <si>
    <t>STP-0003(006)</t>
  </si>
  <si>
    <t>FY03 ITD CONTINUING CONSTRUCTION EDUCATION</t>
  </si>
  <si>
    <t>08510</t>
  </si>
  <si>
    <t>STP-1800(102)</t>
  </si>
  <si>
    <t>FREEMAN CR RD, CLEARWATER CO</t>
  </si>
  <si>
    <t>08511</t>
  </si>
  <si>
    <t>FH 75</t>
  </si>
  <si>
    <t>HOWELL CANYON RD, STAGE 2</t>
  </si>
  <si>
    <t>08512</t>
  </si>
  <si>
    <t>SB-ID-2001-1</t>
  </si>
  <si>
    <t>FY01 SCENIC ROUTE BROCHURE REPRINT</t>
  </si>
  <si>
    <t>08513</t>
  </si>
  <si>
    <t>SB-ID-2001-2</t>
  </si>
  <si>
    <t>LAKE PEND OREILLE SB, PH 1</t>
  </si>
  <si>
    <t>08514</t>
  </si>
  <si>
    <t>SB-ID-2001-3</t>
  </si>
  <si>
    <t>NW PASSAGE SB, KOOSKIA MAIN ST</t>
  </si>
  <si>
    <t>08515</t>
  </si>
  <si>
    <t>SB-ID-2001-4</t>
  </si>
  <si>
    <t>GOLD RUSH HISTORIC BYWAY CMP</t>
  </si>
  <si>
    <t>08516</t>
  </si>
  <si>
    <t>STKP-3696</t>
  </si>
  <si>
    <t>FY02 IDAHO CITY</t>
  </si>
  <si>
    <t>08517</t>
  </si>
  <si>
    <t>ST-5726(606)</t>
  </si>
  <si>
    <t>HARRISON TO MP 86</t>
  </si>
  <si>
    <t>08518</t>
  </si>
  <si>
    <t>ST-5738(602)</t>
  </si>
  <si>
    <t>ATHOL CL TO BAYVIEW</t>
  </si>
  <si>
    <t>08519</t>
  </si>
  <si>
    <t>STKP-3695</t>
  </si>
  <si>
    <t>NEW PLYMOUTH,WEISER,BLACK CANYON STOCKPILES</t>
  </si>
  <si>
    <t>08520</t>
  </si>
  <si>
    <t>HS163-0090(252)</t>
  </si>
  <si>
    <t>FY00 SAFETY PROG FOR EDUCATION, ENG &amp; ENFORCEMENT</t>
  </si>
  <si>
    <t>08521</t>
  </si>
  <si>
    <t>ITS-0000(013)</t>
  </si>
  <si>
    <t>FY00 RWIS IMPLEMENTATION &amp; INTEGRATION</t>
  </si>
  <si>
    <t>08522</t>
  </si>
  <si>
    <t>ITS-0003(144)</t>
  </si>
  <si>
    <t>FY00 INCIDENT RESPONSE DISPATCH SYSTEM</t>
  </si>
  <si>
    <t>08523</t>
  </si>
  <si>
    <t>STP-3290(115)</t>
  </si>
  <si>
    <t>ADA CO LN TO ROBIE CR RD, BOISE CO</t>
  </si>
  <si>
    <t>08524</t>
  </si>
  <si>
    <t>STP-3250(106)</t>
  </si>
  <si>
    <t>JCT US 95 TO MIDWAY AVE, CANYON CO</t>
  </si>
  <si>
    <t>08525</t>
  </si>
  <si>
    <t>STP-3270(155)</t>
  </si>
  <si>
    <t>GOLD FORK CNL BR, VALLEY CO</t>
  </si>
  <si>
    <t>08526</t>
  </si>
  <si>
    <t>SPR-0010(026)</t>
  </si>
  <si>
    <t>FY01 STATE HIGHWAY RESEARCH</t>
  </si>
  <si>
    <t>08527</t>
  </si>
  <si>
    <t>ST-3260(611)</t>
  </si>
  <si>
    <t>NEW PLYMOUTH PARTNERSHIP</t>
  </si>
  <si>
    <t>08528</t>
  </si>
  <si>
    <t>ER-2500(102)</t>
  </si>
  <si>
    <t>ELK LAKE RD BR, IDAHO CO</t>
  </si>
  <si>
    <t>08529</t>
  </si>
  <si>
    <t>ST-4809(605)</t>
  </si>
  <si>
    <t>RUBY CR TO ELK RIVER</t>
  </si>
  <si>
    <t>08530</t>
  </si>
  <si>
    <t>ST-4117(600)</t>
  </si>
  <si>
    <t>CLEARWATER RV BR TO ROSE GARDEN, LEWISTON</t>
  </si>
  <si>
    <t>08531</t>
  </si>
  <si>
    <t>ST-7024(605)</t>
  </si>
  <si>
    <t>18TH ST NORTH TO JCT US 12, LEWISTON</t>
  </si>
  <si>
    <t>08532</t>
  </si>
  <si>
    <t>ST-4110(677)</t>
  </si>
  <si>
    <t>WHITEBIRD SUMMIT RWIS, IDAHO CO</t>
  </si>
  <si>
    <t>08533</t>
  </si>
  <si>
    <t>STP-4210(103)</t>
  </si>
  <si>
    <t>08534</t>
  </si>
  <si>
    <t>ST-4749(611)</t>
  </si>
  <si>
    <t>GILBERT GRADE RESURFACING</t>
  </si>
  <si>
    <t>08535</t>
  </si>
  <si>
    <t>ST-4110(678)</t>
  </si>
  <si>
    <t>TWIN HOUSE RD TURNBAYS, IDAHO CO</t>
  </si>
  <si>
    <t>08536</t>
  </si>
  <si>
    <t>ST-4110(679)</t>
  </si>
  <si>
    <t>MP 249 NB PASSING LN, IDAHO CO</t>
  </si>
  <si>
    <t>08537</t>
  </si>
  <si>
    <t>ST-4780(611)</t>
  </si>
  <si>
    <t>08538</t>
  </si>
  <si>
    <t>ST-2790(611)</t>
  </si>
  <si>
    <t>SHOSHONE HIGH SCHOOL TURN BAY</t>
  </si>
  <si>
    <t>08539</t>
  </si>
  <si>
    <t>ST-6290(606)</t>
  </si>
  <si>
    <t>VADER CR TO ELK MEADOWS</t>
  </si>
  <si>
    <t>08540</t>
  </si>
  <si>
    <t>ST-7242(604)</t>
  </si>
  <si>
    <t>JCT US30/WASHINGTON ST, TWIN FALLS</t>
  </si>
  <si>
    <t>08541</t>
  </si>
  <si>
    <t>ST-3270(646)</t>
  </si>
  <si>
    <t>BOISE NFB TO SMITH'S FERRY, VALLEY CO</t>
  </si>
  <si>
    <t>08542</t>
  </si>
  <si>
    <t>ST-2848(606)</t>
  </si>
  <si>
    <t>SOUTHSIDE CNL BR, CASSIA CO</t>
  </si>
  <si>
    <t>08543</t>
  </si>
  <si>
    <t>ST-2390(694)</t>
  </si>
  <si>
    <t>GOLF COURSE RD TURNBAY, JEROME CO</t>
  </si>
  <si>
    <t>08544</t>
  </si>
  <si>
    <t>ST-2764(606)</t>
  </si>
  <si>
    <t>K-CANAL TO MP 18, SEALCOAT</t>
  </si>
  <si>
    <t>08545</t>
  </si>
  <si>
    <t>ST-2864(605)</t>
  </si>
  <si>
    <t>FY06 DISTWIDE SLCTS</t>
  </si>
  <si>
    <t>08546</t>
  </si>
  <si>
    <t>ST-2390(695)</t>
  </si>
  <si>
    <t>08547</t>
  </si>
  <si>
    <t>ST-2350(616)</t>
  </si>
  <si>
    <t>BLISS TO GOODING, SEALCOAT</t>
  </si>
  <si>
    <t>08548</t>
  </si>
  <si>
    <t>ST-2390(696)</t>
  </si>
  <si>
    <t>08549</t>
  </si>
  <si>
    <t>ST-2390(697)</t>
  </si>
  <si>
    <t>08550</t>
  </si>
  <si>
    <t>ST-5110(657)</t>
  </si>
  <si>
    <t>ROUND PRAIRIE CR TO POE, BOUNDARY CO</t>
  </si>
  <si>
    <t>08551</t>
  </si>
  <si>
    <t>ST-5778(602)</t>
  </si>
  <si>
    <t>MP 26.5 TO LUBY BAY RD, BONNER CO</t>
  </si>
  <si>
    <t>08552</t>
  </si>
  <si>
    <t>ST-5120(633)</t>
  </si>
  <si>
    <t>PRIEST RV BR TO MP 13, BONNER CO</t>
  </si>
  <si>
    <t>08553</t>
  </si>
  <si>
    <t>ST-5120(632)</t>
  </si>
  <si>
    <t>DOVER RR BR TO CHUCK SLOUGH</t>
  </si>
  <si>
    <t>08554</t>
  </si>
  <si>
    <t>ST-5733(604)</t>
  </si>
  <si>
    <t>SPIRIT CR TO OLDTOWN</t>
  </si>
  <si>
    <t>08555</t>
  </si>
  <si>
    <t>STM-0003(629)</t>
  </si>
  <si>
    <t>FY01 DISTRICTWIDE MOWING (B)</t>
  </si>
  <si>
    <t>08556</t>
  </si>
  <si>
    <t>STM-0003(630)</t>
  </si>
  <si>
    <t>FY01 DISTRICTWIDE MOWING [C]</t>
  </si>
  <si>
    <t>08557</t>
  </si>
  <si>
    <t>ST-2854(611)</t>
  </si>
  <si>
    <t>08558</t>
  </si>
  <si>
    <t>ST-2360(619)</t>
  </si>
  <si>
    <t>HAGERMAN RA TO BANBURY</t>
  </si>
  <si>
    <t>08559</t>
  </si>
  <si>
    <t>ST-5726(607)</t>
  </si>
  <si>
    <t>HARRISON TO ARROW RD, STG 1</t>
  </si>
  <si>
    <t>08560</t>
  </si>
  <si>
    <t>ST-5110(659)</t>
  </si>
  <si>
    <t>INT BOEKEL RD, NR HAYDEN</t>
  </si>
  <si>
    <t>08561</t>
  </si>
  <si>
    <t>ST-5733(605)</t>
  </si>
  <si>
    <t>INT SH 54, NR SPIRIT LAKE</t>
  </si>
  <si>
    <t>08562</t>
  </si>
  <si>
    <t>NH-5110(154)</t>
  </si>
  <si>
    <t>INT TAMARACK/AUGUSTA, BONNERS FERRY</t>
  </si>
  <si>
    <t>08563</t>
  </si>
  <si>
    <t>ST-3270(642)</t>
  </si>
  <si>
    <t>INT I 84 EB OFF AT EAGLE RD</t>
  </si>
  <si>
    <t>08564</t>
  </si>
  <si>
    <t>ST-8673(603)</t>
  </si>
  <si>
    <t>OVERLAND RD TO WB RAMPS, MERIDIAN IC #44</t>
  </si>
  <si>
    <t>08565</t>
  </si>
  <si>
    <t>ST-8313(604)</t>
  </si>
  <si>
    <t>ROOSEVELT AVE TO JCT I84 B, NAMPA</t>
  </si>
  <si>
    <t>08566</t>
  </si>
  <si>
    <t>ST-3110(636)</t>
  </si>
  <si>
    <t>WEISER SPUR</t>
  </si>
  <si>
    <t>08567</t>
  </si>
  <si>
    <t>ST-3270(643)</t>
  </si>
  <si>
    <t>MISSION ST TO MATHER RD, MCCALL</t>
  </si>
  <si>
    <t>08568</t>
  </si>
  <si>
    <t>ST-3290(635)</t>
  </si>
  <si>
    <t>IDAHO CITY TO MP65</t>
  </si>
  <si>
    <t>08569</t>
  </si>
  <si>
    <t>ST-3270(644)</t>
  </si>
  <si>
    <t>BANKS TO DONNELLY</t>
  </si>
  <si>
    <t>08570</t>
  </si>
  <si>
    <t>ST-3110(637)</t>
  </si>
  <si>
    <t>ELEPHANT BUTTE, OWYHEE CO</t>
  </si>
  <si>
    <t>08571</t>
  </si>
  <si>
    <t>ST-0003(631)</t>
  </si>
  <si>
    <t>PAYETTE CO PIPE REPLACEMENT</t>
  </si>
  <si>
    <t>08572</t>
  </si>
  <si>
    <t>ST-3110(638)</t>
  </si>
  <si>
    <t>DIST 3 FY03 REGION 2 SEALCOATS</t>
  </si>
  <si>
    <t>08573</t>
  </si>
  <si>
    <t>STP-0003(168)</t>
  </si>
  <si>
    <t>DIST 3 FY03 REGION 3 SEALCOATS</t>
  </si>
  <si>
    <t>08574</t>
  </si>
  <si>
    <t>ST-3110(640)</t>
  </si>
  <si>
    <t>DIST 3 FY04 REGION 2 SEALCOATS</t>
  </si>
  <si>
    <t>08575</t>
  </si>
  <si>
    <t>ST-3110(641)</t>
  </si>
  <si>
    <t>DIST 3 FY04 REGION 4 SEALCOATS</t>
  </si>
  <si>
    <t>08576</t>
  </si>
  <si>
    <t>ST-3110(642)</t>
  </si>
  <si>
    <t>DIST 3 FY05 REGION 2 SEALCOATS</t>
  </si>
  <si>
    <t>08577</t>
  </si>
  <si>
    <t>ST-3110(643)</t>
  </si>
  <si>
    <t>FY05 DIST 3 REGION 1 SEALCOAT</t>
  </si>
  <si>
    <t>08578</t>
  </si>
  <si>
    <t>ST-3270(645)</t>
  </si>
  <si>
    <t>PAYETTE RV BR TO MP 66.7, HORSESHOE BEND</t>
  </si>
  <si>
    <t>08579</t>
  </si>
  <si>
    <t>ST-1804(608)</t>
  </si>
  <si>
    <t>NITER BENCH RD TO JCT US 30, CARIBOU CO</t>
  </si>
  <si>
    <t>08580</t>
  </si>
  <si>
    <t>ST-1721(614)</t>
  </si>
  <si>
    <t>JCT I 86 (IC40) TO SPRINGFIELD</t>
  </si>
  <si>
    <t>08581</t>
  </si>
  <si>
    <t>ST-1701(607)</t>
  </si>
  <si>
    <t>ROY SUMMIT TO JCT I86, POWER CO</t>
  </si>
  <si>
    <t>08582</t>
  </si>
  <si>
    <t>ST-0005(620)</t>
  </si>
  <si>
    <t>FY05 DISTWIDE BR REPAIR</t>
  </si>
  <si>
    <t>08583</t>
  </si>
  <si>
    <t>ST-1786(608)</t>
  </si>
  <si>
    <t>BLACKFOOT RV BR TO HENRY, CARIBOU CO</t>
  </si>
  <si>
    <t>08584</t>
  </si>
  <si>
    <t>ST-6830(612)</t>
  </si>
  <si>
    <t>TETON, EAST AND WEST</t>
  </si>
  <si>
    <t>08585</t>
  </si>
  <si>
    <t>ST-0006(618)</t>
  </si>
  <si>
    <t>DIST 6 FY05 SEALCOATS</t>
  </si>
  <si>
    <t>08586</t>
  </si>
  <si>
    <t>ST-6350(645)</t>
  </si>
  <si>
    <t>GUARDRAIL REPLACEMENT</t>
  </si>
  <si>
    <t>08587</t>
  </si>
  <si>
    <t>ST-0005(621)</t>
  </si>
  <si>
    <t>PIONEER HB SIGNS</t>
  </si>
  <si>
    <t>08588</t>
  </si>
  <si>
    <t>ST-5110(662)</t>
  </si>
  <si>
    <t>ROUND PRAIRIE, BOUNDARY CO</t>
  </si>
  <si>
    <t>08589</t>
  </si>
  <si>
    <t>ST-3320(606)</t>
  </si>
  <si>
    <t>PARK LN TO NEW ALIGNMENT, EAGLE</t>
  </si>
  <si>
    <t>08590</t>
  </si>
  <si>
    <t>HS 163-0090(290)</t>
  </si>
  <si>
    <t>HIGH ACCIDENT LOCATION, PHASE 3</t>
  </si>
  <si>
    <t>08591</t>
  </si>
  <si>
    <t>HS 163-0090(291)</t>
  </si>
  <si>
    <t>OHS SALARIES AND BENEFITS</t>
  </si>
  <si>
    <t>08592</t>
  </si>
  <si>
    <t>HS 163-0090(292</t>
  </si>
  <si>
    <t>OHS PAID MEDIA</t>
  </si>
  <si>
    <t>08593</t>
  </si>
  <si>
    <t>HS 163-0090(256)</t>
  </si>
  <si>
    <t>FY01 DIST5 EDUCATION/ENFORCEMENT</t>
  </si>
  <si>
    <t>08594</t>
  </si>
  <si>
    <t>HS 163-0090(255)</t>
  </si>
  <si>
    <t>DIST5 I 86 RUMBLE STRIPS</t>
  </si>
  <si>
    <t>08595</t>
  </si>
  <si>
    <t>HS 163-0090(257)</t>
  </si>
  <si>
    <t>DIST5 I 15 RUMBLE STRIPS</t>
  </si>
  <si>
    <t>08596</t>
  </si>
  <si>
    <t>HS 163-0090(258)</t>
  </si>
  <si>
    <t>DIST5 STRIPING AND SIGNING</t>
  </si>
  <si>
    <t>08597</t>
  </si>
  <si>
    <t>STM-0003(632)</t>
  </si>
  <si>
    <t>FY02 DISTRICTWIDE BROOMING</t>
  </si>
  <si>
    <t>08598</t>
  </si>
  <si>
    <t>STM-0003(633)</t>
  </si>
  <si>
    <t>FY02 DISTRICTWIDE MOWING (A)</t>
  </si>
  <si>
    <t>08599</t>
  </si>
  <si>
    <t>STM-0003(634)</t>
  </si>
  <si>
    <t>FY02 DISTRICTWIDE MOWING (B)</t>
  </si>
  <si>
    <t>08600</t>
  </si>
  <si>
    <t>STM-0003(635)</t>
  </si>
  <si>
    <t>FY02 DISTRICTWIDE MOWING (C)</t>
  </si>
  <si>
    <t>08601</t>
  </si>
  <si>
    <t>STM-0003 (636)</t>
  </si>
  <si>
    <t>FY02 DISTRICTWIDE WEED SPRAYING</t>
  </si>
  <si>
    <t>08602</t>
  </si>
  <si>
    <t>IMD-15-1(129)0</t>
  </si>
  <si>
    <t>UTAH STATE LN TO DEEP CR, STAGE 2</t>
  </si>
  <si>
    <t>08603</t>
  </si>
  <si>
    <t>STP-3811(102)</t>
  </si>
  <si>
    <t>STC-3811</t>
  </si>
  <si>
    <t>PINE RD GABION WALL REPAIR</t>
  </si>
  <si>
    <t>08604</t>
  </si>
  <si>
    <t>HS 163-0090(390)</t>
  </si>
  <si>
    <t>FY01 HIGH ACCIDENT LOCATION, PH 4</t>
  </si>
  <si>
    <t>08605</t>
  </si>
  <si>
    <t>HS 163-0090(392)</t>
  </si>
  <si>
    <t>FY01 PAID MEDIA</t>
  </si>
  <si>
    <t>08606</t>
  </si>
  <si>
    <t>HS 163-0090(350)</t>
  </si>
  <si>
    <t>FY01 EDUCATION, ENGINEERING &amp; ENFORCEMENT</t>
  </si>
  <si>
    <t>08607</t>
  </si>
  <si>
    <t>ITS-SPR-0002(012)</t>
  </si>
  <si>
    <t>SH 8 &amp; US 95</t>
  </si>
  <si>
    <t>MOSCOW ITS SIGNAL SYSTEM</t>
  </si>
  <si>
    <t>08608</t>
  </si>
  <si>
    <t>IM-184-1(024)2</t>
  </si>
  <si>
    <t>EMERALD TO CURTIS, BOISE</t>
  </si>
  <si>
    <t>08609</t>
  </si>
  <si>
    <t>NH-5110(142)</t>
  </si>
  <si>
    <t>BONNERS FERRY HILL DESIGN STUDY</t>
  </si>
  <si>
    <t>08610</t>
  </si>
  <si>
    <t>NH-5110(143)</t>
  </si>
  <si>
    <t>CORRIDOR STUDY - MOCTILEME, SOUTH</t>
  </si>
  <si>
    <t>08611</t>
  </si>
  <si>
    <t>NH-4110(150)</t>
  </si>
  <si>
    <t>WASHINGTON ST; 8TH TO 1ST, MOSCOW</t>
  </si>
  <si>
    <t>08612</t>
  </si>
  <si>
    <t>NH-4110(148)</t>
  </si>
  <si>
    <t>MISSION CR TO WEBB PASSING LANES</t>
  </si>
  <si>
    <t>08613</t>
  </si>
  <si>
    <t>NH-4200(134)</t>
  </si>
  <si>
    <t>REST AREA MP 107, IDAHO CO</t>
  </si>
  <si>
    <t>08614</t>
  </si>
  <si>
    <t>NH-4110(149)</t>
  </si>
  <si>
    <t>MOSCOW ALTERNATE RTE STUDY</t>
  </si>
  <si>
    <t>08615</t>
  </si>
  <si>
    <t>ST-3270(659)</t>
  </si>
  <si>
    <t>WETLAND MITIGATION, VALLEY CO</t>
  </si>
  <si>
    <t>08616</t>
  </si>
  <si>
    <t>NH-84-2(060)51</t>
  </si>
  <si>
    <t>COLE TO ISAAC'S CANYON, BOISE</t>
  </si>
  <si>
    <t>08617</t>
  </si>
  <si>
    <t>NH-3270(157)</t>
  </si>
  <si>
    <t>GOOSE CR GRADE BYPASS STUDY</t>
  </si>
  <si>
    <t>08618</t>
  </si>
  <si>
    <t>NH-1480(119)</t>
  </si>
  <si>
    <t>TOPAZ TO LAVA HOT SPRINGS SEALCOAT</t>
  </si>
  <si>
    <t>08619</t>
  </si>
  <si>
    <t>NH-1480(120)</t>
  </si>
  <si>
    <t>LUND TO HEGSTROM RD, CARIBOU CO</t>
  </si>
  <si>
    <t>08620</t>
  </si>
  <si>
    <t>NH-1480(121)</t>
  </si>
  <si>
    <t>HEGSTROM RD to E of SH 34 JCT</t>
  </si>
  <si>
    <t>08621</t>
  </si>
  <si>
    <t>NH-0006(114)</t>
  </si>
  <si>
    <t>US93/SH28 CORRIDOR PLAN</t>
  </si>
  <si>
    <t>08622</t>
  </si>
  <si>
    <t>NH-0006(113)</t>
  </si>
  <si>
    <t>DIST 6 PLANNING SUPPORT</t>
  </si>
  <si>
    <t>08623</t>
  </si>
  <si>
    <t>NH-6500(114)</t>
  </si>
  <si>
    <t>JCT SH 43, BONNEVILLE CO</t>
  </si>
  <si>
    <t>08624</t>
  </si>
  <si>
    <t>A008(624)</t>
  </si>
  <si>
    <t>HENRY'S LAKE FLAT PASSING LANES</t>
  </si>
  <si>
    <t>08625</t>
  </si>
  <si>
    <t>NH-6470(143)</t>
  </si>
  <si>
    <t>INT IMPROVEMENTS, ASHTON</t>
  </si>
  <si>
    <t>08626</t>
  </si>
  <si>
    <t>NH-7786(104)</t>
  </si>
  <si>
    <t>REXBURG SIGNALS</t>
  </si>
  <si>
    <t>08627</t>
  </si>
  <si>
    <t>STP-5726(107)</t>
  </si>
  <si>
    <t>BEAUTY BAY HILL, KOOTENAI CO</t>
  </si>
  <si>
    <t>08628</t>
  </si>
  <si>
    <t>STP-3220(111)</t>
  </si>
  <si>
    <t>KARCHER JCT TO NAMPA BLVD, NAMPA</t>
  </si>
  <si>
    <t>08629</t>
  </si>
  <si>
    <t>STP-3220(112)</t>
  </si>
  <si>
    <t>MIDDLETON RD TO KARCHER RD, NAMPA</t>
  </si>
  <si>
    <t>08630</t>
  </si>
  <si>
    <t>A008(630)</t>
  </si>
  <si>
    <t>IMPROVEMENT STUDY, ADA &amp; GEM COUNTIES</t>
  </si>
  <si>
    <t>08631</t>
  </si>
  <si>
    <t>STP-0005(128)</t>
  </si>
  <si>
    <t>DIST5 ROAD WEATHER INFO SYS, PH2</t>
  </si>
  <si>
    <t>08632</t>
  </si>
  <si>
    <t>STP-1490(108)</t>
  </si>
  <si>
    <t>UTAH ST LN TO PRESTON, SLCT</t>
  </si>
  <si>
    <t>08633</t>
  </si>
  <si>
    <t>ST-1836(606)</t>
  </si>
  <si>
    <t>INT STATE &amp; CENTER STS, SHELLEY</t>
  </si>
  <si>
    <t>08634</t>
  </si>
  <si>
    <t>NH-6470(132)</t>
  </si>
  <si>
    <t>CHESTER TO TWIN GROVES, SB</t>
  </si>
  <si>
    <t>08635</t>
  </si>
  <si>
    <t>STP-6350(120)</t>
  </si>
  <si>
    <t>IRON CR RD, SOUTH, LEMHI CO</t>
  </si>
  <si>
    <t>08636</t>
  </si>
  <si>
    <t>STP-0002(013)</t>
  </si>
  <si>
    <t>IFMS INTEGRATION</t>
  </si>
  <si>
    <t>08637</t>
  </si>
  <si>
    <t>STP-0003(022)</t>
  </si>
  <si>
    <t>FY03 BIOLOGICAL &amp; ENVIRONMENTAL STUDIES</t>
  </si>
  <si>
    <t>08638</t>
  </si>
  <si>
    <t>STP-0003(008)</t>
  </si>
  <si>
    <t>FY03 FISH &amp; WILDLIFE ENV SVCS</t>
  </si>
  <si>
    <t>08639</t>
  </si>
  <si>
    <t>STP-0003(009)</t>
  </si>
  <si>
    <t>FY03 NAT'L MARINE FISHERIES ENV SVCS</t>
  </si>
  <si>
    <t>08640</t>
  </si>
  <si>
    <t>STP-0004(005)</t>
  </si>
  <si>
    <t>FY04 CORPS OF ENGINEERS ENV SVCS</t>
  </si>
  <si>
    <t>08641</t>
  </si>
  <si>
    <t>STP-0004(006)</t>
  </si>
  <si>
    <t>FY04 BIOLOGICAL &amp; ENVIRONMENTAL STUDIES</t>
  </si>
  <si>
    <t>08642</t>
  </si>
  <si>
    <t>STP-0004(007)</t>
  </si>
  <si>
    <t>FY04 FISH &amp; WILDLIFE ENV SVCS</t>
  </si>
  <si>
    <t>08643</t>
  </si>
  <si>
    <t>STP-0004(008)</t>
  </si>
  <si>
    <t>FY04 NAT'L MARINE FISHERIES ENV SVCS</t>
  </si>
  <si>
    <t>08644</t>
  </si>
  <si>
    <t>STP-0004(009)</t>
  </si>
  <si>
    <t>FY04 ITD CONTINUING CONSTRUCTION EDUCATION</t>
  </si>
  <si>
    <t>08645</t>
  </si>
  <si>
    <t>STP-0005(008)</t>
  </si>
  <si>
    <t>FY05 ITD CONTINUING CONSTRUCTION EDUCATION</t>
  </si>
  <si>
    <t>08646</t>
  </si>
  <si>
    <t>STP-0005(007)</t>
  </si>
  <si>
    <t>FY05 STATEWIDE BRIDGE SAFETY</t>
  </si>
  <si>
    <t>08647</t>
  </si>
  <si>
    <t>STP-0006(007)</t>
  </si>
  <si>
    <t>FY06 ITD CONTINUING CONSTRUCTION EDUCATION</t>
  </si>
  <si>
    <t>08648</t>
  </si>
  <si>
    <t>STP-0006(008)</t>
  </si>
  <si>
    <t>FY06 STATEWIDE BRIDGE SAFETY</t>
  </si>
  <si>
    <t>08649</t>
  </si>
  <si>
    <t>STP-0005(129)</t>
  </si>
  <si>
    <t>LOWER VOLUME CORRIDOR PLAN</t>
  </si>
  <si>
    <t>08650</t>
  </si>
  <si>
    <t>STP-0002(014)</t>
  </si>
  <si>
    <t>FY02 STATE FUEL TAX EVASION PROJECT</t>
  </si>
  <si>
    <t>08651</t>
  </si>
  <si>
    <t>IM-90-1(212)0</t>
  </si>
  <si>
    <t>POST FALLS TO CDA, CORRIDOR STUDY</t>
  </si>
  <si>
    <t>08652</t>
  </si>
  <si>
    <t>IMG-0001(122)</t>
  </si>
  <si>
    <t>FY06 DIST 1 PAVEMENT STRIPING</t>
  </si>
  <si>
    <t>08653</t>
  </si>
  <si>
    <t>IM-90-1(213)48</t>
  </si>
  <si>
    <t>BUNKER AVE PED XING, KELLOGG</t>
  </si>
  <si>
    <t>08654</t>
  </si>
  <si>
    <t>IMG-0003(155)</t>
  </si>
  <si>
    <t>FY06 DIST 3 PAVEMENT STRIPING</t>
  </si>
  <si>
    <t>08655</t>
  </si>
  <si>
    <t>IM-84-1(053)29</t>
  </si>
  <si>
    <t>FRANKLIN RD IC, CALDWELL, PH 2</t>
  </si>
  <si>
    <t>08656</t>
  </si>
  <si>
    <t>IM-84-2(061)70</t>
  </si>
  <si>
    <t>REGINA TO CLEFT, EB LNS, STG 1</t>
  </si>
  <si>
    <t>08657</t>
  </si>
  <si>
    <t>IMG-0004(118)</t>
  </si>
  <si>
    <t>FY05 DIST 4 PAVEMENT STRIPING</t>
  </si>
  <si>
    <t>08658</t>
  </si>
  <si>
    <t>IMG-0004(119)</t>
  </si>
  <si>
    <t>FY06 DIST 4 PAVEMENT STRIPING</t>
  </si>
  <si>
    <t>08659</t>
  </si>
  <si>
    <t>ST-15-2(514)72</t>
  </si>
  <si>
    <t>08660</t>
  </si>
  <si>
    <t>IM-86-2(027)0</t>
  </si>
  <si>
    <t>SEAGULL BAY EB OFF RAMP</t>
  </si>
  <si>
    <t>08661</t>
  </si>
  <si>
    <t>A008(661)</t>
  </si>
  <si>
    <t>INKOM RA RECONSTRUCTION</t>
  </si>
  <si>
    <t>08662</t>
  </si>
  <si>
    <t>IM-86-2(028)61</t>
  </si>
  <si>
    <t>CHUBBUCK IC TO POCATELLO CR IC, PHASE 2</t>
  </si>
  <si>
    <t>08663</t>
  </si>
  <si>
    <t>IM-15-1(131)47</t>
  </si>
  <si>
    <t>MERRILL RD IC #47 BR, McCAMMON</t>
  </si>
  <si>
    <t>08664</t>
  </si>
  <si>
    <t>ST-15-2(516)81</t>
  </si>
  <si>
    <t>08665</t>
  </si>
  <si>
    <t>ST-15-2(517)100</t>
  </si>
  <si>
    <t>08666</t>
  </si>
  <si>
    <t>IM-0005(006)</t>
  </si>
  <si>
    <t>FY05 STRATEGIC HWY RESEARCH</t>
  </si>
  <si>
    <t>08667</t>
  </si>
  <si>
    <t>IM-0006(005)</t>
  </si>
  <si>
    <t>FY06 STRATEGIC HWY RESEARCH</t>
  </si>
  <si>
    <t>08668</t>
  </si>
  <si>
    <t>BR-3280(108)</t>
  </si>
  <si>
    <t>NEW YORK CNL BR, BOISE</t>
  </si>
  <si>
    <t>08669</t>
  </si>
  <si>
    <t>BR-3290(116)</t>
  </si>
  <si>
    <t>MORES CR BR, ADA CO</t>
  </si>
  <si>
    <t>08670</t>
  </si>
  <si>
    <t>BR-3270(158)</t>
  </si>
  <si>
    <t>N FK PAYETTE RV BR, CASCADE</t>
  </si>
  <si>
    <t>08671</t>
  </si>
  <si>
    <t>BR-1721(102)</t>
  </si>
  <si>
    <t>E AMERICAN FALLS IC OPASS</t>
  </si>
  <si>
    <t>08672</t>
  </si>
  <si>
    <t>BR-NBIS(849)</t>
  </si>
  <si>
    <t>FY04 BRIDGE INSPECTION</t>
  </si>
  <si>
    <t>08673</t>
  </si>
  <si>
    <t>BR-NBIS(851)</t>
  </si>
  <si>
    <t>FY05 STATE HWY BRIDGE INSPECTION</t>
  </si>
  <si>
    <t>08674</t>
  </si>
  <si>
    <t>BR-NBIS(852)</t>
  </si>
  <si>
    <t>FY06 SHS BRIDGE INSPECTION</t>
  </si>
  <si>
    <t>08675</t>
  </si>
  <si>
    <t>STP-5110(144)</t>
  </si>
  <si>
    <t>GUARDRAIL END REPLACEMENT</t>
  </si>
  <si>
    <t>08676</t>
  </si>
  <si>
    <t>STP-90-1(214)59</t>
  </si>
  <si>
    <t>08677</t>
  </si>
  <si>
    <t>STP-4200(135)</t>
  </si>
  <si>
    <t>GUARDRAIL UPDATE</t>
  </si>
  <si>
    <t>08678</t>
  </si>
  <si>
    <t>STP-0004(120)</t>
  </si>
  <si>
    <t>FY04 DISTWIDE GUARDRAIL</t>
  </si>
  <si>
    <t>08679</t>
  </si>
  <si>
    <t>STP-2900(106)</t>
  </si>
  <si>
    <t>S LATAH HD TRANSPORTATION PLAN</t>
  </si>
  <si>
    <t>08680</t>
  </si>
  <si>
    <t>STP-3500(110)</t>
  </si>
  <si>
    <t>NEZ PERCE CO TRANSPORTATION PLAN</t>
  </si>
  <si>
    <t>08681</t>
  </si>
  <si>
    <t>ST-2390(693)</t>
  </si>
  <si>
    <t>INT FOX ACRE RD, HAILEY</t>
  </si>
  <si>
    <t>08682</t>
  </si>
  <si>
    <t>RUEBENS RD; JCT US95 TO 350 S</t>
  </si>
  <si>
    <t>08683</t>
  </si>
  <si>
    <t>STP-0100(169)</t>
  </si>
  <si>
    <t>ADA COUNTY HD SEALCOATS</t>
  </si>
  <si>
    <t>08684</t>
  </si>
  <si>
    <t>STP-3823(100)</t>
  </si>
  <si>
    <t>SMA-3823</t>
  </si>
  <si>
    <t>BANKS TO LOWMAN CHIP SEAL</t>
  </si>
  <si>
    <t>08685</t>
  </si>
  <si>
    <t>STP-3881(100)</t>
  </si>
  <si>
    <t>SMA-8212</t>
  </si>
  <si>
    <t>GRAY AVE TO INDIAN HEAD RD, WEISER</t>
  </si>
  <si>
    <t>08686</t>
  </si>
  <si>
    <t>STP-3861(101)</t>
  </si>
  <si>
    <t>JCT US 30 TO VISTA AVE, FRUITLAND</t>
  </si>
  <si>
    <t>08687</t>
  </si>
  <si>
    <t>TPF-5(010)</t>
  </si>
  <si>
    <t>FLEXIBLE PAVEMENT USING GEOSYNTHETICS</t>
  </si>
  <si>
    <t>08688</t>
  </si>
  <si>
    <t>SPR-0002(208)</t>
  </si>
  <si>
    <t>FY02 PAVEMENT SUBGRADE PERFORMANCE</t>
  </si>
  <si>
    <t>08689</t>
  </si>
  <si>
    <t>STP-3907(100)</t>
  </si>
  <si>
    <t>STC-3907</t>
  </si>
  <si>
    <t>BOYDSTUN ST; JCT SH 55 TO W VALLEY RD, MCCALL</t>
  </si>
  <si>
    <t>08690</t>
  </si>
  <si>
    <t>STP-0004(121)</t>
  </si>
  <si>
    <t>CITY OF PAUL TRANSPORTATION PLAN</t>
  </si>
  <si>
    <t>08691</t>
  </si>
  <si>
    <t>STP-0004(122)</t>
  </si>
  <si>
    <t>CITY OF KETCHUM TRANSPORTATION PLAN</t>
  </si>
  <si>
    <t>08692</t>
  </si>
  <si>
    <t>STP-2779(100)</t>
  </si>
  <si>
    <t>STC-2779</t>
  </si>
  <si>
    <t>REX-LELAND HWY, GOODING CO</t>
  </si>
  <si>
    <t>08693</t>
  </si>
  <si>
    <t>STP-2100(103)</t>
  </si>
  <si>
    <t>CITY OF PRESTON TRANSPORATION PLAN</t>
  </si>
  <si>
    <t>08694</t>
  </si>
  <si>
    <t>STP-1737(100)</t>
  </si>
  <si>
    <t>STC-1737</t>
  </si>
  <si>
    <t>S STATE ST; SCL TO JCT US 91, PRESTON</t>
  </si>
  <si>
    <t>08695</t>
  </si>
  <si>
    <t>STP-3000(101)</t>
  </si>
  <si>
    <t>CITY OF SALMON TRANSPORTATION PLAN</t>
  </si>
  <si>
    <t>08696</t>
  </si>
  <si>
    <t>STP-3300(103)</t>
  </si>
  <si>
    <t>MADISON CO TRANSPORTATION PLAN</t>
  </si>
  <si>
    <t>08697</t>
  </si>
  <si>
    <t>STP-0100(170)</t>
  </si>
  <si>
    <t>FY06 COMPASS TRANSPORTATION PLAN, ADA CO</t>
  </si>
  <si>
    <t>08698</t>
  </si>
  <si>
    <t>STP-7403(100)</t>
  </si>
  <si>
    <t>INT FRANKLIN RD &amp; CLOVERDALE RD, BOISE</t>
  </si>
  <si>
    <t>08699</t>
  </si>
  <si>
    <t>STP-0004(123)</t>
  </si>
  <si>
    <t>CITY OF RUPERT PLANNING STUDY</t>
  </si>
  <si>
    <t>08700</t>
  </si>
  <si>
    <t>STP-7842(100)</t>
  </si>
  <si>
    <t>SMA-7842</t>
  </si>
  <si>
    <t>A ST; 9TH ST TO 100 N, RUPERT</t>
  </si>
  <si>
    <t>08701</t>
  </si>
  <si>
    <t>STP-0005(130)</t>
  </si>
  <si>
    <t>BPO PLANNING STUDY</t>
  </si>
  <si>
    <t>08702</t>
  </si>
  <si>
    <t>STP-7611(101)</t>
  </si>
  <si>
    <t>STC-7611</t>
  </si>
  <si>
    <t>W BRIDGE ST, BLACKFOOT</t>
  </si>
  <si>
    <t>08703</t>
  </si>
  <si>
    <t>STP-0005(010)</t>
  </si>
  <si>
    <t>FY05 STATEWIDE RIDESHARE</t>
  </si>
  <si>
    <t>08704</t>
  </si>
  <si>
    <t>STP-0006(004)</t>
  </si>
  <si>
    <t>FY06 STATEWIDE RIDESHARE</t>
  </si>
  <si>
    <t>08705</t>
  </si>
  <si>
    <t>BR-3806(100)</t>
  </si>
  <si>
    <t>CANYON CR BR, N OF MTN HOME</t>
  </si>
  <si>
    <t>08706</t>
  </si>
  <si>
    <t>BR-2866(100)</t>
  </si>
  <si>
    <t>STC-2866</t>
  </si>
  <si>
    <t>JACKSON BR, CASSIA CO</t>
  </si>
  <si>
    <t>08707</t>
  </si>
  <si>
    <t>BR-4783(105)</t>
  </si>
  <si>
    <t>DENT BR, CLEARWATER CO</t>
  </si>
  <si>
    <t>08708</t>
  </si>
  <si>
    <t>STP-5110(145)</t>
  </si>
  <si>
    <t>LONG BR PEDESTRIAN/BIKE UPASS</t>
  </si>
  <si>
    <t>08709</t>
  </si>
  <si>
    <t>STP-5732(100)</t>
  </si>
  <si>
    <t>RATHDRUM PEDESTRIAN/BIKE PATH</t>
  </si>
  <si>
    <t>08710</t>
  </si>
  <si>
    <t>STP-5110(146)</t>
  </si>
  <si>
    <t>BONNERS FERRY PEDESTRIAN U'PASS</t>
  </si>
  <si>
    <t>08711</t>
  </si>
  <si>
    <t>STP-3500(112)</t>
  </si>
  <si>
    <t>LEWISTON VISITOR ENHANCEMENTS</t>
  </si>
  <si>
    <t>08712</t>
  </si>
  <si>
    <t>STP-2900(107)</t>
  </si>
  <si>
    <t>POTLATCH HISTORIC RR DEPOT</t>
  </si>
  <si>
    <t>08713</t>
  </si>
  <si>
    <t>STP-3863(100)</t>
  </si>
  <si>
    <t>PENNSYLVANIA AVE, SW 4TH STREET, FRUITLAND</t>
  </si>
  <si>
    <t>08714</t>
  </si>
  <si>
    <t>STP-3825(101)</t>
  </si>
  <si>
    <t>MONTGOMERY ST TO CENTERVILLE  RD, IDAHO CITY</t>
  </si>
  <si>
    <t>08715</t>
  </si>
  <si>
    <t>STP-0100(174)</t>
  </si>
  <si>
    <t>FOUR CORNERS BEAUTIFICATION, MCCALL</t>
  </si>
  <si>
    <t>08716</t>
  </si>
  <si>
    <t>STP-0100(175)</t>
  </si>
  <si>
    <t>OREGON TRAIL HISTORIC EASEMENTS</t>
  </si>
  <si>
    <t>08717</t>
  </si>
  <si>
    <t>STP-0100(176)</t>
  </si>
  <si>
    <t>CAPITOL BLVD STREETSCAPE, BOISE</t>
  </si>
  <si>
    <t>08718</t>
  </si>
  <si>
    <t>STP-0600(109)</t>
  </si>
  <si>
    <t>PORTERVILLE TO ROSE BIKE/PED, BINGHAM CO</t>
  </si>
  <si>
    <t>08719</t>
  </si>
  <si>
    <t>STP-3300(105)</t>
  </si>
  <si>
    <t>SUGAR CITY/MADISON CO BIKE PATH</t>
  </si>
  <si>
    <t>08720</t>
  </si>
  <si>
    <t>STP-3000(102)</t>
  </si>
  <si>
    <t>SALMON PEDESTRIAN BRIDGE</t>
  </si>
  <si>
    <t>08721</t>
  </si>
  <si>
    <t>STP-0002(015)</t>
  </si>
  <si>
    <t>FY02 CITY LANDSCAPE PROGRAM, DEPT OF LANDS</t>
  </si>
  <si>
    <t>08722</t>
  </si>
  <si>
    <t>STP-0003(023)</t>
  </si>
  <si>
    <t>FY03 CITY LANDSCAPE PROGRAM, DEPT OF LANDS</t>
  </si>
  <si>
    <t>08723</t>
  </si>
  <si>
    <t>CM-0900(122)</t>
  </si>
  <si>
    <t>08724</t>
  </si>
  <si>
    <t>CM-0900(123)</t>
  </si>
  <si>
    <t>DEICER STORAGE TANKS, BONNER CO</t>
  </si>
  <si>
    <t>08725</t>
  </si>
  <si>
    <t>CM-1100(101)</t>
  </si>
  <si>
    <t>FY02 DUST ABATEMENT, BOUNDARY CO</t>
  </si>
  <si>
    <t>08726</t>
  </si>
  <si>
    <t>CM-1100(102)</t>
  </si>
  <si>
    <t>FLUSHER/DEICER TRUCK, BOUNDARY CO</t>
  </si>
  <si>
    <t>08727</t>
  </si>
  <si>
    <t>CM-2800(123)</t>
  </si>
  <si>
    <t>CO2 SATURATION STUDY, CD'A</t>
  </si>
  <si>
    <t>08728</t>
  </si>
  <si>
    <t>CM-2800(124)</t>
  </si>
  <si>
    <t>DUST ABATEMENT, LAKES HD</t>
  </si>
  <si>
    <t>08729</t>
  </si>
  <si>
    <t>CM-2800(128)</t>
  </si>
  <si>
    <t>MAIN ST &amp; BINGHAM ST PAVING, RATHDRUM</t>
  </si>
  <si>
    <t>08730</t>
  </si>
  <si>
    <t>CM-0900(125)</t>
  </si>
  <si>
    <t>UPPER PACK RV RD, STG 2, BONNER CO</t>
  </si>
  <si>
    <t>08731</t>
  </si>
  <si>
    <t>CM-0900(124)</t>
  </si>
  <si>
    <t>REGENERATIVE AIR SWEEPER, BONNERS FERRY</t>
  </si>
  <si>
    <t>08732</t>
  </si>
  <si>
    <t>CM-5803(100)</t>
  </si>
  <si>
    <t>STC-5803</t>
  </si>
  <si>
    <t>MEADOW CR RD SURFACING, BOUNDARY CO</t>
  </si>
  <si>
    <t>08733</t>
  </si>
  <si>
    <t>CM-1100(103)</t>
  </si>
  <si>
    <t>FY04 DUST ABATEMENT, BOUNDARY CO</t>
  </si>
  <si>
    <t>08734</t>
  </si>
  <si>
    <t>CM-2800(125)</t>
  </si>
  <si>
    <t>REGENERATIVE AIR SWEEPER, KOOTENAI CO</t>
  </si>
  <si>
    <t>08735</t>
  </si>
  <si>
    <t>CM-2800(126)</t>
  </si>
  <si>
    <t>FY04 DUST ABATEMENT, LAKES HD</t>
  </si>
  <si>
    <t>08736</t>
  </si>
  <si>
    <t>CM-2800(127)</t>
  </si>
  <si>
    <t>IDAHO RD SURFACING, KOOTENAI CO</t>
  </si>
  <si>
    <t>08737</t>
  </si>
  <si>
    <t>CM-2800(129)</t>
  </si>
  <si>
    <t>MEYER RD SURFACING, KOOTENAI CO</t>
  </si>
  <si>
    <t>08738</t>
  </si>
  <si>
    <t>CM-1800(103)</t>
  </si>
  <si>
    <t>STORAGE TANKS, CLEARWATER HD</t>
  </si>
  <si>
    <t>08739</t>
  </si>
  <si>
    <t>CM-2500(103)</t>
  </si>
  <si>
    <t>DUST ABATEMENT, IDAHO CO</t>
  </si>
  <si>
    <t>08740</t>
  </si>
  <si>
    <t>CM-2500(104)</t>
  </si>
  <si>
    <t>APPLICATOR TANK, DEER CR HD</t>
  </si>
  <si>
    <t>08741</t>
  </si>
  <si>
    <t>CM-3500(111)</t>
  </si>
  <si>
    <t>SWEEPER TRUCK, NEZ PERCE</t>
  </si>
  <si>
    <t>08742</t>
  </si>
  <si>
    <t>ACHD METRO COMMUTER EXPRESS</t>
  </si>
  <si>
    <t>08743</t>
  </si>
  <si>
    <t>CM-0100(173)</t>
  </si>
  <si>
    <t>STP-7220</t>
  </si>
  <si>
    <t>STATE STREET SIGNAL CONTROLLERS</t>
  </si>
  <si>
    <t>08744</t>
  </si>
  <si>
    <t>CM-0100(172)</t>
  </si>
  <si>
    <t>BOISE URBAN STAGES BUS PURCHASES</t>
  </si>
  <si>
    <t>08745</t>
  </si>
  <si>
    <t>CM-4200(137)</t>
  </si>
  <si>
    <t>FLUSHER/DEICER TRUCK, FILER HD</t>
  </si>
  <si>
    <t>08746</t>
  </si>
  <si>
    <t>CM-4200(136)</t>
  </si>
  <si>
    <t>FLUSHER/DEICER TRUCK, BUHL HD</t>
  </si>
  <si>
    <t>08747</t>
  </si>
  <si>
    <t>CM-2700(101)</t>
  </si>
  <si>
    <t>FLUSHER/DEICER TRUCK, JEROME HD</t>
  </si>
  <si>
    <t>08748</t>
  </si>
  <si>
    <t>CM-1600(101)</t>
  </si>
  <si>
    <t>DUST ABATEMENT, CASSIA COUNTY</t>
  </si>
  <si>
    <t>08749</t>
  </si>
  <si>
    <t>CM-0005(134)</t>
  </si>
  <si>
    <t>EMISSIONS INVENTORY, PORTNEUF VALLEY</t>
  </si>
  <si>
    <t>08750</t>
  </si>
  <si>
    <t>CM-0005(132)</t>
  </si>
  <si>
    <t>FY02 RIDE-LINK, PORTNEUF VALLEY</t>
  </si>
  <si>
    <t>08751</t>
  </si>
  <si>
    <t>CM-0005(133)</t>
  </si>
  <si>
    <t>PM10 EMMISSIONS STUDY, PORTNEUF VALLEY</t>
  </si>
  <si>
    <t>08752</t>
  </si>
  <si>
    <t>CM-2100(104)</t>
  </si>
  <si>
    <t>PRESTON SWEEPER TRUCK</t>
  </si>
  <si>
    <t>08753</t>
  </si>
  <si>
    <t>CM-3300(104)</t>
  </si>
  <si>
    <t>REXBURG SWEEPER TRUCK</t>
  </si>
  <si>
    <t>08754</t>
  </si>
  <si>
    <t>ID-81-X005</t>
  </si>
  <si>
    <t>FY02 METROPOLITAN PLANNING</t>
  </si>
  <si>
    <t>08755</t>
  </si>
  <si>
    <t>LHTAP-0002(016)</t>
  </si>
  <si>
    <t>FY02 IDAHO TECHNOLOGY TRANSFER CENTER</t>
  </si>
  <si>
    <t>08756</t>
  </si>
  <si>
    <t>SPR-0003(072)</t>
  </si>
  <si>
    <t>STRENGTH &amp; DEFORMATION CHAR. of MSE WALLs</t>
  </si>
  <si>
    <t>08757</t>
  </si>
  <si>
    <t>SPR-3(077)</t>
  </si>
  <si>
    <t>WIRE MESH &amp; CABLE MESH SLOPE PROTECTION</t>
  </si>
  <si>
    <t>08758</t>
  </si>
  <si>
    <t>SPR-0003(083)</t>
  </si>
  <si>
    <t>FABRICATION ERROR INDEXED EXAMPLES &amp; SOLUTION</t>
  </si>
  <si>
    <t>08759</t>
  </si>
  <si>
    <t>SPR-0003(084)</t>
  </si>
  <si>
    <t>DYNAMIC MODULUS E* IN HOT-MIX ASPHALT DESIGNS</t>
  </si>
  <si>
    <t>08760</t>
  </si>
  <si>
    <t>SPR-0003(094)</t>
  </si>
  <si>
    <t>PAVEMENT MARKING LIFE CYCLE</t>
  </si>
  <si>
    <t>08761</t>
  </si>
  <si>
    <t>TPF-5(003)</t>
  </si>
  <si>
    <t>EXTENDING SEASON FOR CONCRETE CONST &amp; REPAIR</t>
  </si>
  <si>
    <t>08762</t>
  </si>
  <si>
    <t>TPF-5(004)</t>
  </si>
  <si>
    <t>LONG-TERM PAV PERFORM (LTPP) SPS DATA COLLECTION</t>
  </si>
  <si>
    <t>08763</t>
  </si>
  <si>
    <t>TPF-5(013)</t>
  </si>
  <si>
    <t>MULTI FREEZE-THAW VS DEEP FROST</t>
  </si>
  <si>
    <t>08764</t>
  </si>
  <si>
    <t>ST-3270(647)</t>
  </si>
  <si>
    <t>INT EAGLE &amp; FRANKLIN RDS, NR MERIDIAN</t>
  </si>
  <si>
    <t>08765</t>
  </si>
  <si>
    <t>ST-3110(644)</t>
  </si>
  <si>
    <t>ELK LAKE RD TURN BAY, ADAMS CO</t>
  </si>
  <si>
    <t>08768</t>
  </si>
  <si>
    <t>BROS-0500(100)</t>
  </si>
  <si>
    <t>OLD COUNTY RD BR, BENEWAH CO</t>
  </si>
  <si>
    <t>08769</t>
  </si>
  <si>
    <t>IMG-0005(131)</t>
  </si>
  <si>
    <t>FY06/FY07 DIST 5 PAVEMENT STRIPING</t>
  </si>
  <si>
    <t>08770</t>
  </si>
  <si>
    <t>SHRP-0007(008)</t>
  </si>
  <si>
    <t>FY07 STRATEGIC HWY RESEARCH</t>
  </si>
  <si>
    <t>08771</t>
  </si>
  <si>
    <t>BROS-0500(101)</t>
  </si>
  <si>
    <t>WADDELL RD BR, BENEWAH CO</t>
  </si>
  <si>
    <t>08772</t>
  </si>
  <si>
    <t>BR-5907(100)</t>
  </si>
  <si>
    <t>STC-5907</t>
  </si>
  <si>
    <t>DEEP CR BR #4, BOUNDARY CO</t>
  </si>
  <si>
    <t>08773</t>
  </si>
  <si>
    <t>BR-5907(101)</t>
  </si>
  <si>
    <t>DEEP CR BR #2, BOUNDARY CO</t>
  </si>
  <si>
    <t>08774</t>
  </si>
  <si>
    <t>SPR-0010(027)</t>
  </si>
  <si>
    <t>FY02 STATE HIGHWAY RESEARCH</t>
  </si>
  <si>
    <t>08775</t>
  </si>
  <si>
    <t>SPR-0002(212)</t>
  </si>
  <si>
    <t>NON-NUCLEAR SOILS TEST &amp; GRANULAR BASES</t>
  </si>
  <si>
    <t>08776</t>
  </si>
  <si>
    <t>TPF-5(402)</t>
  </si>
  <si>
    <t>FY02 NAT'L COOPERATIVE HWY RESEARCH PROG</t>
  </si>
  <si>
    <t>08777</t>
  </si>
  <si>
    <t>STP-7071(100)</t>
  </si>
  <si>
    <t>SMA-7071</t>
  </si>
  <si>
    <t>POLELINE RD; GARRETT RD TO QUINN, POCATELLO</t>
  </si>
  <si>
    <t>08778</t>
  </si>
  <si>
    <t>DBE-FY98(013)</t>
  </si>
  <si>
    <t>DBE SUPPORTIVE SERVICES</t>
  </si>
  <si>
    <t>08779</t>
  </si>
  <si>
    <t>DBE-0002(018)</t>
  </si>
  <si>
    <t>FY02 DISADVANTAGED BUSINESS ENTERPRISE</t>
  </si>
  <si>
    <t>08780</t>
  </si>
  <si>
    <t>DBE-0002(019)</t>
  </si>
  <si>
    <t>FY02 NATIVE AMERICAN PROGRAM</t>
  </si>
  <si>
    <t>08781</t>
  </si>
  <si>
    <t>ITS-0002(021)</t>
  </si>
  <si>
    <t>FY02 MOSCOW ITS</t>
  </si>
  <si>
    <t>08782</t>
  </si>
  <si>
    <t>TCSP-0002(022)</t>
  </si>
  <si>
    <t>PAYETTE RV GREENWAY TCSP</t>
  </si>
  <si>
    <t>08783</t>
  </si>
  <si>
    <t>REC-0002(020)</t>
  </si>
  <si>
    <t>FY02 RECREATION TRAILS</t>
  </si>
  <si>
    <t>08784</t>
  </si>
  <si>
    <t>STM-6470(638)</t>
  </si>
  <si>
    <t>N RIGBY IC ABUTMENT REPAIR</t>
  </si>
  <si>
    <t>08785</t>
  </si>
  <si>
    <t>STM-6500(623)</t>
  </si>
  <si>
    <t>IDAHO CANAL DECK REPAIR</t>
  </si>
  <si>
    <t>08786</t>
  </si>
  <si>
    <t>TPF-5(035)</t>
  </si>
  <si>
    <t>PACIFIC NW SNOW FIGHTERS POOLED FUND</t>
  </si>
  <si>
    <t>08787</t>
  </si>
  <si>
    <t>ST-5110(663)</t>
  </si>
  <si>
    <t>OHIO MATCH RD TO COCOLALLA CR BR</t>
  </si>
  <si>
    <t>08788</t>
  </si>
  <si>
    <t>ST-5100(601)</t>
  </si>
  <si>
    <t>COUNTY ROAD 61B TO MONTANA ST LN</t>
  </si>
  <si>
    <t>08789</t>
  </si>
  <si>
    <t>ST-5760(602)</t>
  </si>
  <si>
    <t>JCT I90 TO BURKE</t>
  </si>
  <si>
    <t>08790</t>
  </si>
  <si>
    <t>ST-7235(606)</t>
  </si>
  <si>
    <t>POTLATCH HILL RD TO SOUTH END, NR CDA</t>
  </si>
  <si>
    <t>08791</t>
  </si>
  <si>
    <t>ST-5726(608)</t>
  </si>
  <si>
    <t>ECHO BAY TO WOLF LODGE CR BR</t>
  </si>
  <si>
    <t>08792</t>
  </si>
  <si>
    <t>ST-4117(601)</t>
  </si>
  <si>
    <t>SNAKE RV BR PAINTING, LEWISTON/CLARKSTON</t>
  </si>
  <si>
    <t>08793</t>
  </si>
  <si>
    <t>IM-184-1(025)0</t>
  </si>
  <si>
    <t>WYE IC TO CURTIS RD LANDSCAPING</t>
  </si>
  <si>
    <t>08794</t>
  </si>
  <si>
    <t>IM-84-2(062)49</t>
  </si>
  <si>
    <t>WYE TO COLE LANDSCAPING</t>
  </si>
  <si>
    <t>08795</t>
  </si>
  <si>
    <t>STM-0006(619)</t>
  </si>
  <si>
    <t>FY02 DIST6 SIGNAL UPGRADES</t>
  </si>
  <si>
    <t>08796</t>
  </si>
  <si>
    <t>STM-6350(646)</t>
  </si>
  <si>
    <t>SALMON CITY STREET</t>
  </si>
  <si>
    <t>08797</t>
  </si>
  <si>
    <t>ST-0002(625)</t>
  </si>
  <si>
    <t>FY03 DIST2 SEALCOATS</t>
  </si>
  <si>
    <t>08798</t>
  </si>
  <si>
    <t>ST-2390(698)</t>
  </si>
  <si>
    <t>INT BLUE LAKES BLVD/BRIDGEVIEW, TWIN FALLS</t>
  </si>
  <si>
    <t>08799</t>
  </si>
  <si>
    <t>STP-8743(101)</t>
  </si>
  <si>
    <t>08800</t>
  </si>
  <si>
    <t>BO-59</t>
  </si>
  <si>
    <t>MATERIALS SOURCE BO-59 PURCHASE</t>
  </si>
  <si>
    <t>08801</t>
  </si>
  <si>
    <t>BL-101</t>
  </si>
  <si>
    <t>ETCHEVERRY SOURCE</t>
  </si>
  <si>
    <t>08802</t>
  </si>
  <si>
    <t>ST-3280(609)</t>
  </si>
  <si>
    <t>FRONT ST, BOISE</t>
  </si>
  <si>
    <t>08803</t>
  </si>
  <si>
    <t>ITS-0002(024)</t>
  </si>
  <si>
    <t>FY02 511 SUPPORT ASSISTANCE</t>
  </si>
  <si>
    <t>08804</t>
  </si>
  <si>
    <t>ST-5733(606)</t>
  </si>
  <si>
    <t>MP 19.4 TO SPIRIT CR, KOOTENAI/BONNER COS</t>
  </si>
  <si>
    <t>08805</t>
  </si>
  <si>
    <t>ST-5120(634)</t>
  </si>
  <si>
    <t>BONNER CO PAVEMENT STRIPING</t>
  </si>
  <si>
    <t>08806</t>
  </si>
  <si>
    <t>ST-2864(606)</t>
  </si>
  <si>
    <t>950 WEST RD TO PAUL</t>
  </si>
  <si>
    <t>08807</t>
  </si>
  <si>
    <t>ST-5130(601)</t>
  </si>
  <si>
    <t>JCT US 95 TO CAN/IDA BORDER</t>
  </si>
  <si>
    <t>08808</t>
  </si>
  <si>
    <t>ST-2846(615)</t>
  </si>
  <si>
    <t>TWIN FALLS MAIN CANAL BR #2</t>
  </si>
  <si>
    <t>08809</t>
  </si>
  <si>
    <t>ST-2741(607)</t>
  </si>
  <si>
    <t>RED CAP TO JCT I84 WB ON/OFF RAMPS</t>
  </si>
  <si>
    <t>08810</t>
  </si>
  <si>
    <t>A008(810)</t>
  </si>
  <si>
    <t>FOUR CORNERS TO MP 13.1</t>
  </si>
  <si>
    <t>08811</t>
  </si>
  <si>
    <t>ST-3270(648)</t>
  </si>
  <si>
    <t>MISSION ST TURN BAY, MCCALL</t>
  </si>
  <si>
    <t>08812</t>
  </si>
  <si>
    <t>ST-8673(604)</t>
  </si>
  <si>
    <t>INT OVERLAND RD, MERIDIAN</t>
  </si>
  <si>
    <t>08813</t>
  </si>
  <si>
    <t>ST-3270(649)</t>
  </si>
  <si>
    <t>MAIN ST, DONNELLY</t>
  </si>
  <si>
    <t>08814</t>
  </si>
  <si>
    <t>ST-3250(610)</t>
  </si>
  <si>
    <t>INT FARMWAY RD, NR CALDWELL</t>
  </si>
  <si>
    <t>08815</t>
  </si>
  <si>
    <t>ST-3270(650)</t>
  </si>
  <si>
    <t>JCT I 84 WB OFF RAMP TO FRANKLIN RD, NR MERIDIAN</t>
  </si>
  <si>
    <t>08816</t>
  </si>
  <si>
    <t>NH-1530(103)</t>
  </si>
  <si>
    <t>UTAH ST LN TO OVID</t>
  </si>
  <si>
    <t>08817</t>
  </si>
  <si>
    <t>ST-3230(611)</t>
  </si>
  <si>
    <t>INT MERIDIAN RD, NR BOISE</t>
  </si>
  <si>
    <t>08818</t>
  </si>
  <si>
    <t>ST-3110(645)</t>
  </si>
  <si>
    <t>INT TRANSFER SITE RD, ADAMS CO</t>
  </si>
  <si>
    <t>08819</t>
  </si>
  <si>
    <t>ST-3110(646)</t>
  </si>
  <si>
    <t>JCT US 30, NR FRUITLAND</t>
  </si>
  <si>
    <t>08820</t>
  </si>
  <si>
    <t>ST-6350(649)</t>
  </si>
  <si>
    <t>ARCO, WEST</t>
  </si>
  <si>
    <t>08821</t>
  </si>
  <si>
    <t>STP-0003(157)</t>
  </si>
  <si>
    <t>THREE CITIES RV CROSSING ENV STUDY, ADA CO</t>
  </si>
  <si>
    <t>08822</t>
  </si>
  <si>
    <t>TPF-5(049)</t>
  </si>
  <si>
    <t>CANAMEX-SMART TOURIST CORRIDOR STUDY</t>
  </si>
  <si>
    <t>08823</t>
  </si>
  <si>
    <t>NH-1480(122)</t>
  </si>
  <si>
    <t>SODA SPRINGS TO SULPHUR CANYON RD</t>
  </si>
  <si>
    <t>08824</t>
  </si>
  <si>
    <t>SPR-0002(206)</t>
  </si>
  <si>
    <t>CANAMEX ADMINISTRATION</t>
  </si>
  <si>
    <t>08825</t>
  </si>
  <si>
    <t>STM-7368(603)</t>
  </si>
  <si>
    <t>FY03 I 15B SIGNAL UPGRADES</t>
  </si>
  <si>
    <t>08826</t>
  </si>
  <si>
    <t>ST-3340(618)</t>
  </si>
  <si>
    <t>AMERICAN LEGION BLVD, MTN HOME</t>
  </si>
  <si>
    <t>08827</t>
  </si>
  <si>
    <t>ST-3220(614)</t>
  </si>
  <si>
    <t>08828</t>
  </si>
  <si>
    <t>ST-3220(615)</t>
  </si>
  <si>
    <t>BLAINE ST, CALDWELL</t>
  </si>
  <si>
    <t>08829</t>
  </si>
  <si>
    <t>ST-3340(619)</t>
  </si>
  <si>
    <t>JCT SH 67 TO I 84 B, MTN HOME</t>
  </si>
  <si>
    <t>08830</t>
  </si>
  <si>
    <t>ST-3340(620)</t>
  </si>
  <si>
    <t>MP 84.6 TO JCT SH 67, NR MTN HOME</t>
  </si>
  <si>
    <t>08831</t>
  </si>
  <si>
    <t>ST-3280(608)</t>
  </si>
  <si>
    <t>MYRTLE ST, BOISE</t>
  </si>
  <si>
    <t>08832</t>
  </si>
  <si>
    <t>ST-3280(610)</t>
  </si>
  <si>
    <t>US 20/26</t>
  </si>
  <si>
    <t>ADVANCE SIGNAL WARNING RIVER ST OFF RAMP</t>
  </si>
  <si>
    <t>08833</t>
  </si>
  <si>
    <t>SPR-0002(025)</t>
  </si>
  <si>
    <t>LONG RANGE TRANSPORTATION VISION</t>
  </si>
  <si>
    <t>08835</t>
  </si>
  <si>
    <t>A008(835)</t>
  </si>
  <si>
    <t>A ST TO RODEO DR, MOSCOW</t>
  </si>
  <si>
    <t>08836</t>
  </si>
  <si>
    <t>ST-2360(620)</t>
  </si>
  <si>
    <t>SAWTOOTH BLVD TO WARREN ST, BUHL</t>
  </si>
  <si>
    <t>08837</t>
  </si>
  <si>
    <t>ST-7231(618)</t>
  </si>
  <si>
    <t>CHAPEL RD TO FLANDRO DR, POCATELLO</t>
  </si>
  <si>
    <t>08838</t>
  </si>
  <si>
    <t>ST-1721(615)</t>
  </si>
  <si>
    <t>POCATELLO AVE, RIVIERA ST TO JCT SH 39, AM FALLS</t>
  </si>
  <si>
    <t>08839</t>
  </si>
  <si>
    <t>ST-1480(623)</t>
  </si>
  <si>
    <t>THOMAS FORK CR, BEAR LAKE CO</t>
  </si>
  <si>
    <t>08840</t>
  </si>
  <si>
    <t>NH-6350(126)</t>
  </si>
  <si>
    <t>MACKAY, SOUTH</t>
  </si>
  <si>
    <t>08841</t>
  </si>
  <si>
    <t>ST-6350(648)</t>
  </si>
  <si>
    <t>SPORTSMANS ACCESS RD TO MP 122</t>
  </si>
  <si>
    <t>08842</t>
  </si>
  <si>
    <t>ST-6470(639)</t>
  </si>
  <si>
    <t>SUGAR CITY TO TWIN GROVES</t>
  </si>
  <si>
    <t>08843</t>
  </si>
  <si>
    <t>CM-0500(102)</t>
  </si>
  <si>
    <t>FY05 DUST ABATEMENT, BENEWAH CO</t>
  </si>
  <si>
    <t>08844</t>
  </si>
  <si>
    <t>CM-1100(104)</t>
  </si>
  <si>
    <t>SLIDE-IN WATER TANK, BONNERS FERRY</t>
  </si>
  <si>
    <t>08845</t>
  </si>
  <si>
    <t>CM-1100(105)</t>
  </si>
  <si>
    <t>FY05 DUST ABATEMENT, BOUNDARY CO</t>
  </si>
  <si>
    <t>08846</t>
  </si>
  <si>
    <t>CM-4000(104)</t>
  </si>
  <si>
    <t>FLUSHER/DEICER TRUCK, SILVER VALLEY</t>
  </si>
  <si>
    <t>08847</t>
  </si>
  <si>
    <t>CM-0900(126)</t>
  </si>
  <si>
    <t>FLUSHER/DEICER TRUCK, SANDPOINT</t>
  </si>
  <si>
    <t>08848</t>
  </si>
  <si>
    <t>CM-2800(130)</t>
  </si>
  <si>
    <t>FLUSHER/DEICER TRUCK, WORLEY HD</t>
  </si>
  <si>
    <t>08849</t>
  </si>
  <si>
    <t>CM-3100(101)</t>
  </si>
  <si>
    <t>DUST ABATEMENT TRUCK, WINCHESTER</t>
  </si>
  <si>
    <t>08850</t>
  </si>
  <si>
    <t>CM-2500(105)</t>
  </si>
  <si>
    <t>DUST ABATEMENT TRUCK, DEER CR HD</t>
  </si>
  <si>
    <t>08851</t>
  </si>
  <si>
    <t>CM-2500(106)</t>
  </si>
  <si>
    <t>KOOSKIA VACUUM SWEEPER TRUCK</t>
  </si>
  <si>
    <t>08852</t>
  </si>
  <si>
    <t>CM-1800(104)</t>
  </si>
  <si>
    <t>DUST ABATEMENT TRUCK, CLEARWATER CO</t>
  </si>
  <si>
    <t>08853</t>
  </si>
  <si>
    <t>CM-3500(113)</t>
  </si>
  <si>
    <t>LEWISTON SIGNAL TIMING STUDY</t>
  </si>
  <si>
    <t>08854</t>
  </si>
  <si>
    <t>CM-2000(106)</t>
  </si>
  <si>
    <t>SWEEPER TRUCK, MOUNTAIN HOME</t>
  </si>
  <si>
    <t>08855</t>
  </si>
  <si>
    <t>CM-0003(158)</t>
  </si>
  <si>
    <t>FIVE COMMUTER VANS</t>
  </si>
  <si>
    <t>08856</t>
  </si>
  <si>
    <t>CM-3220(113)</t>
  </si>
  <si>
    <t>GARRITY BLVD ITS, NAMPA</t>
  </si>
  <si>
    <t>08857</t>
  </si>
  <si>
    <t>CM-0100(177)</t>
  </si>
  <si>
    <t>MOBILE 6, STATE FLEET DATA DEVELOP</t>
  </si>
  <si>
    <t>08858</t>
  </si>
  <si>
    <t>CM-0003(159)</t>
  </si>
  <si>
    <t>B20 BIODIESEL</t>
  </si>
  <si>
    <t>08859</t>
  </si>
  <si>
    <t>CM-1400(115)</t>
  </si>
  <si>
    <t>AIR-REGENERATIVE SWEEPER, CALDWELL</t>
  </si>
  <si>
    <t>08860</t>
  </si>
  <si>
    <t>ER-0003(156)</t>
  </si>
  <si>
    <t>FY02 DIST3 FLOODING</t>
  </si>
  <si>
    <t>08861</t>
  </si>
  <si>
    <t>PHF-22-1</t>
  </si>
  <si>
    <t>FH 22</t>
  </si>
  <si>
    <t>CASCADE WARM LAKE RD, VALLEY CO</t>
  </si>
  <si>
    <t>08862</t>
  </si>
  <si>
    <t>08863</t>
  </si>
  <si>
    <t>IDPH-22-1(12)</t>
  </si>
  <si>
    <t>CASCADE WARM LAKE RD, VALLEY CO, STG 2</t>
  </si>
  <si>
    <t>08864</t>
  </si>
  <si>
    <t>IDPH-22-1</t>
  </si>
  <si>
    <t>08865</t>
  </si>
  <si>
    <t>IDPH-88-1(1)</t>
  </si>
  <si>
    <t>YANKEE FORK, CUSTER CO</t>
  </si>
  <si>
    <t>08866</t>
  </si>
  <si>
    <t>FH 97-1(001)</t>
  </si>
  <si>
    <t>FH 97</t>
  </si>
  <si>
    <t>WARM SPRINGS RD, LEMHI CO</t>
  </si>
  <si>
    <t>08867</t>
  </si>
  <si>
    <t>CM-2700((102)</t>
  </si>
  <si>
    <t>SWEEPER TRUCK, JEROME HD</t>
  </si>
  <si>
    <t>08868</t>
  </si>
  <si>
    <t>CM-3400(102)</t>
  </si>
  <si>
    <t>HEYBURN SWEEPER TRUCK</t>
  </si>
  <si>
    <t>08869</t>
  </si>
  <si>
    <t>STM-3270(651)</t>
  </si>
  <si>
    <t>SHADOW VALLEY VMS</t>
  </si>
  <si>
    <t>08870</t>
  </si>
  <si>
    <t>STX-0001(646)</t>
  </si>
  <si>
    <t>KOOTENAI CUTOFF XING, PONDERAY</t>
  </si>
  <si>
    <t>08871</t>
  </si>
  <si>
    <t>STX-2390(699)</t>
  </si>
  <si>
    <t>CURRY XING, NR FILER</t>
  </si>
  <si>
    <t>08872</t>
  </si>
  <si>
    <t>STX-2390(700)</t>
  </si>
  <si>
    <t>BARRYMORE XING, NR JEROME</t>
  </si>
  <si>
    <t>08873</t>
  </si>
  <si>
    <t>STX-0002(626)</t>
  </si>
  <si>
    <t>FY02 STATE RRX SIGNAL UPGRADE</t>
  </si>
  <si>
    <t>08874</t>
  </si>
  <si>
    <t>CM-1600(102)</t>
  </si>
  <si>
    <t>FLUSHER/DEICER TRUCK, BURLEY HD</t>
  </si>
  <si>
    <t>08875</t>
  </si>
  <si>
    <t>CM-2700(103)</t>
  </si>
  <si>
    <t>FLUSHER/DEICER TRUCK, JEROME</t>
  </si>
  <si>
    <t>08876</t>
  </si>
  <si>
    <t>CM-1500(107)</t>
  </si>
  <si>
    <t>FLUSHER TRUCK, SODA SPRINGS</t>
  </si>
  <si>
    <t>08877</t>
  </si>
  <si>
    <t>CM-0300(142)</t>
  </si>
  <si>
    <t>DEICER TRUCK, BANNOCK CO HD</t>
  </si>
  <si>
    <t>08878</t>
  </si>
  <si>
    <t>CM-0600(110)</t>
  </si>
  <si>
    <t>SWEEPER/DEICER TRUCK, BLACKFOOT</t>
  </si>
  <si>
    <t>08879</t>
  </si>
  <si>
    <t>CM-0300(143)</t>
  </si>
  <si>
    <t>ISU DUST CONTROL</t>
  </si>
  <si>
    <t>08880</t>
  </si>
  <si>
    <t>CM-4100(103)</t>
  </si>
  <si>
    <t>DRIGGS SWEEPER TRUCK</t>
  </si>
  <si>
    <t>08881</t>
  </si>
  <si>
    <t>NH-4110(154)</t>
  </si>
  <si>
    <t>AWARD BR, IDAHO CO</t>
  </si>
  <si>
    <t>08882</t>
  </si>
  <si>
    <t>NH-4110(151)</t>
  </si>
  <si>
    <t>GRANGEVILLE CORRIDOR PLAN</t>
  </si>
  <si>
    <t>08883</t>
  </si>
  <si>
    <t>STP-4814(100)</t>
  </si>
  <si>
    <t>WASH ST LN TO JCT US 95/SH 6</t>
  </si>
  <si>
    <t>08884</t>
  </si>
  <si>
    <t>STP-4110(153)</t>
  </si>
  <si>
    <t>BRIDGE RAIL UPDATE</t>
  </si>
  <si>
    <t>08885</t>
  </si>
  <si>
    <t>NH-0002(108)</t>
  </si>
  <si>
    <t>DIST 2 PLANNING SUPPORT, GIS</t>
  </si>
  <si>
    <t>08886</t>
  </si>
  <si>
    <t>NH-0002(109)</t>
  </si>
  <si>
    <t>DIST 2 ROAD WEATHER INFORMATION SYSTEM</t>
  </si>
  <si>
    <t>08887</t>
  </si>
  <si>
    <t>A008(887)</t>
  </si>
  <si>
    <t>SYRINGA CR TO TUMBLE CR, IDAHO CO, STG 1</t>
  </si>
  <si>
    <t>08888</t>
  </si>
  <si>
    <t>ST-4117(603)</t>
  </si>
  <si>
    <t>08889</t>
  </si>
  <si>
    <t>ST-4110(684)</t>
  </si>
  <si>
    <t>LAWYERS CR TO LAUER RD, LEWIS CO</t>
  </si>
  <si>
    <t>08890</t>
  </si>
  <si>
    <t>IM-84-3(071)211</t>
  </si>
  <si>
    <t>HEYBURN IC OPASS</t>
  </si>
  <si>
    <t>08891</t>
  </si>
  <si>
    <t>IM-0004(124)</t>
  </si>
  <si>
    <t>DIST 4 INTERSTATE SEALCOATS</t>
  </si>
  <si>
    <t>08892</t>
  </si>
  <si>
    <t>IM-84-3(072)194</t>
  </si>
  <si>
    <t>RIDGEWAY RD UPASS, JEROME CO</t>
  </si>
  <si>
    <t>08893</t>
  </si>
  <si>
    <t>IMG-0004(125)</t>
  </si>
  <si>
    <t>FY07 DIST 4  PAVEMENT STRIPING</t>
  </si>
  <si>
    <t>08894</t>
  </si>
  <si>
    <t>IM-84-3(073)156</t>
  </si>
  <si>
    <t>08895</t>
  </si>
  <si>
    <t>IM-84-2(065)122</t>
  </si>
  <si>
    <t>GLENNS FERRY TO KING HILL,WB, STG 2</t>
  </si>
  <si>
    <t>08896</t>
  </si>
  <si>
    <t>IM-84-3(074)165</t>
  </si>
  <si>
    <t>W JEROME IC TO JCT US 93 IC</t>
  </si>
  <si>
    <t>08897</t>
  </si>
  <si>
    <t>STP-2867(100)</t>
  </si>
  <si>
    <t>DOWNARD BR, MINIDOKA CO</t>
  </si>
  <si>
    <t>08898</t>
  </si>
  <si>
    <t>ST-84-4(513)229</t>
  </si>
  <si>
    <t>COTTERELL TO IDAHOME, WB</t>
  </si>
  <si>
    <t>08899</t>
  </si>
  <si>
    <t>NH-0004(126)</t>
  </si>
  <si>
    <t>US 93 SEALCOATS</t>
  </si>
  <si>
    <t>08900</t>
  </si>
  <si>
    <t>NH-2390(145)</t>
  </si>
  <si>
    <t>HOLLISTER TO JCT SH 74</t>
  </si>
  <si>
    <t>08901</t>
  </si>
  <si>
    <t>NH-2340(104)</t>
  </si>
  <si>
    <t>CAT CREEK SUMMIT TO HILL CITY</t>
  </si>
  <si>
    <t>08902</t>
  </si>
  <si>
    <t>STP-2848(102)</t>
  </si>
  <si>
    <t>COTTERELL RD TO IDAHOME RD, CASSIA CO</t>
  </si>
  <si>
    <t>08903</t>
  </si>
  <si>
    <t>STP-7592(103)</t>
  </si>
  <si>
    <t>NORTH OVERLAND, BURLEY</t>
  </si>
  <si>
    <t>08904</t>
  </si>
  <si>
    <t>NH-2390(146)</t>
  </si>
  <si>
    <t>GOLF COURSE RD, JEROME CO</t>
  </si>
  <si>
    <t>08905</t>
  </si>
  <si>
    <t>STP-2800(131)</t>
  </si>
  <si>
    <t>OLD MISSION STATE PARK VISITOR CENTER</t>
  </si>
  <si>
    <t>08906</t>
  </si>
  <si>
    <t>STP-7785(100)</t>
  </si>
  <si>
    <t>STC-7785</t>
  </si>
  <si>
    <t>BRIDGE ST PEDESTRIAN WIDENING</t>
  </si>
  <si>
    <t>08907</t>
  </si>
  <si>
    <t>STP-5110(147)</t>
  </si>
  <si>
    <t>NHS-11</t>
  </si>
  <si>
    <t>MACARTHUR LAKE WILDLIFE CORRIDOR</t>
  </si>
  <si>
    <t>08908</t>
  </si>
  <si>
    <t>STP-2900(108)</t>
  </si>
  <si>
    <t>LATAH TRAIL, STG 2</t>
  </si>
  <si>
    <t>08909</t>
  </si>
  <si>
    <t>STP-0100(178)</t>
  </si>
  <si>
    <t>OREGON TRAIL/BOISE AVE KIOSK</t>
  </si>
  <si>
    <t>08910</t>
  </si>
  <si>
    <t>STP-4200(140)</t>
  </si>
  <si>
    <t>ROCK CR STATION, TWIN FALLS CO</t>
  </si>
  <si>
    <t>08911</t>
  </si>
  <si>
    <t>STP-0700(102)</t>
  </si>
  <si>
    <t>WARM SPRINGS PEDESTRIAN CONNECTION, KETCHUM</t>
  </si>
  <si>
    <t>08912</t>
  </si>
  <si>
    <t>STP-1500(108)</t>
  </si>
  <si>
    <t>SODA SPRINGS CORRIDOR,  STAGE 1</t>
  </si>
  <si>
    <t>08913</t>
  </si>
  <si>
    <t>STP-3000(103)</t>
  </si>
  <si>
    <t>LEADORE MINING &amp; RAILROAD INTERPRETIVE CENTER</t>
  </si>
  <si>
    <t>08914</t>
  </si>
  <si>
    <t>STP-0200(101)</t>
  </si>
  <si>
    <t>PACIFIC &amp; IDAHO NORTHERN RR DEPOT, STG 2</t>
  </si>
  <si>
    <t>08915</t>
  </si>
  <si>
    <t>STM-6420(606)</t>
  </si>
  <si>
    <t>FY04 DIST6 SIGNAL UPGRADE</t>
  </si>
  <si>
    <t>08916</t>
  </si>
  <si>
    <t>IM-90-1(218)45</t>
  </si>
  <si>
    <t>PINEHURST RD GS, WB</t>
  </si>
  <si>
    <t>08917</t>
  </si>
  <si>
    <t>IM-90-1(219)45</t>
  </si>
  <si>
    <t>PINEHURST RD GS, EB</t>
  </si>
  <si>
    <t>08918</t>
  </si>
  <si>
    <t>IM-90-1(216)0</t>
  </si>
  <si>
    <t>WASH ST LN TO SHERMAN AVE, CDA</t>
  </si>
  <si>
    <t>08919</t>
  </si>
  <si>
    <t>IM-90-1(228)3</t>
  </si>
  <si>
    <t>PLEASANT VIEW SIGNAL &amp; CAMERA, POST FALLS</t>
  </si>
  <si>
    <t>08920</t>
  </si>
  <si>
    <t>IM-90-1(220)6</t>
  </si>
  <si>
    <t>POST FALLS ACCESS IMPROVEMENTS</t>
  </si>
  <si>
    <t>08921</t>
  </si>
  <si>
    <t>IM-90-1(217)45</t>
  </si>
  <si>
    <t>PINEHURST IC, SHOSHONE CO</t>
  </si>
  <si>
    <t>08922</t>
  </si>
  <si>
    <t>ST-5767(601)</t>
  </si>
  <si>
    <t>WALLACE BUSINESS LOOP</t>
  </si>
  <si>
    <t>08923</t>
  </si>
  <si>
    <t>NH-5110(148)</t>
  </si>
  <si>
    <t>SPOKANE RV BR, KOOTENAI CO</t>
  </si>
  <si>
    <t>08924</t>
  </si>
  <si>
    <t>NH-5110(149)</t>
  </si>
  <si>
    <t>KOOTENAI RV RR BR, BONNERS FERRY</t>
  </si>
  <si>
    <t>08925</t>
  </si>
  <si>
    <t>NH-5110(150)</t>
  </si>
  <si>
    <t>SANDPOINT LONG BRIDGE</t>
  </si>
  <si>
    <t>08926</t>
  </si>
  <si>
    <t>NH-5110(151)</t>
  </si>
  <si>
    <t>NAPLES TURNBAY</t>
  </si>
  <si>
    <t>08927</t>
  </si>
  <si>
    <t>STP-5170(105)</t>
  </si>
  <si>
    <t>GOOSEHAVEN RD, BENEWAH CO</t>
  </si>
  <si>
    <t>08928</t>
  </si>
  <si>
    <t>NH-5120(110)</t>
  </si>
  <si>
    <t>JCT SH 57, PRIEST RIVER</t>
  </si>
  <si>
    <t>08929</t>
  </si>
  <si>
    <t>NH-5110(152)</t>
  </si>
  <si>
    <t>COCOLALLA TO WESTMOND</t>
  </si>
  <si>
    <t>08930</t>
  </si>
  <si>
    <t>MC-95-41-555</t>
  </si>
  <si>
    <t>IVHS BORDERLESS TRUCKING CORRIDOR</t>
  </si>
  <si>
    <t>08931</t>
  </si>
  <si>
    <t>ST-5706(601)</t>
  </si>
  <si>
    <t>LITTLE HANGMAN CR BR, BENEWAH CO</t>
  </si>
  <si>
    <t>08932</t>
  </si>
  <si>
    <t>STM-6804(608)</t>
  </si>
  <si>
    <t>SLOPE FLATTENING, MP18</t>
  </si>
  <si>
    <t>08933</t>
  </si>
  <si>
    <t>A008(933)</t>
  </si>
  <si>
    <t>FY06 DIST 3 REG 2 &amp; 3 SEALCOATS</t>
  </si>
  <si>
    <t>08934</t>
  </si>
  <si>
    <t>STP-5120(111)</t>
  </si>
  <si>
    <t>08935</t>
  </si>
  <si>
    <t>BROS-0500(103)</t>
  </si>
  <si>
    <t>08936</t>
  </si>
  <si>
    <t>NH-5110(153)</t>
  </si>
  <si>
    <t>US 95 SAFETY IMPROVEMENTS</t>
  </si>
  <si>
    <t>08937</t>
  </si>
  <si>
    <t>IMG-0001(123)</t>
  </si>
  <si>
    <t>FY07 DIST 1 PAVEMENT STRIPING</t>
  </si>
  <si>
    <t>08938</t>
  </si>
  <si>
    <t>STP-3250(107)</t>
  </si>
  <si>
    <t>WILSON DRAIN HAZARD ELMINATION, CANYON CO</t>
  </si>
  <si>
    <t>08939</t>
  </si>
  <si>
    <t>STP-3270(164)</t>
  </si>
  <si>
    <t>REGION 4 BLUNT END GUARDRAIL REPLACEMENT</t>
  </si>
  <si>
    <t>08940</t>
  </si>
  <si>
    <t>STP-3270(162)</t>
  </si>
  <si>
    <t>MP 50.6 TO O'HEAD UTILITY CROSSING</t>
  </si>
  <si>
    <t>08941</t>
  </si>
  <si>
    <t>STP-3270(161)</t>
  </si>
  <si>
    <t>MP 50.3 TO MP 50.6, ADA CO</t>
  </si>
  <si>
    <t>08942</t>
  </si>
  <si>
    <t>STP-84-1(059)0</t>
  </si>
  <si>
    <t>INTERSTATE GUARDRAIL END REPLACE</t>
  </si>
  <si>
    <t>08943</t>
  </si>
  <si>
    <t>IMG-0003(160)</t>
  </si>
  <si>
    <t>FY07 DIST 3 PAVEMENT STRIPING</t>
  </si>
  <si>
    <t>08944</t>
  </si>
  <si>
    <t>STP-3340(108)</t>
  </si>
  <si>
    <t>BROKEN WAGON FLAT RD TO MP 60, OWYHEE CO</t>
  </si>
  <si>
    <t>08945</t>
  </si>
  <si>
    <t>A008(945)</t>
  </si>
  <si>
    <t>SMA-8343</t>
  </si>
  <si>
    <t>NORTHSIDE BLVD; UPRR OPASS, NAMPA</t>
  </si>
  <si>
    <t>08946</t>
  </si>
  <si>
    <t>STP-8673(101)</t>
  </si>
  <si>
    <t>MERIDIAN RD OPASS</t>
  </si>
  <si>
    <t>08947</t>
  </si>
  <si>
    <t>IM-84-1(054)35</t>
  </si>
  <si>
    <t>NAMPA BLVD OPASS, EB</t>
  </si>
  <si>
    <t>08948</t>
  </si>
  <si>
    <t>IM-84-1(055)35</t>
  </si>
  <si>
    <t>NAMPA UPRR OPASS, WB</t>
  </si>
  <si>
    <t>08949</t>
  </si>
  <si>
    <t>IM-0003(161)</t>
  </si>
  <si>
    <t>JOINT REPLACEMENT, VARIOUS</t>
  </si>
  <si>
    <t>08950</t>
  </si>
  <si>
    <t>IM-184-1(026)3</t>
  </si>
  <si>
    <t>CURTIS RD UPASS, BOISE</t>
  </si>
  <si>
    <t>08951</t>
  </si>
  <si>
    <t>IM-84-2(063)53</t>
  </si>
  <si>
    <t>VISTA AVE OPASS, BOISE</t>
  </si>
  <si>
    <t>08952</t>
  </si>
  <si>
    <t>IM-84-2(064)52</t>
  </si>
  <si>
    <t>ORCHARD ST OPASS, BOISE</t>
  </si>
  <si>
    <t>08953</t>
  </si>
  <si>
    <t>STP-3700(100)</t>
  </si>
  <si>
    <t>PIER REMOVAL, MARSING</t>
  </si>
  <si>
    <t>08954</t>
  </si>
  <si>
    <t>BR-3841(100)</t>
  </si>
  <si>
    <t>STC-3841</t>
  </si>
  <si>
    <t>LAST CHANCE CNL BR, NR EMMETT</t>
  </si>
  <si>
    <t>08955</t>
  </si>
  <si>
    <t>A008(955)</t>
  </si>
  <si>
    <t>08956</t>
  </si>
  <si>
    <t>IM-STP-84-1(056)25</t>
  </si>
  <si>
    <t>SH 44 IC TO CALDWELL</t>
  </si>
  <si>
    <t>08957</t>
  </si>
  <si>
    <t>A008(957)</t>
  </si>
  <si>
    <t>MP 17.6 to MP 23, CANYON CO</t>
  </si>
  <si>
    <t>08958</t>
  </si>
  <si>
    <t>NH-STP-3110(134)</t>
  </si>
  <si>
    <t>NEW MEADOWS TO CATTLE XING</t>
  </si>
  <si>
    <t>08959</t>
  </si>
  <si>
    <t>IM-STP-84-1(058)21</t>
  </si>
  <si>
    <t>MP 23 TO JCT SH 44, CANYON CO</t>
  </si>
  <si>
    <t>08960</t>
  </si>
  <si>
    <t>STP-0003(162)</t>
  </si>
  <si>
    <t>RAIL CORRIDOR FEASIBILITY STUDY</t>
  </si>
  <si>
    <t>08961</t>
  </si>
  <si>
    <t>STP-0003(163)</t>
  </si>
  <si>
    <t>FY04 ACHD OVERLAYS</t>
  </si>
  <si>
    <t>08962</t>
  </si>
  <si>
    <t>STP-0003(164)</t>
  </si>
  <si>
    <t>FY07 COMPASS TRANSPORTATION PLAN, ADA CO</t>
  </si>
  <si>
    <t>08963</t>
  </si>
  <si>
    <t>STP-0003(165)</t>
  </si>
  <si>
    <t>FY07 COMMUTERIDE, ADA CO</t>
  </si>
  <si>
    <t>08964</t>
  </si>
  <si>
    <t>STP-1786(107)</t>
  </si>
  <si>
    <t>SODA SPRINGS RR BR O'PASS</t>
  </si>
  <si>
    <t>08965</t>
  </si>
  <si>
    <t>STP-2390(147)</t>
  </si>
  <si>
    <t>BIG WOOD RV BR #17681, BLAINE CO</t>
  </si>
  <si>
    <t>08966</t>
  </si>
  <si>
    <t>IM-84-1(061)25</t>
  </si>
  <si>
    <t>ITS ODOT COOPERATIVE AGREEMENT</t>
  </si>
  <si>
    <t>08967</t>
  </si>
  <si>
    <t>IM-86-2(029)46</t>
  </si>
  <si>
    <t>IGO TO CHUBBUCK</t>
  </si>
  <si>
    <t>08968</t>
  </si>
  <si>
    <t>STP-1701(101)</t>
  </si>
  <si>
    <t>ROCKLAND IC TO IDAHO ST, AMERICAN FALLS</t>
  </si>
  <si>
    <t>08969</t>
  </si>
  <si>
    <t>ST-1804(609)</t>
  </si>
  <si>
    <t>TREASURETON RD TO WILLIAMS CNL, FRANKLIN CO</t>
  </si>
  <si>
    <t>08970</t>
  </si>
  <si>
    <t>ST-1803(611)</t>
  </si>
  <si>
    <t>MINK CR TO W FOREST BOUNDARY</t>
  </si>
  <si>
    <t>08971</t>
  </si>
  <si>
    <t>ST-1721(616)</t>
  </si>
  <si>
    <t>RIVERSIDE TO JCT US 26, BINGHAM CO</t>
  </si>
  <si>
    <t>08972</t>
  </si>
  <si>
    <t>ST-1836(607)</t>
  </si>
  <si>
    <t>BLACKFOOT CNL TO BONNEVILLE CO LN, BINGHAM CO</t>
  </si>
  <si>
    <t>08973</t>
  </si>
  <si>
    <t>ST-1490(614)</t>
  </si>
  <si>
    <t>PRESTON TO VIRGINIA IC#36</t>
  </si>
  <si>
    <t>08974</t>
  </si>
  <si>
    <t>ST-15-1(535)17</t>
  </si>
  <si>
    <t>DEEP CR IC TO DEVIL CR IC, ONEIDA CO</t>
  </si>
  <si>
    <t>08975</t>
  </si>
  <si>
    <t>IM-15-1(133)47</t>
  </si>
  <si>
    <t>MCCAMMON IC TO S 5TH IC, POCATELLO</t>
  </si>
  <si>
    <t>08976</t>
  </si>
  <si>
    <t>ST-1752(600)</t>
  </si>
  <si>
    <t>McCAMMON &amp; INKOM BUS LOOPS</t>
  </si>
  <si>
    <t>08977</t>
  </si>
  <si>
    <t>ST-1767(608)</t>
  </si>
  <si>
    <t>S BLACKFOOT IC TO FORT HALL RESERVATION</t>
  </si>
  <si>
    <t>08978</t>
  </si>
  <si>
    <t>ST-1480(626)</t>
  </si>
  <si>
    <t>SUNNYSIDE RD TO LUND</t>
  </si>
  <si>
    <t>08979</t>
  </si>
  <si>
    <t>ST-1480(627)</t>
  </si>
  <si>
    <t>NOUNAN RD TO WRIGHT RD, GEORGETOWN</t>
  </si>
  <si>
    <t>08980</t>
  </si>
  <si>
    <t>ST-1804(610)</t>
  </si>
  <si>
    <t>JCT US 91 TO RIVERDALE RD, FRANKLIN CO</t>
  </si>
  <si>
    <t>08981</t>
  </si>
  <si>
    <t>ST-1786(610)</t>
  </si>
  <si>
    <t>MONSANTO TO BLACKFOOT RV</t>
  </si>
  <si>
    <t>08982</t>
  </si>
  <si>
    <t>ST-1786(611)</t>
  </si>
  <si>
    <t>CARIBOU NFB TO WYOMING ST LN</t>
  </si>
  <si>
    <t>08983</t>
  </si>
  <si>
    <t>ST-1707(602)</t>
  </si>
  <si>
    <t>JCT I 15 TO WESTON</t>
  </si>
  <si>
    <t>08984</t>
  </si>
  <si>
    <t>ST-1803(612)</t>
  </si>
  <si>
    <t>STRAWBERRY SUMMIT TO CACHE FOREST BNDRY</t>
  </si>
  <si>
    <t>08985</t>
  </si>
  <si>
    <t>STP-1490(110)</t>
  </si>
  <si>
    <t>BEAR RV TO RED ROCK</t>
  </si>
  <si>
    <t>08986</t>
  </si>
  <si>
    <t>ST-1786(612)</t>
  </si>
  <si>
    <t>HUBBARD CORRALS TO CARIBOU NFB</t>
  </si>
  <si>
    <t>08987</t>
  </si>
  <si>
    <t>IM-15-1(136)72</t>
  </si>
  <si>
    <t>WYE BRIDGES, POCATELLO/CHUBBUCK</t>
  </si>
  <si>
    <t>08988</t>
  </si>
  <si>
    <t>IM-STP-15-2(073)73</t>
  </si>
  <si>
    <t>CHUBBUCK RD OPASS, BANNOCK CO</t>
  </si>
  <si>
    <t>08989</t>
  </si>
  <si>
    <t>IM-15-1(134)44</t>
  </si>
  <si>
    <t>JENSEN RD IC BR, BANNOCK CO</t>
  </si>
  <si>
    <t>08990</t>
  </si>
  <si>
    <t>STP-1707(101)</t>
  </si>
  <si>
    <t>DEEP CR IC BR, ONEIDA CO</t>
  </si>
  <si>
    <t>08991</t>
  </si>
  <si>
    <t>ST-1761(600)</t>
  </si>
  <si>
    <t>PORTNEUF RV BR, LAVA HOT SPRINGS</t>
  </si>
  <si>
    <t>08992</t>
  </si>
  <si>
    <t>ST-1803(610)</t>
  </si>
  <si>
    <t>BEAR RV BR, FRANKLIN CO</t>
  </si>
  <si>
    <t>08993</t>
  </si>
  <si>
    <t>ITS-9616(602)</t>
  </si>
  <si>
    <t>MAINSTREAMING ITS/CVO STRATEGIC PLANNING</t>
  </si>
  <si>
    <t>08994</t>
  </si>
  <si>
    <t>IM-86-2(030)15</t>
  </si>
  <si>
    <t>RAFT RIVER IC TO ROCKLAND IC</t>
  </si>
  <si>
    <t>08995</t>
  </si>
  <si>
    <t>DPI-NH-0191(106)</t>
  </si>
  <si>
    <t>HOME CANYON TO E OF NARROWS</t>
  </si>
  <si>
    <t>08996</t>
  </si>
  <si>
    <t>IMG-0005(135)</t>
  </si>
  <si>
    <t>FY07 DIST 5 PAVEMENT STRIPING</t>
  </si>
  <si>
    <t>08997</t>
  </si>
  <si>
    <t>IM-86-2(031)36</t>
  </si>
  <si>
    <t>08998</t>
  </si>
  <si>
    <t>IM-15-1(135)36</t>
  </si>
  <si>
    <t>VIRGINIA IC TO ARIMO IC, BANNOCK CO</t>
  </si>
  <si>
    <t>08999</t>
  </si>
  <si>
    <t>BR-7611(102)</t>
  </si>
  <si>
    <t>SNAKE RV BR; W BRIDGE ST,  BLACKFOOT</t>
  </si>
  <si>
    <t>09000</t>
  </si>
  <si>
    <t>IM-0005(138)</t>
  </si>
  <si>
    <t>ENVIRONMENTAL STUDY</t>
  </si>
  <si>
    <t>09001</t>
  </si>
  <si>
    <t>IM-86-2(032)15</t>
  </si>
  <si>
    <t>FY05 FENCE REPLACE/REPAIR</t>
  </si>
  <si>
    <t>09002</t>
  </si>
  <si>
    <t>STP-0005(136)</t>
  </si>
  <si>
    <t>FY03 DIST5 PLANNING SUPPORT</t>
  </si>
  <si>
    <t>09003</t>
  </si>
  <si>
    <t>STP-0005(137)</t>
  </si>
  <si>
    <t>BPO PLANNING SUPPORT</t>
  </si>
  <si>
    <t>09004</t>
  </si>
  <si>
    <t>IM-15-3(110)150</t>
  </si>
  <si>
    <t>HAMER TO DUBOIS, NB</t>
  </si>
  <si>
    <t>09005</t>
  </si>
  <si>
    <t>NH-6470(134)</t>
  </si>
  <si>
    <t>RIGBY, NORTH &amp; SOUTH</t>
  </si>
  <si>
    <t>09006</t>
  </si>
  <si>
    <t>IM-15-3(111)167</t>
  </si>
  <si>
    <t>OVERPASS  STRUCTURES REHAB</t>
  </si>
  <si>
    <t>09007</t>
  </si>
  <si>
    <t>STP-6729(102)</t>
  </si>
  <si>
    <t>PINE CR BR, BONNEVILLE CO</t>
  </si>
  <si>
    <t>09008</t>
  </si>
  <si>
    <t>STP-6840(102)</t>
  </si>
  <si>
    <t>MP 47 TO MP 59.6, CLARK CO</t>
  </si>
  <si>
    <t>09009</t>
  </si>
  <si>
    <t>ST-6350(651)</t>
  </si>
  <si>
    <t>SALMON RV BR, SALMON</t>
  </si>
  <si>
    <t>09010</t>
  </si>
  <si>
    <t>NH-6350(122)</t>
  </si>
  <si>
    <t>SALMON ALT ROUTE FEASIBILITY STUDY</t>
  </si>
  <si>
    <t>09011</t>
  </si>
  <si>
    <t>STP-6801(100)</t>
  </si>
  <si>
    <t>JCT US 20 TO MP 12.42</t>
  </si>
  <si>
    <t>09012</t>
  </si>
  <si>
    <t>STP-7786(105)</t>
  </si>
  <si>
    <t>STP-7786</t>
  </si>
  <si>
    <t>REXBURG MAIN ST PARKING</t>
  </si>
  <si>
    <t>09013</t>
  </si>
  <si>
    <t>NH-6470(135)</t>
  </si>
  <si>
    <t>CORRIDOR POE STUDY</t>
  </si>
  <si>
    <t>09014</t>
  </si>
  <si>
    <t>IMG-0006(115)</t>
  </si>
  <si>
    <t>FY05 DIST 6 PAVEMENT STRIPING</t>
  </si>
  <si>
    <t>09015</t>
  </si>
  <si>
    <t>IMG-0006(116)</t>
  </si>
  <si>
    <t>FY06/FY07 DIST 6 PAVEMENT STRIPING</t>
  </si>
  <si>
    <t>09016</t>
  </si>
  <si>
    <t>IMG-0006(117)</t>
  </si>
  <si>
    <t>FY07 DIST 6 PAVEMENT STRIPING</t>
  </si>
  <si>
    <t>09017</t>
  </si>
  <si>
    <t>STP-0007(005)</t>
  </si>
  <si>
    <t>FY07 STATEWIDE BRIDGE SAFETY</t>
  </si>
  <si>
    <t>09018</t>
  </si>
  <si>
    <t>STP-0007(006)</t>
  </si>
  <si>
    <t>FY07 ITD CONTINUING CONST EDUCATION</t>
  </si>
  <si>
    <t>09019</t>
  </si>
  <si>
    <t>BR-NBIS(855)</t>
  </si>
  <si>
    <t>FY07 SHS BRIDGE INSPECTION</t>
  </si>
  <si>
    <t>09020</t>
  </si>
  <si>
    <t>A009(020)</t>
  </si>
  <si>
    <t>FY07 STATEWIDE RIDESHARE</t>
  </si>
  <si>
    <t>09021</t>
  </si>
  <si>
    <t>BR-NBIS(854)</t>
  </si>
  <si>
    <t>FY07 BRIDGE INSPECTION SET ASIDE</t>
  </si>
  <si>
    <t>09022</t>
  </si>
  <si>
    <t>STP-0003(011)</t>
  </si>
  <si>
    <t>FY03 STATE FUEL TAX EVASION</t>
  </si>
  <si>
    <t>09023</t>
  </si>
  <si>
    <t>STP-0004(012)</t>
  </si>
  <si>
    <t>FY04 CITY LANDSCAPE PROG, DEPT OF LANDS</t>
  </si>
  <si>
    <t>09024</t>
  </si>
  <si>
    <t>STP-5758(102)</t>
  </si>
  <si>
    <t>BEAVER CR RD, SHOSHONE CO</t>
  </si>
  <si>
    <t>09025</t>
  </si>
  <si>
    <t>STP-0001(124)</t>
  </si>
  <si>
    <t>KCATT TRANSPORTATION PLAN UPDATE</t>
  </si>
  <si>
    <t>09026</t>
  </si>
  <si>
    <t>STP-7645(100)</t>
  </si>
  <si>
    <t>SMA-7645</t>
  </si>
  <si>
    <t>MULLAN AVE; GREENSFERRY TO SH 41, POST FALLS</t>
  </si>
  <si>
    <t>09027</t>
  </si>
  <si>
    <t>STP-7025(100)</t>
  </si>
  <si>
    <t>SMA-7025</t>
  </si>
  <si>
    <t>HANLEY AVE, DALTON GARDENS</t>
  </si>
  <si>
    <t>09028</t>
  </si>
  <si>
    <t>STP-0002(110)</t>
  </si>
  <si>
    <t>SALMON RV TRANSPORTATION  PLAN</t>
  </si>
  <si>
    <t>09029</t>
  </si>
  <si>
    <t>STP-7014(102)</t>
  </si>
  <si>
    <t>SMA-7014</t>
  </si>
  <si>
    <t>INT SNAKE RV AVE/SOUTHWAY AVE, LEWISTON</t>
  </si>
  <si>
    <t>09030</t>
  </si>
  <si>
    <t>STP-0003(166)</t>
  </si>
  <si>
    <t>CITY OF DONNELLY TRANS PLAN</t>
  </si>
  <si>
    <t>09031</t>
  </si>
  <si>
    <t>STP-3888(103)</t>
  </si>
  <si>
    <t>SUPERIOR ST/MILL RD, CAMBRIDGE</t>
  </si>
  <si>
    <t>09032</t>
  </si>
  <si>
    <t>STP-0003(167)</t>
  </si>
  <si>
    <t>SH 44 ALTERNATE ROUTE STUDY, MIDDLETON</t>
  </si>
  <si>
    <t>09033</t>
  </si>
  <si>
    <t>STP-0004(127)</t>
  </si>
  <si>
    <t>CITY OF JEROME TRANSPORTATION PLAN</t>
  </si>
  <si>
    <t>09034</t>
  </si>
  <si>
    <t>STP-0004(128)</t>
  </si>
  <si>
    <t>TWIN FALLS CO TRANSPORTATION PLAN</t>
  </si>
  <si>
    <t>09035</t>
  </si>
  <si>
    <t>STP-0004(129)</t>
  </si>
  <si>
    <t>CASSIA CO TRANSPORTATION PLAN</t>
  </si>
  <si>
    <t>09036</t>
  </si>
  <si>
    <t>STP-0006(118)</t>
  </si>
  <si>
    <t>CLARK CO TRANSPORTATION PLAN</t>
  </si>
  <si>
    <t>09037</t>
  </si>
  <si>
    <t>BR-NBIS(853)</t>
  </si>
  <si>
    <t>FY06 &amp; FY07 LOC/OFF BRIDGE INSPECTION</t>
  </si>
  <si>
    <t>09038</t>
  </si>
  <si>
    <t>BR-NBIS(850)</t>
  </si>
  <si>
    <t>FY04 BRIDGE INSPECTION (LOCAL/OFF)</t>
  </si>
  <si>
    <t>09039</t>
  </si>
  <si>
    <t>ST-0001(647)</t>
  </si>
  <si>
    <t>BONNER CO PLANNING STUDY</t>
  </si>
  <si>
    <t>09040</t>
  </si>
  <si>
    <t>ST-0003(641)</t>
  </si>
  <si>
    <t>ART ROBERTS PARK STORM WATER FILTER, McCALL</t>
  </si>
  <si>
    <t>09041</t>
  </si>
  <si>
    <t>ID-81-X006</t>
  </si>
  <si>
    <t>FY03 METROPOLITAN PLANNING</t>
  </si>
  <si>
    <t>09042</t>
  </si>
  <si>
    <t>LHTAP-0003(012)</t>
  </si>
  <si>
    <t>FY03 IDAHO TECHNOLOGY TRANSFER</t>
  </si>
  <si>
    <t>09043</t>
  </si>
  <si>
    <t>SPR-0003(017)</t>
  </si>
  <si>
    <t>FY03 STATE HIGHWAY PLANNING</t>
  </si>
  <si>
    <t>09044</t>
  </si>
  <si>
    <t>SPR-0003(014)</t>
  </si>
  <si>
    <t>FY03 STATE HIGHWAY RESEARCH</t>
  </si>
  <si>
    <t>09045</t>
  </si>
  <si>
    <t>DBE-0003(016)</t>
  </si>
  <si>
    <t>FY03 DISADVANTAGED BUSINESS ENTERPRISES</t>
  </si>
  <si>
    <t>09046</t>
  </si>
  <si>
    <t>ITID(301)</t>
  </si>
  <si>
    <t>CVISN ITS</t>
  </si>
  <si>
    <t>09047</t>
  </si>
  <si>
    <t>HS 163-0090(450)</t>
  </si>
  <si>
    <t>FY02 EDUCATION, ENGINEERING &amp; ENFORCEMENT</t>
  </si>
  <si>
    <t>09048</t>
  </si>
  <si>
    <t>HS163-0090(322)</t>
  </si>
  <si>
    <t>ARROW JUNCTION TO KAMIAH CENTERLINE MARKINGS</t>
  </si>
  <si>
    <t>09049</t>
  </si>
  <si>
    <t>STM-6450(638)</t>
  </si>
  <si>
    <t>HENRY'S FORK SNAKE RV BR, MADISON CO</t>
  </si>
  <si>
    <t>09050</t>
  </si>
  <si>
    <t>STM-6750(603)</t>
  </si>
  <si>
    <t>N RIGBY IC, DECK REPAIR</t>
  </si>
  <si>
    <t>09051</t>
  </si>
  <si>
    <t>STM-6729(610)</t>
  </si>
  <si>
    <t>09052</t>
  </si>
  <si>
    <t>STP-2390(148)</t>
  </si>
  <si>
    <t>BIG WOOD RV BR #17686, BLAINE CO</t>
  </si>
  <si>
    <t>09053</t>
  </si>
  <si>
    <t>STP-0004(014)</t>
  </si>
  <si>
    <t>LHTAC COMPUTER NETWORKING</t>
  </si>
  <si>
    <t>09054</t>
  </si>
  <si>
    <t>STP-3270(160)</t>
  </si>
  <si>
    <t>RAINBOW BR, VALLEY CO, PH 2</t>
  </si>
  <si>
    <t>09055</t>
  </si>
  <si>
    <t>ST-3270(654)</t>
  </si>
  <si>
    <t>INT ISLAND WOOD DR, EAGLE</t>
  </si>
  <si>
    <t>09056</t>
  </si>
  <si>
    <t>REC-0003(024)</t>
  </si>
  <si>
    <t>FY03 RECREATIONAL TRAILS</t>
  </si>
  <si>
    <t>09057</t>
  </si>
  <si>
    <t>HS 163-0090(451)</t>
  </si>
  <si>
    <t>FY03 HIGHWAY ACCIDENT LOCATION, PH 5</t>
  </si>
  <si>
    <t>09058</t>
  </si>
  <si>
    <t>HS 163-0090(452)</t>
  </si>
  <si>
    <t>FY03 PAID MEDIA</t>
  </si>
  <si>
    <t>09059</t>
  </si>
  <si>
    <t>HS 163-0090(453)</t>
  </si>
  <si>
    <t>FY03 MEDIA DEVELOPMENT</t>
  </si>
  <si>
    <t>09060</t>
  </si>
  <si>
    <t>HS 163-0090(454)</t>
  </si>
  <si>
    <t>FY03 OHS SALARIES &amp; BENEFITS</t>
  </si>
  <si>
    <t>09061</t>
  </si>
  <si>
    <t>STX-0003(643)</t>
  </si>
  <si>
    <t>FY03 RRX PUBLIC EDUCATION AND SAFETY</t>
  </si>
  <si>
    <t>09063</t>
  </si>
  <si>
    <t>ST-8313(605)</t>
  </si>
  <si>
    <t>DEER FLAT RD TO ROOSEVELT, NAMPA</t>
  </si>
  <si>
    <t>09064</t>
  </si>
  <si>
    <t>TPF-5(042)</t>
  </si>
  <si>
    <t>LONG TERM EFFECTS OF MAG CHLORDIE ON CONCRETE</t>
  </si>
  <si>
    <t>09065</t>
  </si>
  <si>
    <t>TPF-5(051)</t>
  </si>
  <si>
    <t>CONSTRUCTION OF CRACK-FREE CONCRETE BRIDGE</t>
  </si>
  <si>
    <t>09066</t>
  </si>
  <si>
    <t>TPF-5(068)</t>
  </si>
  <si>
    <t>LONG TERM MTCE OF LRFD SPECS</t>
  </si>
  <si>
    <t>09067</t>
  </si>
  <si>
    <t>STP-0004(130)</t>
  </si>
  <si>
    <t>FY03 DIST 4 SEALCOATS</t>
  </si>
  <si>
    <t>09068</t>
  </si>
  <si>
    <t>ER-3899(100)</t>
  </si>
  <si>
    <t>STC-3899</t>
  </si>
  <si>
    <t>MUD CR BR, NORWOOD RD, VALLEY CO</t>
  </si>
  <si>
    <t>09069</t>
  </si>
  <si>
    <t>ST-0005(622)</t>
  </si>
  <si>
    <t>FY03 DISTWIDE ANTI-SKID</t>
  </si>
  <si>
    <t>09070</t>
  </si>
  <si>
    <t>BROS-3500(114)</t>
  </si>
  <si>
    <t>CHERRYLANE BR, NEZ PERCE CO</t>
  </si>
  <si>
    <t>09071</t>
  </si>
  <si>
    <t>ST-3220(616)</t>
  </si>
  <si>
    <t>CALDWELL SIGNAL DETECTION REPAIR</t>
  </si>
  <si>
    <t>09072</t>
  </si>
  <si>
    <t>ST-3270(655)</t>
  </si>
  <si>
    <t>EAGLE RD TRAFFIC STUDY</t>
  </si>
  <si>
    <t>09073</t>
  </si>
  <si>
    <t>ST-0002(627)</t>
  </si>
  <si>
    <t>FY04 DIST2 SEALCOATS</t>
  </si>
  <si>
    <t>09074</t>
  </si>
  <si>
    <t>STP-0003(025)</t>
  </si>
  <si>
    <t>FY03 ITD MEMBERSHIP DUES TO FIVE MPOS</t>
  </si>
  <si>
    <t>09075</t>
  </si>
  <si>
    <t>ST-90-1(556)43</t>
  </si>
  <si>
    <t>CD'A RV RD UP IC, SHOSHONE CO</t>
  </si>
  <si>
    <t>09076</t>
  </si>
  <si>
    <t>ST-0006(621)</t>
  </si>
  <si>
    <t>FY03 DIST6 SEALCOATS</t>
  </si>
  <si>
    <t>09077</t>
  </si>
  <si>
    <t>ST-0006(622)</t>
  </si>
  <si>
    <t>FY04 DIST6 SEALCOATS</t>
  </si>
  <si>
    <t>09078</t>
  </si>
  <si>
    <t>ST-5726(609)</t>
  </si>
  <si>
    <t>HARRISON TO ARROW RD, STG 2</t>
  </si>
  <si>
    <t>09080</t>
  </si>
  <si>
    <t>TPF-5(073)</t>
  </si>
  <si>
    <t>PORTABLE NON-INTRUSIVE TECHNOLOGIES</t>
  </si>
  <si>
    <t>09081</t>
  </si>
  <si>
    <t>ST-7575(605)</t>
  </si>
  <si>
    <t>SELTICE WAY TO N OF SCARCELLO RD, KOOTENAI CO</t>
  </si>
  <si>
    <t>09082</t>
  </si>
  <si>
    <t>STM-6420(607)</t>
  </si>
  <si>
    <t>US 20/I 15</t>
  </si>
  <si>
    <t>SIGN REPLACEMENT AND UPGRADE</t>
  </si>
  <si>
    <t>09083</t>
  </si>
  <si>
    <t>ST-4160(602)</t>
  </si>
  <si>
    <t>WASH ST LN TO JACKSON ST; MOSCOW, ROAD ARMOR</t>
  </si>
  <si>
    <t>09084</t>
  </si>
  <si>
    <t>ST-4117(602)</t>
  </si>
  <si>
    <t>DIKE ROUTE; LEWISTON, ROAD ARMOR</t>
  </si>
  <si>
    <t>09085</t>
  </si>
  <si>
    <t>STP-8423(100)</t>
  </si>
  <si>
    <t>SMA-8423</t>
  </si>
  <si>
    <t>KING'S CORNER RR OPASS, NAMPA</t>
  </si>
  <si>
    <t>09086</t>
  </si>
  <si>
    <t>ST-7605(602)</t>
  </si>
  <si>
    <t>SELTICE WAY, EB OFF RAMP TO SH 41, POST FALLS</t>
  </si>
  <si>
    <t>09087</t>
  </si>
  <si>
    <t>ST-7786(602)</t>
  </si>
  <si>
    <t>INT 12W TO JCT US 20, NR REXBURG</t>
  </si>
  <si>
    <t>09088</t>
  </si>
  <si>
    <t>STM-6470(640)</t>
  </si>
  <si>
    <t>NORTH REXBURG TO SOUTH ST ANTHONY</t>
  </si>
  <si>
    <t>09089</t>
  </si>
  <si>
    <t>SBID-0003(026)</t>
  </si>
  <si>
    <t>FY03 REPRINT OF SCENIC BYWAYS BROCHURE</t>
  </si>
  <si>
    <t>09090</t>
  </si>
  <si>
    <t>SBID-3270(159)</t>
  </si>
  <si>
    <t>PAYETTE RV SB; Corridor Mgmt Plan, YR 2</t>
  </si>
  <si>
    <t>09091</t>
  </si>
  <si>
    <t>SBID-5120(112)</t>
  </si>
  <si>
    <t>PEND OREILLE SB SEED MONEY</t>
  </si>
  <si>
    <t>09092</t>
  </si>
  <si>
    <t>SBID-4200(143)</t>
  </si>
  <si>
    <t>NORTHWEST PASSAGE SB SEED MONEY</t>
  </si>
  <si>
    <t>09093</t>
  </si>
  <si>
    <t>SBID-0003(027)</t>
  </si>
  <si>
    <t>STATEWIDE SCENIC BYWAY SIGNAGE</t>
  </si>
  <si>
    <t>09094</t>
  </si>
  <si>
    <t>SBID-3823(101)</t>
  </si>
  <si>
    <t>WILDLIFE CANYON SB SIGN</t>
  </si>
  <si>
    <t>09095</t>
  </si>
  <si>
    <t>SBID-3782(104)</t>
  </si>
  <si>
    <t>WESTERN HERITAGE HB CMP</t>
  </si>
  <si>
    <t>09096</t>
  </si>
  <si>
    <t>ST-5793(600)</t>
  </si>
  <si>
    <t>BONNERS FERRY BUSINESS LOOP</t>
  </si>
  <si>
    <t>09097</t>
  </si>
  <si>
    <t>ST-5766(601)</t>
  </si>
  <si>
    <t>09098</t>
  </si>
  <si>
    <t>ST-5763(601)</t>
  </si>
  <si>
    <t>MULLAN BUSINESS LOOP</t>
  </si>
  <si>
    <t>09099</t>
  </si>
  <si>
    <t>ST-4117(604)</t>
  </si>
  <si>
    <t>LEWISTON TO CLEARWATER RV</t>
  </si>
  <si>
    <t>09100</t>
  </si>
  <si>
    <t>ST-4170(624)</t>
  </si>
  <si>
    <t>09101</t>
  </si>
  <si>
    <t>ST-4170(625)</t>
  </si>
  <si>
    <t>BEAR RIDGE GRADE, LATAH CO</t>
  </si>
  <si>
    <t>09102</t>
  </si>
  <si>
    <t>ST-3290(636)</t>
  </si>
  <si>
    <t>GRAND FOREST DR TURNBAY, ADA CO</t>
  </si>
  <si>
    <t>09103</t>
  </si>
  <si>
    <t>ST-3270(656)</t>
  </si>
  <si>
    <t>JACOB ST TURN LN, MCCALL</t>
  </si>
  <si>
    <t>09104</t>
  </si>
  <si>
    <t>ST-3704(600)</t>
  </si>
  <si>
    <t>HAMMETT BUSINESS LOOP</t>
  </si>
  <si>
    <t>09105</t>
  </si>
  <si>
    <t>ST-3250(611)</t>
  </si>
  <si>
    <t>SUNNYSLOPE RD TO RIVERSIDE DR, CANYON CO</t>
  </si>
  <si>
    <t>09106</t>
  </si>
  <si>
    <t>NH-3340(109)</t>
  </si>
  <si>
    <t>MP 112.9 TO 124.63, ELMORE CO</t>
  </si>
  <si>
    <t>09107</t>
  </si>
  <si>
    <t>NH-3340(111)</t>
  </si>
  <si>
    <t>TURN OUT TO CASTLE ROCK RD, ELMORE CO</t>
  </si>
  <si>
    <t>09108</t>
  </si>
  <si>
    <t>NH-3340(112)</t>
  </si>
  <si>
    <t>CASTLE ROCK RD TO CAT CR SUMMIT, ELMORE CO</t>
  </si>
  <si>
    <t>09109</t>
  </si>
  <si>
    <t>ST-2350(617)</t>
  </si>
  <si>
    <t>JCT AVONMORE RD, GOODING CO</t>
  </si>
  <si>
    <t>09110</t>
  </si>
  <si>
    <t>ST-7592(605)</t>
  </si>
  <si>
    <t>SO OVERLAND AVE, BURLEY</t>
  </si>
  <si>
    <t>09111</t>
  </si>
  <si>
    <t>ST-2390(701)</t>
  </si>
  <si>
    <t>GALENA SUMMIT SLIDE, BLAINE CO</t>
  </si>
  <si>
    <t>09112</t>
  </si>
  <si>
    <t>ST-6290(608)</t>
  </si>
  <si>
    <t>09113</t>
  </si>
  <si>
    <t>ST-2390(702)</t>
  </si>
  <si>
    <t>PASSING LN, MP 97, BLAINE CO</t>
  </si>
  <si>
    <t>09114</t>
  </si>
  <si>
    <t>ST-2846(616)</t>
  </si>
  <si>
    <t>4500 E TO 800 W, TWIN FALLS/CASSIA CO</t>
  </si>
  <si>
    <t>09115</t>
  </si>
  <si>
    <t>ST-2390(703)</t>
  </si>
  <si>
    <t>PERRINE BR TO JCT I84, JEROME CO</t>
  </si>
  <si>
    <t>09116</t>
  </si>
  <si>
    <t>ST-2390(704)</t>
  </si>
  <si>
    <t>JCT SH 74 TO JCT US 30, TWIN FALLS CO</t>
  </si>
  <si>
    <t>09117</t>
  </si>
  <si>
    <t>ST-0005(623)</t>
  </si>
  <si>
    <t>AMERICAN FALLS AREA, SEALCOATS</t>
  </si>
  <si>
    <t>09118</t>
  </si>
  <si>
    <t>ST-1480(624)</t>
  </si>
  <si>
    <t>MONTPELIER TO WYOMING ST LN</t>
  </si>
  <si>
    <t>09119</t>
  </si>
  <si>
    <t>ST-7591(605)</t>
  </si>
  <si>
    <t>BLACKFOOT TO FIRTH</t>
  </si>
  <si>
    <t>09120</t>
  </si>
  <si>
    <t>ST-1530(616)</t>
  </si>
  <si>
    <t>MONTPELIER TO HOME CANYON</t>
  </si>
  <si>
    <t>09121</t>
  </si>
  <si>
    <t>ST-0005(624)</t>
  </si>
  <si>
    <t>DISTRICT 5 PM-2 STUDY</t>
  </si>
  <si>
    <t>09122</t>
  </si>
  <si>
    <t>ST-15-1(534)63</t>
  </si>
  <si>
    <t>PORTNEUF IC, BANNOCK CO</t>
  </si>
  <si>
    <t>09123</t>
  </si>
  <si>
    <t>ST-1480(625)</t>
  </si>
  <si>
    <t>SODA SPRINGS SIDEWALK REPAIR</t>
  </si>
  <si>
    <t>09124</t>
  </si>
  <si>
    <t>ST-7231(619)</t>
  </si>
  <si>
    <t>HIWAY AVE TO AGENCY RD</t>
  </si>
  <si>
    <t>09125</t>
  </si>
  <si>
    <t>TPF-5(403)</t>
  </si>
  <si>
    <t>FY03 NAT'L COOPERATIVE HWY RESEARCH</t>
  </si>
  <si>
    <t>09126</t>
  </si>
  <si>
    <t>TPF-5(046)</t>
  </si>
  <si>
    <t>TCCC TRAINING MGMT</t>
  </si>
  <si>
    <t>09127</t>
  </si>
  <si>
    <t>TPF-5(064)</t>
  </si>
  <si>
    <t>WESTERN ALLIANCE FOR QUALITY TRANS CONST</t>
  </si>
  <si>
    <t>09128</t>
  </si>
  <si>
    <t>STM-0004(624)</t>
  </si>
  <si>
    <t>E OF BUHL SITE</t>
  </si>
  <si>
    <t>09129</t>
  </si>
  <si>
    <t>STM-0004(625)</t>
  </si>
  <si>
    <t>S WENDELL SITE</t>
  </si>
  <si>
    <t>09130</t>
  </si>
  <si>
    <t>STM-0004(627)</t>
  </si>
  <si>
    <t>El-129 AT CAT CR SUMMIT</t>
  </si>
  <si>
    <t>09131</t>
  </si>
  <si>
    <t>STP-3220(105)</t>
  </si>
  <si>
    <t>09132</t>
  </si>
  <si>
    <t>STX-0004(628)</t>
  </si>
  <si>
    <t>FY04 RRX PUBLIC EDUCATION &amp; SAFETY</t>
  </si>
  <si>
    <t>09133</t>
  </si>
  <si>
    <t>STM-0003(644)</t>
  </si>
  <si>
    <t>PY-68 Source Site</t>
  </si>
  <si>
    <t>09134</t>
  </si>
  <si>
    <t>STP-0003(169)</t>
  </si>
  <si>
    <t>CANYON COUNTY TRANSPORTATION STUDIES</t>
  </si>
  <si>
    <t>09135</t>
  </si>
  <si>
    <t>HS 163-0090(550)</t>
  </si>
  <si>
    <t>FY03 EDUCATION, ENGINEERING &amp; ENFORCEMENT</t>
  </si>
  <si>
    <t>09136</t>
  </si>
  <si>
    <t>HS 163-0090(551)</t>
  </si>
  <si>
    <t>FY04 HIGHWAY ACCIDENT LOCATION, PH 6</t>
  </si>
  <si>
    <t>09137</t>
  </si>
  <si>
    <t>HS 163-0090(553)</t>
  </si>
  <si>
    <t>FY04 MEDIA DEVELOPMENT</t>
  </si>
  <si>
    <t>09138</t>
  </si>
  <si>
    <t>HS 163-0090(552)</t>
  </si>
  <si>
    <t>FY04 PAID MEDIA</t>
  </si>
  <si>
    <t>09139</t>
  </si>
  <si>
    <t>HS 163-0090(239)</t>
  </si>
  <si>
    <t>FY04 DIST3 EDUCATION &amp; ENFORCEMENT</t>
  </si>
  <si>
    <t>09140</t>
  </si>
  <si>
    <t>HS 163-0090(229)</t>
  </si>
  <si>
    <t>FY03 DIST2 EDUCATION &amp; ENFORCEMENT</t>
  </si>
  <si>
    <t>09141</t>
  </si>
  <si>
    <t>ST-5120(635)</t>
  </si>
  <si>
    <t>COMPANION PEND O'REILLE SB SEED MONEY</t>
  </si>
  <si>
    <t>09142</t>
  </si>
  <si>
    <t>STX-9833(600)</t>
  </si>
  <si>
    <t>SMA-9833</t>
  </si>
  <si>
    <t>MILWAUKEE ST RRXING, BOISE</t>
  </si>
  <si>
    <t>09143</t>
  </si>
  <si>
    <t>ITS-0003(029)</t>
  </si>
  <si>
    <t>AMBER ALERT RESPONSE PLAN</t>
  </si>
  <si>
    <t>09144</t>
  </si>
  <si>
    <t>STM-7386(604)</t>
  </si>
  <si>
    <t>FY04 I 15B SIGNAL UPGRADE, STG 2</t>
  </si>
  <si>
    <t>09145</t>
  </si>
  <si>
    <t>STM-6500(624)</t>
  </si>
  <si>
    <t>FY05 DIST 6 SIGNAL UPGRADE</t>
  </si>
  <si>
    <t>09146</t>
  </si>
  <si>
    <t>NH-5110(157)</t>
  </si>
  <si>
    <t>SETTERS RD TO BELLGROVE STG 2, KOOTENAI CO</t>
  </si>
  <si>
    <t>09148</t>
  </si>
  <si>
    <t>STP-2800(132)</t>
  </si>
  <si>
    <t>RATHDRUM PEDESTRIAN PATH</t>
  </si>
  <si>
    <t>09149</t>
  </si>
  <si>
    <t>STP-0900(128)</t>
  </si>
  <si>
    <t>GREAT PEND OREILLE RV TRAIL, SEG 5</t>
  </si>
  <si>
    <t>09150</t>
  </si>
  <si>
    <t>STP-1100(106)</t>
  </si>
  <si>
    <t>BONNERS FERRY VISITOR CENTER</t>
  </si>
  <si>
    <t>09151</t>
  </si>
  <si>
    <t>STP-5140(102)</t>
  </si>
  <si>
    <t>SMA 14</t>
  </si>
  <si>
    <t>PARKER PASS VIEW POINT, BENEWAH CO</t>
  </si>
  <si>
    <t>09152</t>
  </si>
  <si>
    <t>STP-2500(107)</t>
  </si>
  <si>
    <t>SALMON RV HISTORIC SIGNS, IDAHO CO</t>
  </si>
  <si>
    <t>09153</t>
  </si>
  <si>
    <t>STP-7754(100)</t>
  </si>
  <si>
    <t>SMA-7754</t>
  </si>
  <si>
    <t>D ST PATHWAY, MOSCOW</t>
  </si>
  <si>
    <t>09154</t>
  </si>
  <si>
    <t>STP-4400(105)</t>
  </si>
  <si>
    <t>WEISER RV TRAIL, WEISER</t>
  </si>
  <si>
    <t>09155</t>
  </si>
  <si>
    <t>STP-0800(105)</t>
  </si>
  <si>
    <t>GARDEN VALLEY TRAIL</t>
  </si>
  <si>
    <t>09156</t>
  </si>
  <si>
    <t>STP-0100(179)</t>
  </si>
  <si>
    <t>ECKERT PATHWAY EXTENSION II</t>
  </si>
  <si>
    <t>09157</t>
  </si>
  <si>
    <t>STP-1400(116)</t>
  </si>
  <si>
    <t>CALDWELL TRAIN DEPOT REHABILITATION</t>
  </si>
  <si>
    <t>09158</t>
  </si>
  <si>
    <t>STP-3110(136)</t>
  </si>
  <si>
    <t>GOLDEN GATE CNL BR TO D AVE, WILDER</t>
  </si>
  <si>
    <t>09159</t>
  </si>
  <si>
    <t>STP-2400(101)</t>
  </si>
  <si>
    <t>7TH AVE W, GOODING</t>
  </si>
  <si>
    <t>09160</t>
  </si>
  <si>
    <t>STP-6350(123)</t>
  </si>
  <si>
    <t>LUCKY STRIKE HOMESTEAD PRESERVATION</t>
  </si>
  <si>
    <t>09161</t>
  </si>
  <si>
    <t>IMG-90-1(221)0</t>
  </si>
  <si>
    <t>FY08 DIST 1 PAVEMENT STRIPING</t>
  </si>
  <si>
    <t>09162</t>
  </si>
  <si>
    <t>NH-5110(155)</t>
  </si>
  <si>
    <t>MP 430.8 TO MP 436.0, KOOTENAI CO</t>
  </si>
  <si>
    <t>09163</t>
  </si>
  <si>
    <t>STP-5806(100)</t>
  </si>
  <si>
    <t>STC-5806</t>
  </si>
  <si>
    <t>RIVERSIDE ST UPRR XING, BONNERS FERRY</t>
  </si>
  <si>
    <t>09164</t>
  </si>
  <si>
    <t>BR-STP-5170(106)</t>
  </si>
  <si>
    <t>MASHBURN RR BR, BENEWAH CO</t>
  </si>
  <si>
    <t>09165</t>
  </si>
  <si>
    <t>STP-5170(107)</t>
  </si>
  <si>
    <t>SWAN CR BR, KOOTENAI CO</t>
  </si>
  <si>
    <t>09166</t>
  </si>
  <si>
    <t>BR-5170(108)</t>
  </si>
  <si>
    <t>WILLOW CR BR, KOOTENAI CO</t>
  </si>
  <si>
    <t>09167</t>
  </si>
  <si>
    <t>STP-5180(102)</t>
  </si>
  <si>
    <t>INT RAMSEY RD, KOOTNAI CO</t>
  </si>
  <si>
    <t>09168</t>
  </si>
  <si>
    <t>STP-5170(109)</t>
  </si>
  <si>
    <t>INT SH 97, KOOTENAI CO</t>
  </si>
  <si>
    <t>09169</t>
  </si>
  <si>
    <t>STP-5110(156)</t>
  </si>
  <si>
    <t>09170</t>
  </si>
  <si>
    <t>STP-0001(125)</t>
  </si>
  <si>
    <t>SMA-7125</t>
  </si>
  <si>
    <t>HUETTER RD CORRIDOR STUDY, KOOTENAI CO</t>
  </si>
  <si>
    <t>09171</t>
  </si>
  <si>
    <t>STP-7895(101)</t>
  </si>
  <si>
    <t>SCHWEITZER BASIN CUTOFF RD, SANDPOINT</t>
  </si>
  <si>
    <t>09172</t>
  </si>
  <si>
    <t>STP-7645(101)</t>
  </si>
  <si>
    <t>MULLAN AVE OVERLAY, POST FALLS</t>
  </si>
  <si>
    <t>09173</t>
  </si>
  <si>
    <t>NH-4110(155)</t>
  </si>
  <si>
    <t>THORN CR RD TO MOSCOW, PH 2</t>
  </si>
  <si>
    <t>09174</t>
  </si>
  <si>
    <t>STP-7744(103)</t>
  </si>
  <si>
    <t>VEATCH ST TO WHITE PLACE, MOSCOW</t>
  </si>
  <si>
    <t>09175</t>
  </si>
  <si>
    <t>STP-4749(102)</t>
  </si>
  <si>
    <t>STUDY, SCL TO NCL, NEZ PERCE</t>
  </si>
  <si>
    <t>09176</t>
  </si>
  <si>
    <t>NH-4117(103)</t>
  </si>
  <si>
    <t>SNAKE RV BR, WA/ID ST LN</t>
  </si>
  <si>
    <t>09177</t>
  </si>
  <si>
    <t>STP-0003(171)</t>
  </si>
  <si>
    <t>09178</t>
  </si>
  <si>
    <t>STP-0003(172)</t>
  </si>
  <si>
    <t>REGION 3 BLUNT END GUARDRAIL REPLACEMENT</t>
  </si>
  <si>
    <t>09179</t>
  </si>
  <si>
    <t>OLD HORSESHOE BEND HILL RD TO HARRIS CR SUMMIT</t>
  </si>
  <si>
    <t>09180</t>
  </si>
  <si>
    <t>STP-3340(110)</t>
  </si>
  <si>
    <t>REGION 2 BLUNT END GUARDRAIL REPLACEMENT</t>
  </si>
  <si>
    <t>09181</t>
  </si>
  <si>
    <t>STP-3260(106)</t>
  </si>
  <si>
    <t>INTS US 30 &amp; SH 72, NR NEW PLYMOUTH</t>
  </si>
  <si>
    <t>09182</t>
  </si>
  <si>
    <t>NH-3270(165)</t>
  </si>
  <si>
    <t>EAGLE RD INFRASTRUCTURE IMPRS, N PH</t>
  </si>
  <si>
    <t>09183</t>
  </si>
  <si>
    <t>STP-84-1(062)0</t>
  </si>
  <si>
    <t>EB ON RAMP, GARRITY BLVD, NAMPA</t>
  </si>
  <si>
    <t>09184</t>
  </si>
  <si>
    <t>IM-84-2(066)90</t>
  </si>
  <si>
    <t>MP 90 TO 114 ASR SURFACE TREATMENT, ELMORE CO</t>
  </si>
  <si>
    <t>09185</t>
  </si>
  <si>
    <t>STP-7093(100)</t>
  </si>
  <si>
    <t>SMA-7093</t>
  </si>
  <si>
    <t>MERIDIAN ST, FRANKLIN TO CHERRY LN</t>
  </si>
  <si>
    <t>09186</t>
  </si>
  <si>
    <t>STP-0100(180)</t>
  </si>
  <si>
    <t>ACHD TRAFFIC MANAGEMENT CENTER</t>
  </si>
  <si>
    <t>09187</t>
  </si>
  <si>
    <t>BROS-1400(117)</t>
  </si>
  <si>
    <t>11TH AVE/INDIAN CR BR, CALDWELL</t>
  </si>
  <si>
    <t>09188</t>
  </si>
  <si>
    <t>BR-7933(101)</t>
  </si>
  <si>
    <t>21ST AVE/INDIAN CR BR, CALDWELL</t>
  </si>
  <si>
    <t>09189</t>
  </si>
  <si>
    <t>STP-0003(170)</t>
  </si>
  <si>
    <t>THREE CITIES RV CROSSING CORRIDOR PRESV</t>
  </si>
  <si>
    <t>09190</t>
  </si>
  <si>
    <t>STP-3823(102)</t>
  </si>
  <si>
    <t>BANKS TO LOWMAN, ROCKFALL MITIGATION</t>
  </si>
  <si>
    <t>09191</t>
  </si>
  <si>
    <t>STP-0003(173)</t>
  </si>
  <si>
    <t>FY05 COMMUTERIDE, ADA CO</t>
  </si>
  <si>
    <t>09192</t>
  </si>
  <si>
    <t>STP-8001(100)</t>
  </si>
  <si>
    <t>STC-8001</t>
  </si>
  <si>
    <t>MAIN ST; BOISE AVE TO WASHINGTON, EMMETT</t>
  </si>
  <si>
    <t>09193</t>
  </si>
  <si>
    <t>STP-0003(176)</t>
  </si>
  <si>
    <t>FY06 COMPASS TRANS PLAN, CANYON CO</t>
  </si>
  <si>
    <t>09194</t>
  </si>
  <si>
    <t>STP-0003(174)</t>
  </si>
  <si>
    <t>FY06 COMMUTERIDE, ADA CO</t>
  </si>
  <si>
    <t>09195</t>
  </si>
  <si>
    <t>STP-7923(103)</t>
  </si>
  <si>
    <t>INT LINDEN ST &amp; 10TH AVE, CALDWELL</t>
  </si>
  <si>
    <t>09196</t>
  </si>
  <si>
    <t>STP-8263(100)</t>
  </si>
  <si>
    <t>STC-8263</t>
  </si>
  <si>
    <t>09197</t>
  </si>
  <si>
    <t>STP-0003(177)</t>
  </si>
  <si>
    <t>FY07 COMPASS TRANSPORTATION PLAN, CANYON CO</t>
  </si>
  <si>
    <t>09198</t>
  </si>
  <si>
    <t>STP-0003(178)</t>
  </si>
  <si>
    <t>FY08 COMPASS TRANSPORTATION PLAN, CANYON CO</t>
  </si>
  <si>
    <t>09199</t>
  </si>
  <si>
    <t>STP-0003(175)</t>
  </si>
  <si>
    <t>FY08 COMMUTERIDE, ADA CO</t>
  </si>
  <si>
    <t>09200</t>
  </si>
  <si>
    <t>STM-0003(645)</t>
  </si>
  <si>
    <t>COUNCIL MTCE YARD LAND PURCHASE</t>
  </si>
  <si>
    <t>09201</t>
  </si>
  <si>
    <t>STP-0003(180)</t>
  </si>
  <si>
    <t>FY05 ACHD OVERLAYS</t>
  </si>
  <si>
    <t>09202</t>
  </si>
  <si>
    <t>STP-0003(181)</t>
  </si>
  <si>
    <t>FY07 &amp; FY08 ACHD OVERLAYS</t>
  </si>
  <si>
    <t>09203</t>
  </si>
  <si>
    <t>STP-0003(190)</t>
  </si>
  <si>
    <t>FY04 WYE TRAFFIC MITIGATION EXTENSION</t>
  </si>
  <si>
    <t>09204</t>
  </si>
  <si>
    <t>STP-0003(182)</t>
  </si>
  <si>
    <t>FY08 COMPASS TRANSPORTATION PLAN, ADA CO</t>
  </si>
  <si>
    <t>09205</t>
  </si>
  <si>
    <t>STP-0003(183)</t>
  </si>
  <si>
    <t>FY04 COMMUTERIDE, CANYON CO</t>
  </si>
  <si>
    <t>09206</t>
  </si>
  <si>
    <t>STP-0003(184)</t>
  </si>
  <si>
    <t>FY04 COMPASS TRANSPORTATION PLAN, CANYON CO</t>
  </si>
  <si>
    <t>09207</t>
  </si>
  <si>
    <t>STP-0003(185)</t>
  </si>
  <si>
    <t>FY05 COMPASS TRANSPORTATION PLAN, CANYON CO</t>
  </si>
  <si>
    <t>09208</t>
  </si>
  <si>
    <t>STP-0003(186)</t>
  </si>
  <si>
    <t>FY05 COMMUTERIDE, CANYON CO</t>
  </si>
  <si>
    <t>09209</t>
  </si>
  <si>
    <t>STP-0003(187)</t>
  </si>
  <si>
    <t>FY06 COMMUTERIDE, CANYON CO</t>
  </si>
  <si>
    <t>09210</t>
  </si>
  <si>
    <t>STP-0003(188)</t>
  </si>
  <si>
    <t>FY07 COMMUTERIDE, CANYON CO</t>
  </si>
  <si>
    <t>09211</t>
  </si>
  <si>
    <t>STP-0003(189)</t>
  </si>
  <si>
    <t>FY08 COMMUTERIDE, CANYON CO</t>
  </si>
  <si>
    <t>09212</t>
  </si>
  <si>
    <t>NH-2390(160)</t>
  </si>
  <si>
    <t>PERRINE BRIDGE JOINTS, TWIN FALLS</t>
  </si>
  <si>
    <t>09213</t>
  </si>
  <si>
    <t>NH-2390(150)</t>
  </si>
  <si>
    <t>100 N RD TO NEWMAN'S CORNER, JEROME CO</t>
  </si>
  <si>
    <t>09214</t>
  </si>
  <si>
    <t>A009(214)</t>
  </si>
  <si>
    <t>FY08/09 D4 PAVEMENT STRIPING</t>
  </si>
  <si>
    <t>09215</t>
  </si>
  <si>
    <t>IM-84-3(076)214</t>
  </si>
  <si>
    <t>"A" CANAL BRIDGE, MINIDOKA CO</t>
  </si>
  <si>
    <t>09216</t>
  </si>
  <si>
    <t>IM-84-3(077)217</t>
  </si>
  <si>
    <t>S SIDE CANAL OPASS, CASSIA CO</t>
  </si>
  <si>
    <t>09217</t>
  </si>
  <si>
    <t>IM-84-3(078)168</t>
  </si>
  <si>
    <t>SOUTH JEROME IC UPASS</t>
  </si>
  <si>
    <t>09218</t>
  </si>
  <si>
    <t>IM-84-3(079)150</t>
  </si>
  <si>
    <t>W OF WENDELL, GOODING CO</t>
  </si>
  <si>
    <t>09219</t>
  </si>
  <si>
    <t>IM-84-3(080)208</t>
  </si>
  <si>
    <t>BURLEY TO DECLO</t>
  </si>
  <si>
    <t>09220</t>
  </si>
  <si>
    <t>STP-2340(105)</t>
  </si>
  <si>
    <t>CHIMNEY CR TO SOLDIER MTN FLOOD CHANNEL</t>
  </si>
  <si>
    <t>09221</t>
  </si>
  <si>
    <t>STP-7592</t>
  </si>
  <si>
    <t>OVERLAND RD, SNAKE RV BR TO NCL, BURLEY</t>
  </si>
  <si>
    <t>09222</t>
  </si>
  <si>
    <t>STP-0004(132)</t>
  </si>
  <si>
    <t>HAILEY TRANSPORTATION PLAN</t>
  </si>
  <si>
    <t>09223</t>
  </si>
  <si>
    <t>NH-1380(102)</t>
  </si>
  <si>
    <t>JCT SH 39, BLACKFOOT</t>
  </si>
  <si>
    <t>09224</t>
  </si>
  <si>
    <t>STP-7231(110)</t>
  </si>
  <si>
    <t>SIGNAL COORDINATION, PH 2</t>
  </si>
  <si>
    <t>09225</t>
  </si>
  <si>
    <t>STP-1836(108)</t>
  </si>
  <si>
    <t>SHELLEY  NCL TO YORK RD</t>
  </si>
  <si>
    <t>09226</t>
  </si>
  <si>
    <t>STP-1490(111)</t>
  </si>
  <si>
    <t>PRESTON SCL TO JCT I 15</t>
  </si>
  <si>
    <t>09227</t>
  </si>
  <si>
    <t>NH-1480(125)</t>
  </si>
  <si>
    <t>SODA SPRINGS TO WY ST LN</t>
  </si>
  <si>
    <t>09228</t>
  </si>
  <si>
    <t>STP-1500(109)</t>
  </si>
  <si>
    <t>EIGHT MILE RD, CARIBOU CO</t>
  </si>
  <si>
    <t>09229</t>
  </si>
  <si>
    <t>IMG-0005(139)</t>
  </si>
  <si>
    <t>FY08/09 DIST 5 PAVEMENT STRIPING</t>
  </si>
  <si>
    <t>09230</t>
  </si>
  <si>
    <t>IM-15-1(137)0</t>
  </si>
  <si>
    <t>INTERSTATE FENCE REPAIR &amp; REPLACE</t>
  </si>
  <si>
    <t>09231</t>
  </si>
  <si>
    <t>IM-86-2(033)45</t>
  </si>
  <si>
    <t>IGO RR BR, POWER CO</t>
  </si>
  <si>
    <t>09232</t>
  </si>
  <si>
    <t>IM-15-1(138)35</t>
  </si>
  <si>
    <t>VIRGINIA IC BR, BANNOCK CO</t>
  </si>
  <si>
    <t>09233</t>
  </si>
  <si>
    <t>STP-1767(103)</t>
  </si>
  <si>
    <t>INT RESERVATION RD, BANNOCK CO</t>
  </si>
  <si>
    <t>09234</t>
  </si>
  <si>
    <t>STP-1804(102)</t>
  </si>
  <si>
    <t>PIONEER SB SIGNS</t>
  </si>
  <si>
    <t>09235</t>
  </si>
  <si>
    <t>NH-6350(124)</t>
  </si>
  <si>
    <t>MOORE, NORTH</t>
  </si>
  <si>
    <t>09236</t>
  </si>
  <si>
    <t>STP-6350(125)</t>
  </si>
  <si>
    <t>DOUBLE SPRINGS RD, SOUTH, CUSTER CO</t>
  </si>
  <si>
    <t>09237</t>
  </si>
  <si>
    <t>NH-6470(136)</t>
  </si>
  <si>
    <t>MADISON CO LN TO EB OFF RAMP, Nr St Anthony</t>
  </si>
  <si>
    <t>09238</t>
  </si>
  <si>
    <t>NH-6500(115)</t>
  </si>
  <si>
    <t>09239</t>
  </si>
  <si>
    <t>STP-6420(106)</t>
  </si>
  <si>
    <t>09240</t>
  </si>
  <si>
    <t>NH-6500(116)</t>
  </si>
  <si>
    <t>ANTELOPE FLAT PASSING LNS, BONNEVIL</t>
  </si>
  <si>
    <t>09241</t>
  </si>
  <si>
    <t>NH-6470(139)</t>
  </si>
  <si>
    <t>ELLIS RD GRADE SEPARATION, JEFFERSON CO</t>
  </si>
  <si>
    <t>09242</t>
  </si>
  <si>
    <t>NH-6470(140)</t>
  </si>
  <si>
    <t>FEDERAL HILL PASSING LANES</t>
  </si>
  <si>
    <t>09243</t>
  </si>
  <si>
    <t>NH-6470(138)</t>
  </si>
  <si>
    <t>STUDY FOR NORTH ST ANTHONY</t>
  </si>
  <si>
    <t>09244</t>
  </si>
  <si>
    <t>STP-6830(109)</t>
  </si>
  <si>
    <t>TETON VALLEY INT IMPROVEMENTS</t>
  </si>
  <si>
    <t>09245</t>
  </si>
  <si>
    <t>BROS-1700(100)</t>
  </si>
  <si>
    <t>PLEASANT VALLEY CR BR, CLARK CO</t>
  </si>
  <si>
    <t>09246</t>
  </si>
  <si>
    <t>NH-6470(137)</t>
  </si>
  <si>
    <t>IDAHO CNL AND SNAKE RV DRY BED CNL BRS</t>
  </si>
  <si>
    <t>09247</t>
  </si>
  <si>
    <t>NH-6500(117)</t>
  </si>
  <si>
    <t>PALISADES TURNOUTS, BONNEVILLE CO</t>
  </si>
  <si>
    <t>09248</t>
  </si>
  <si>
    <t>STP-7316(104)</t>
  </si>
  <si>
    <t>INT IONA RD, NR IDAHO FALLS</t>
  </si>
  <si>
    <t>09249</t>
  </si>
  <si>
    <t>BROS-1200(101)</t>
  </si>
  <si>
    <t>KNIGHTON LN BR, BUTTE CO</t>
  </si>
  <si>
    <t>09250</t>
  </si>
  <si>
    <t>STP-7316(103)</t>
  </si>
  <si>
    <t>INT HOLMES AVE &amp; ANDERSON ST, IDAHO FALLS</t>
  </si>
  <si>
    <t>09251</t>
  </si>
  <si>
    <t>SHRP-0008(009)</t>
  </si>
  <si>
    <t>FY08 STRATEGIC HWY RESEARCH</t>
  </si>
  <si>
    <t>09252</t>
  </si>
  <si>
    <t>STP-0008(002)</t>
  </si>
  <si>
    <t>FY08 ITD CONTINUING CONST EDUCATION</t>
  </si>
  <si>
    <t>09253</t>
  </si>
  <si>
    <t>STP-0004(017)</t>
  </si>
  <si>
    <t>FY04 STATE FUEL TAX EVASION</t>
  </si>
  <si>
    <t>09254</t>
  </si>
  <si>
    <t>STP-0004(018)</t>
  </si>
  <si>
    <t>FY04 ITD MEMBERSHIP DUES TO FIVE MPOS</t>
  </si>
  <si>
    <t>09255</t>
  </si>
  <si>
    <t>STP-0005(011)</t>
  </si>
  <si>
    <t>FY05 ITD MEMBERSHIP DUES TO FIVE MPOS</t>
  </si>
  <si>
    <t>09256</t>
  </si>
  <si>
    <t>STP-0006(012)</t>
  </si>
  <si>
    <t>FY06 ITD MEMBERSHIP DUES TO FIVE MPOS</t>
  </si>
  <si>
    <t>09257</t>
  </si>
  <si>
    <t>STP-0007(010)</t>
  </si>
  <si>
    <t>FY07 ITD MEMBERSHIP DUES TO FIVE MPOS</t>
  </si>
  <si>
    <t>09258</t>
  </si>
  <si>
    <t>STP-0008(004)</t>
  </si>
  <si>
    <t>FY08 ITD MEMBERSHIP DUES TO FIVE MPOS</t>
  </si>
  <si>
    <t>09259</t>
  </si>
  <si>
    <t>STP-0008(005)</t>
  </si>
  <si>
    <t>FY08 STATEWIDE BRIDGE SAFETY</t>
  </si>
  <si>
    <t>09260</t>
  </si>
  <si>
    <t>BR-NBIS(856)</t>
  </si>
  <si>
    <t>FY08 STATE HWY BRIDGE INSPECTION</t>
  </si>
  <si>
    <t>09261</t>
  </si>
  <si>
    <t>A009(261)</t>
  </si>
  <si>
    <t>FY09 STATEWIDE RIDESHARE</t>
  </si>
  <si>
    <t>09262</t>
  </si>
  <si>
    <t>STP-2390(151)</t>
  </si>
  <si>
    <t>SHOSHONE TO E 420 RD</t>
  </si>
  <si>
    <t>09263</t>
  </si>
  <si>
    <t>STP-5808(100)</t>
  </si>
  <si>
    <t>STC-5808</t>
  </si>
  <si>
    <t>MOYIE HIGHWAY, BOUNDARY CO</t>
  </si>
  <si>
    <t>09264</t>
  </si>
  <si>
    <t>STP-0002(111)</t>
  </si>
  <si>
    <t>WEST CAMAS TRANSPORTATION PLAN</t>
  </si>
  <si>
    <t>09265</t>
  </si>
  <si>
    <t>STP-2765(100)</t>
  </si>
  <si>
    <t>STC-2765</t>
  </si>
  <si>
    <t>BOB BARTON RD, JEROME CO</t>
  </si>
  <si>
    <t>09266</t>
  </si>
  <si>
    <t>STP-0006(119)</t>
  </si>
  <si>
    <t>FREMONT CO TRANSPORTATION PLAN</t>
  </si>
  <si>
    <t>09267</t>
  </si>
  <si>
    <t>STP-0004(026)</t>
  </si>
  <si>
    <t>LOCAL ASSET MANAGEMENT</t>
  </si>
  <si>
    <t>09268</t>
  </si>
  <si>
    <t>STP-0002(112)</t>
  </si>
  <si>
    <t>CLEARWATER CO TRANSPORTATION PLAN</t>
  </si>
  <si>
    <t>09270</t>
  </si>
  <si>
    <t>STP-0004(025)</t>
  </si>
  <si>
    <t>PUBLIC TRANS SYSTEM ITS PILOT</t>
  </si>
  <si>
    <t>09271</t>
  </si>
  <si>
    <t>STX-0006(623)</t>
  </si>
  <si>
    <t>JAMESTON RD RRXING, IDAHO FALLS</t>
  </si>
  <si>
    <t>09272</t>
  </si>
  <si>
    <t>OJT-0003(030)</t>
  </si>
  <si>
    <t>FY03 OJT/SS</t>
  </si>
  <si>
    <t>09273</t>
  </si>
  <si>
    <t>BR-0004(131)</t>
  </si>
  <si>
    <t>SNAKE RV BRS EIS, NR TWIN FALLS</t>
  </si>
  <si>
    <t>09274</t>
  </si>
  <si>
    <t>STP-0005(013)</t>
  </si>
  <si>
    <t>FY05 NAT'L FISHERIES ENV SVCS</t>
  </si>
  <si>
    <t>09275</t>
  </si>
  <si>
    <t>STP-0006(011)</t>
  </si>
  <si>
    <t>FY06 NAT'L FISHERIES ENV SVCS</t>
  </si>
  <si>
    <t>09276</t>
  </si>
  <si>
    <t>ID-81-X007</t>
  </si>
  <si>
    <t>FY04 METROPOLITAN PLANNING</t>
  </si>
  <si>
    <t>09277</t>
  </si>
  <si>
    <t>SPR-0004(021)</t>
  </si>
  <si>
    <t>FY04 STATE HIGHWAY PLANNING</t>
  </si>
  <si>
    <t>09278</t>
  </si>
  <si>
    <t>SPR-0004(022)</t>
  </si>
  <si>
    <t>FY04 STATE HIGHWAY RESEARCH</t>
  </si>
  <si>
    <t>09279</t>
  </si>
  <si>
    <t>DBE-0004(023)</t>
  </si>
  <si>
    <t>FY04 DISADVANTAGED BUSINESS</t>
  </si>
  <si>
    <t>09280</t>
  </si>
  <si>
    <t>RTP-2004(001)</t>
  </si>
  <si>
    <t>FY04 RECREATIONAL TRAILS</t>
  </si>
  <si>
    <t>09281</t>
  </si>
  <si>
    <t>LHTAP-0004(019)</t>
  </si>
  <si>
    <t>FY04 IDAHO TECHNOLOGY TRANSFER</t>
  </si>
  <si>
    <t>09282</t>
  </si>
  <si>
    <t>STP-0004(024)</t>
  </si>
  <si>
    <t>FY04 SHORT SPAN SAFETY INSPECTION</t>
  </si>
  <si>
    <t>09283</t>
  </si>
  <si>
    <t>STP-0005(012)</t>
  </si>
  <si>
    <t>FY05 SHORT SPAN SAFETY INSPECTION</t>
  </si>
  <si>
    <t>09284</t>
  </si>
  <si>
    <t>STP-0006(010)</t>
  </si>
  <si>
    <t>FY06 SHORT SPAN SAFETY INSPECTION</t>
  </si>
  <si>
    <t>09285</t>
  </si>
  <si>
    <t>STP-0007(009)</t>
  </si>
  <si>
    <t>FY07 SHORT SPAN SAFETY INSPECTION</t>
  </si>
  <si>
    <t>09286</t>
  </si>
  <si>
    <t>STP-0008(008)</t>
  </si>
  <si>
    <t>FY08 SHORT SPAN SAFETY INSPECTION</t>
  </si>
  <si>
    <t>09287</t>
  </si>
  <si>
    <t>STP-0005(014)</t>
  </si>
  <si>
    <t>FY05 CITY LANDSCAPING, DEPT OF LANDS</t>
  </si>
  <si>
    <t>09288</t>
  </si>
  <si>
    <t>A009(288)</t>
  </si>
  <si>
    <t>FY06 CITY LANDSCAPING, DEPT OF LANDS</t>
  </si>
  <si>
    <t>09290</t>
  </si>
  <si>
    <t>A009(290)</t>
  </si>
  <si>
    <t>SUGAR CITY DOWNTOWN IMPROVEMENTS</t>
  </si>
  <si>
    <t>09291</t>
  </si>
  <si>
    <t>STX-0003(646)</t>
  </si>
  <si>
    <t>BOISE CUT-OFF SIGNAL UPGRADE</t>
  </si>
  <si>
    <t>09292</t>
  </si>
  <si>
    <t>STM-0006(624)</t>
  </si>
  <si>
    <t>FY04 DIST6 DURABLE PVMT MARKING CONTRACT</t>
  </si>
  <si>
    <t>09293</t>
  </si>
  <si>
    <t>ST-3270(661)</t>
  </si>
  <si>
    <t>DIST 3 FY05 REGION 4 SEALCOATS</t>
  </si>
  <si>
    <t>09294</t>
  </si>
  <si>
    <t>DHP-NH-4110(156)</t>
  </si>
  <si>
    <t>THORN CR RD TO MOSCOW, PH 1</t>
  </si>
  <si>
    <t>09295</t>
  </si>
  <si>
    <t>ST-5110(665)</t>
  </si>
  <si>
    <t>MP 382 TO 388.71, BENEWAH CO</t>
  </si>
  <si>
    <t>09296</t>
  </si>
  <si>
    <t>ST-5170(619)</t>
  </si>
  <si>
    <t>MP 58.12 TO 68.37, BENEWAH CO</t>
  </si>
  <si>
    <t>09297</t>
  </si>
  <si>
    <t>ST-5733(607)</t>
  </si>
  <si>
    <t>MP 11.67 TO 18.62, KOOTENAI CO</t>
  </si>
  <si>
    <t>09298</t>
  </si>
  <si>
    <t>ST-5120(636)</t>
  </si>
  <si>
    <t>MP 46.19 TO 54.7, BONNER CO</t>
  </si>
  <si>
    <t>09299</t>
  </si>
  <si>
    <t>ST-5110(664)</t>
  </si>
  <si>
    <t>MP 527 TO MP 537, BOUNDARY CO</t>
  </si>
  <si>
    <t>09300</t>
  </si>
  <si>
    <t>ST-5140(609)</t>
  </si>
  <si>
    <t>PLUMMER TO ST. MARIES</t>
  </si>
  <si>
    <t>09301</t>
  </si>
  <si>
    <t>ST-0002(628)</t>
  </si>
  <si>
    <t>FY05 DIST2 SEALCOATS</t>
  </si>
  <si>
    <t>09302</t>
  </si>
  <si>
    <t>PR2020</t>
  </si>
  <si>
    <t>TRANSIT, D2 RURAL PUBLIC TRANSP</t>
  </si>
  <si>
    <t>09303</t>
  </si>
  <si>
    <t>SPR-0002(196)</t>
  </si>
  <si>
    <t>Electrochem Properties &amp; Reactions of Surfaces</t>
  </si>
  <si>
    <t>09304</t>
  </si>
  <si>
    <t>TPF-5(074)</t>
  </si>
  <si>
    <t>Eval of Pre-Stressed Losses in Long-Span Bridges</t>
  </si>
  <si>
    <t>09305</t>
  </si>
  <si>
    <t>TPF-5(075)</t>
  </si>
  <si>
    <t>Extend the Season for Concrete Const &amp; Repair, Ph2</t>
  </si>
  <si>
    <t>09306</t>
  </si>
  <si>
    <t>TPF-5(076)</t>
  </si>
  <si>
    <t>Development of Geotechnical Procedures/Op Manual</t>
  </si>
  <si>
    <t>09307</t>
  </si>
  <si>
    <t>TPF-5(090)</t>
  </si>
  <si>
    <t>PAVEMENT TOOLS CONSORTIUM</t>
  </si>
  <si>
    <t>09308</t>
  </si>
  <si>
    <t>TPF-5(087)</t>
  </si>
  <si>
    <t>Electronic Appraisal Development Study, PHASE 1</t>
  </si>
  <si>
    <t>09309</t>
  </si>
  <si>
    <t>TPF-5(080)</t>
  </si>
  <si>
    <t>Investigation of Low Temp Cracking in Asphalt</t>
  </si>
  <si>
    <t>09310</t>
  </si>
  <si>
    <t>TPF-</t>
  </si>
  <si>
    <t>Nat'l Cooperative Highway Research Prog</t>
  </si>
  <si>
    <t>09311</t>
  </si>
  <si>
    <t>ST-5100(602)</t>
  </si>
  <si>
    <t>MP 64.53 TO 66.95, BOUNDARY CO</t>
  </si>
  <si>
    <t>09312</t>
  </si>
  <si>
    <t>ST-5706(602)</t>
  </si>
  <si>
    <t>WASH ST LN TO JCT US 95, BENEWAH CO</t>
  </si>
  <si>
    <t>09313</t>
  </si>
  <si>
    <t>STM-4809(606)</t>
  </si>
  <si>
    <t>MP 50 SLIDE, CLEARWATER CO</t>
  </si>
  <si>
    <t>09314</t>
  </si>
  <si>
    <t>STM-4210(618)</t>
  </si>
  <si>
    <t>MP 8 SLIDE, IDAHO CO</t>
  </si>
  <si>
    <t>09315</t>
  </si>
  <si>
    <t>ST-0003(647)</t>
  </si>
  <si>
    <t>TREASURE VALLEY LONG RANGE TRANS PLAN</t>
  </si>
  <si>
    <t>09316</t>
  </si>
  <si>
    <t>ER-3824(101)</t>
  </si>
  <si>
    <t>SMA-3824</t>
  </si>
  <si>
    <t>BANKS TO LOWMAN HWY SLIDE</t>
  </si>
  <si>
    <t>09317</t>
  </si>
  <si>
    <t>ST-0003(648)</t>
  </si>
  <si>
    <t>ACHD THREE CITIES RIVER CROSSING PARTNERSHIP</t>
  </si>
  <si>
    <t>09318</t>
  </si>
  <si>
    <t>ID-04(003)</t>
  </si>
  <si>
    <t>09319</t>
  </si>
  <si>
    <t>ID-04(002)</t>
  </si>
  <si>
    <t>PIONEER HISTORIC BYWAY SIGN PLAN IMPL</t>
  </si>
  <si>
    <t>09320</t>
  </si>
  <si>
    <t>PLH-2841(102)</t>
  </si>
  <si>
    <t>CITY OF ROCKS BC BYWAY STG 2, CASSIA CO</t>
  </si>
  <si>
    <t>09321</t>
  </si>
  <si>
    <t>ST-7124(600)</t>
  </si>
  <si>
    <t>09322</t>
  </si>
  <si>
    <t>TPF-5(404)</t>
  </si>
  <si>
    <t>FY04 NAT'L COOPERATIVE HWY RESEARCH</t>
  </si>
  <si>
    <t>09323</t>
  </si>
  <si>
    <t>ST-2350(618)</t>
  </si>
  <si>
    <t>FY05 DISTWIDE SEALCOATS</t>
  </si>
  <si>
    <t>09324</t>
  </si>
  <si>
    <t>PLH-2701(100)</t>
  </si>
  <si>
    <t>STC-2701</t>
  </si>
  <si>
    <t>JARBRIDGE/THREE CR RD BR,  SALMON FALLS DAM</t>
  </si>
  <si>
    <t>09325</t>
  </si>
  <si>
    <t>ID-04(004)</t>
  </si>
  <si>
    <t>NORTHWEST PASSAGE SB CMP IMPLEMENTATION, YR 2</t>
  </si>
  <si>
    <t>09326</t>
  </si>
  <si>
    <t>ID-04(005)</t>
  </si>
  <si>
    <t>PAYETTE RV SB CMP IMPLEMENTATION, YR 3</t>
  </si>
  <si>
    <t>09327</t>
  </si>
  <si>
    <t>STM-3110(648)</t>
  </si>
  <si>
    <t>CAMBRIDGE SALT MITIGATION</t>
  </si>
  <si>
    <t>09328</t>
  </si>
  <si>
    <t>ST-5726(611)</t>
  </si>
  <si>
    <t>HARRISON BR EMERGENCY, KOOTENAI CO</t>
  </si>
  <si>
    <t>09329</t>
  </si>
  <si>
    <t>HS 163-0090(500)</t>
  </si>
  <si>
    <t>FY04 EDUCATION, ENGINEERING &amp; ENFORCEMENT</t>
  </si>
  <si>
    <t>09330</t>
  </si>
  <si>
    <t>STX-0005(627)</t>
  </si>
  <si>
    <t>FY05 RRXING PUBLIC EDUCATION SAFETY</t>
  </si>
  <si>
    <t>09331</t>
  </si>
  <si>
    <t>ST-5170(620)</t>
  </si>
  <si>
    <t>ST MARIES, SOUTH</t>
  </si>
  <si>
    <t>09332</t>
  </si>
  <si>
    <t>ST-5733(608)</t>
  </si>
  <si>
    <t>JCT SH 54 TO MP 20, SPIRIT LAKE</t>
  </si>
  <si>
    <t>09333</t>
  </si>
  <si>
    <t>ST-5110(666)</t>
  </si>
  <si>
    <t>09334</t>
  </si>
  <si>
    <t>ST-5732(602)</t>
  </si>
  <si>
    <t>INTS PRAIRIE &amp; HAYDEN AVES, KOOTENAI CO</t>
  </si>
  <si>
    <t>09335</t>
  </si>
  <si>
    <t>A009(335)</t>
  </si>
  <si>
    <t>D1 DISTWIDE DURA STRIPE</t>
  </si>
  <si>
    <t>09336</t>
  </si>
  <si>
    <t>ST-5110(667)</t>
  </si>
  <si>
    <t>BONNERS FERRY VISITOR CENTER, PAYMENT</t>
  </si>
  <si>
    <t>09337</t>
  </si>
  <si>
    <t>ST-4200(637)</t>
  </si>
  <si>
    <t>WOODLAND RD TO MP 70, IDAHO CO</t>
  </si>
  <si>
    <t>09338</t>
  </si>
  <si>
    <t>ST-4749(612)</t>
  </si>
  <si>
    <t>OAK ST, NEZ PERCE</t>
  </si>
  <si>
    <t>09339</t>
  </si>
  <si>
    <t>ST-4800(611)</t>
  </si>
  <si>
    <t>SAFETY IMPROVE STUDY LATAH CO</t>
  </si>
  <si>
    <t>09340</t>
  </si>
  <si>
    <t>ST-0003(649)</t>
  </si>
  <si>
    <t>DIST 3 SOURCE INVESTIGATIONS</t>
  </si>
  <si>
    <t>09341</t>
  </si>
  <si>
    <t>ST-3754(604)</t>
  </si>
  <si>
    <t>MELBA RD TO DEER FLAT RD, CANYON CO</t>
  </si>
  <si>
    <t>09342</t>
  </si>
  <si>
    <t>A009(342)</t>
  </si>
  <si>
    <t>CHINDEN BLVD TO STATE ST, GARDEN CITY</t>
  </si>
  <si>
    <t>09343</t>
  </si>
  <si>
    <t>A009(343)</t>
  </si>
  <si>
    <t>JCT SH 55 N TO GLENWOOD</t>
  </si>
  <si>
    <t>09344</t>
  </si>
  <si>
    <t>A009(344)</t>
  </si>
  <si>
    <t>NEW PLYMOUTH WCL TO JCT SH 72</t>
  </si>
  <si>
    <t>09345</t>
  </si>
  <si>
    <t>ST-3270(662)</t>
  </si>
  <si>
    <t>09346</t>
  </si>
  <si>
    <t>ST-3270(663)</t>
  </si>
  <si>
    <t>PAYETTE RV BR S TO PAYETTE RV BR N, CASCADE</t>
  </si>
  <si>
    <t>09347</t>
  </si>
  <si>
    <t>ST-3110(647)</t>
  </si>
  <si>
    <t>PARMA BUSINESS DIST</t>
  </si>
  <si>
    <t>09348</t>
  </si>
  <si>
    <t>ST-3340(626)</t>
  </si>
  <si>
    <t>DUCK VALLEY RES TO SHEEP CR RD, OWYHEE CO</t>
  </si>
  <si>
    <t>09349</t>
  </si>
  <si>
    <t>ST-84-1(542)42</t>
  </si>
  <si>
    <t>TEN MILE ACCESS STUDY, ADA CO</t>
  </si>
  <si>
    <t>09350</t>
  </si>
  <si>
    <t>ST-0003(650)</t>
  </si>
  <si>
    <t>DIST 3 ACCIDENT CLEARANCE PARTNERSHIP</t>
  </si>
  <si>
    <t>09351</t>
  </si>
  <si>
    <t>ST-84-1(543)44</t>
  </si>
  <si>
    <t>WYE TO MERIDIAN STRIPE 4TH LN</t>
  </si>
  <si>
    <t>09352</t>
  </si>
  <si>
    <t>ST-2390(706)</t>
  </si>
  <si>
    <t>BARRYMORE TO JCT SH 25</t>
  </si>
  <si>
    <t>09353</t>
  </si>
  <si>
    <t>ST-7152(602)</t>
  </si>
  <si>
    <t>CLIFTON AVE TO ROCK CR BR, TWIN FALLS</t>
  </si>
  <si>
    <t>09354</t>
  </si>
  <si>
    <t>ST-7152(603)</t>
  </si>
  <si>
    <t>INT ORCHARD DR, TWIN FALLS</t>
  </si>
  <si>
    <t>09355</t>
  </si>
  <si>
    <t>A009(355)</t>
  </si>
  <si>
    <t>PAUL STREETS</t>
  </si>
  <si>
    <t>09356</t>
  </si>
  <si>
    <t>ST-2390(707)</t>
  </si>
  <si>
    <t>PAVEMENT REHABILITATION, BLAINE CO</t>
  </si>
  <si>
    <t>09357</t>
  </si>
  <si>
    <t>ST-2350(619)</t>
  </si>
  <si>
    <t>SHOSHONE TO JIM BYRNE SLOUGH</t>
  </si>
  <si>
    <t>09358</t>
  </si>
  <si>
    <t>ST-2390(708)</t>
  </si>
  <si>
    <t>ID/NV ST LN TO ROGERSON RD</t>
  </si>
  <si>
    <t>09359</t>
  </si>
  <si>
    <t>A009(359)</t>
  </si>
  <si>
    <t>SHOESTRING RD PASSING LNS, GOODING CO</t>
  </si>
  <si>
    <t>09360</t>
  </si>
  <si>
    <t>ST-2360(621)</t>
  </si>
  <si>
    <t>PASSING LNS, TWIN FALLS CO</t>
  </si>
  <si>
    <t>09361</t>
  </si>
  <si>
    <t>ST-2390(709)</t>
  </si>
  <si>
    <t>INT BLUE LAKES N &amp; N COLLEGE, TWIN FALLS</t>
  </si>
  <si>
    <t>09362</t>
  </si>
  <si>
    <t>ST-2390(710)</t>
  </si>
  <si>
    <t>HAILEY TO KETCHUM</t>
  </si>
  <si>
    <t>09363</t>
  </si>
  <si>
    <t>ST-15-2(518)80</t>
  </si>
  <si>
    <t>FORT HALL IC, BANNOCK CO</t>
  </si>
  <si>
    <t>09364</t>
  </si>
  <si>
    <t>ST-0005(626)</t>
  </si>
  <si>
    <t>DIST 5 WILDLIFE COLLISION MITIGATION STUDY</t>
  </si>
  <si>
    <t>09365</t>
  </si>
  <si>
    <t>ST-1721(617)</t>
  </si>
  <si>
    <t>RRXING TO SHEEPTRAIL RD, BINGHAM CO</t>
  </si>
  <si>
    <t>09366</t>
  </si>
  <si>
    <t>ST-1767(609)</t>
  </si>
  <si>
    <t>FERRY BUTTE RD TO S BLACKFOOT IC</t>
  </si>
  <si>
    <t>09367</t>
  </si>
  <si>
    <t>ST-1765(601)</t>
  </si>
  <si>
    <t>JCT I 86 TO JCT I 15B, POCATELLO</t>
  </si>
  <si>
    <t>09368</t>
  </si>
  <si>
    <t>ST-7231(622)</t>
  </si>
  <si>
    <t>YELLOWSTONE AVE, FLANDRO TO HURLEY, POCATELLO</t>
  </si>
  <si>
    <t>09369</t>
  </si>
  <si>
    <t>ST-7231(623)</t>
  </si>
  <si>
    <t>YELLOWSTONE AVE; HURLEY TO LOU, POCATELLO</t>
  </si>
  <si>
    <t>09370</t>
  </si>
  <si>
    <t>ST-1490(615)</t>
  </si>
  <si>
    <t>REDROCK TO DOWNATA, BANNOCK CO</t>
  </si>
  <si>
    <t>09371</t>
  </si>
  <si>
    <t>ST-1767(610)</t>
  </si>
  <si>
    <t>AGENCY RD TO FERRY BUTTE RD, BINGHAM CO</t>
  </si>
  <si>
    <t>09372</t>
  </si>
  <si>
    <t>ST-15-2(519)76</t>
  </si>
  <si>
    <t>FT HALL RESERVATION TO BURNS RD OPASS</t>
  </si>
  <si>
    <t>09373</t>
  </si>
  <si>
    <t>ST-1721(618)</t>
  </si>
  <si>
    <t>09374</t>
  </si>
  <si>
    <t>ST-1803(613)</t>
  </si>
  <si>
    <t>WFB TO STRAWBERRY SUMMIT, FRANKLIN CO</t>
  </si>
  <si>
    <t>09375</t>
  </si>
  <si>
    <t>ST-1804(611)</t>
  </si>
  <si>
    <t>BEAR RV BR TO NITER BENCH RD</t>
  </si>
  <si>
    <t>09376</t>
  </si>
  <si>
    <t>OVID TO JCT US 30, MONTPELIER</t>
  </si>
  <si>
    <t>09377</t>
  </si>
  <si>
    <t>ST-1480(628)</t>
  </si>
  <si>
    <t>MONTPELIER CITY LIMITS</t>
  </si>
  <si>
    <t>09378</t>
  </si>
  <si>
    <t>ST-1480(629)</t>
  </si>
  <si>
    <t>09379</t>
  </si>
  <si>
    <t>ST-1530(617)</t>
  </si>
  <si>
    <t>09380</t>
  </si>
  <si>
    <t>ST-1530(618)</t>
  </si>
  <si>
    <t>09381</t>
  </si>
  <si>
    <t>ST-1721(619)</t>
  </si>
  <si>
    <t>IDAHO ST TO STERLING RD, BINGHAM CO</t>
  </si>
  <si>
    <t>09382</t>
  </si>
  <si>
    <t>ST-1480(630)</t>
  </si>
  <si>
    <t>JCT SH 34 TO SODA SPRINGS ECL</t>
  </si>
  <si>
    <t>09383</t>
  </si>
  <si>
    <t>ST-1701(608)</t>
  </si>
  <si>
    <t>LOWERY RD TO PORTAGE CANYON RD, POWER CO</t>
  </si>
  <si>
    <t>09384</t>
  </si>
  <si>
    <t>ST-1804(612)</t>
  </si>
  <si>
    <t>CLEVELAND BR, FRANKLIN CO</t>
  </si>
  <si>
    <t>09385</t>
  </si>
  <si>
    <t>ST-1804(613)</t>
  </si>
  <si>
    <t>RIVERDALE BR, FRANKLIN CO</t>
  </si>
  <si>
    <t>09386</t>
  </si>
  <si>
    <t>ST-1786(613)</t>
  </si>
  <si>
    <t>5TH N TO SODA SPRINGS NCL, CARIBOU CO</t>
  </si>
  <si>
    <t>09387</t>
  </si>
  <si>
    <t>A009(387)</t>
  </si>
  <si>
    <t>RIGBY HIGH SCHOOL TO YELLOWSTONE HWY</t>
  </si>
  <si>
    <t>09388</t>
  </si>
  <si>
    <t>ST-6560(601)</t>
  </si>
  <si>
    <t>09389</t>
  </si>
  <si>
    <t>A009(389)</t>
  </si>
  <si>
    <t>09390</t>
  </si>
  <si>
    <t>A009(390)</t>
  </si>
  <si>
    <t>PINE CR RD TO MP 7, BONNEVILLE CO,STAGE</t>
  </si>
  <si>
    <t>09391</t>
  </si>
  <si>
    <t>ST-3260(614)</t>
  </si>
  <si>
    <t>JCT US 95 TO NEW PLYMOUTH</t>
  </si>
  <si>
    <t>09392</t>
  </si>
  <si>
    <t>A009(392)</t>
  </si>
  <si>
    <t>JCT US 95 TO NOTUS ECL</t>
  </si>
  <si>
    <t>09393</t>
  </si>
  <si>
    <t>STM-0004(629)</t>
  </si>
  <si>
    <t>BE-127 NEAR ALTURAS LAKE TURNOFF</t>
  </si>
  <si>
    <t>09394</t>
  </si>
  <si>
    <t>STM-7786(603)</t>
  </si>
  <si>
    <t>2ND E 1ST N ST, REXBURG</t>
  </si>
  <si>
    <t>09395</t>
  </si>
  <si>
    <t>ESF-0006(120)</t>
  </si>
  <si>
    <t>RAPID ASSESSMENT PILOT PROJECT</t>
  </si>
  <si>
    <t>09396</t>
  </si>
  <si>
    <t>STM-0006(625)</t>
  </si>
  <si>
    <t>FY05 DIST6 DURABLE PAVEMENT MARKINGS</t>
  </si>
  <si>
    <t>09397</t>
  </si>
  <si>
    <t>TPF-5(094)</t>
  </si>
  <si>
    <t>TRAVELER OPINION AND PERCEPTION SURVEY</t>
  </si>
  <si>
    <t>09398</t>
  </si>
  <si>
    <t>FTA transfer</t>
  </si>
  <si>
    <t>TRANSIT CAPITAL BOISE URBANIZED AREA</t>
  </si>
  <si>
    <t>09399</t>
  </si>
  <si>
    <t>STP-7271(102)</t>
  </si>
  <si>
    <t>CHEYENNE OVERPASS (2), POCATELLO</t>
  </si>
  <si>
    <t>09400</t>
  </si>
  <si>
    <t>CM-7125(100)</t>
  </si>
  <si>
    <t>STC-7125</t>
  </si>
  <si>
    <t>HUETTER RD; HAYDEN AVE TO LANCASTER RD</t>
  </si>
  <si>
    <t>09401</t>
  </si>
  <si>
    <t>CM-0001(126)</t>
  </si>
  <si>
    <t>SWEEPER TRUCK, CDA</t>
  </si>
  <si>
    <t>09402</t>
  </si>
  <si>
    <t>CM-0001(127)</t>
  </si>
  <si>
    <t>FLUSHER TRUCK, PINEHURST</t>
  </si>
  <si>
    <t>09403</t>
  </si>
  <si>
    <t>CM-0001(129)</t>
  </si>
  <si>
    <t>SELTICE/MULLAN CONGESTION MITIGATION STUDY</t>
  </si>
  <si>
    <t>09404</t>
  </si>
  <si>
    <t>CM-0001(128)</t>
  </si>
  <si>
    <t>09405</t>
  </si>
  <si>
    <t>CM-5803(101)</t>
  </si>
  <si>
    <t>MEADOW CR RD, PH 2</t>
  </si>
  <si>
    <t>09406</t>
  </si>
  <si>
    <t>CM-0002(116)</t>
  </si>
  <si>
    <t>APPLICATOR TANK SYSTEM, DEER CR HD</t>
  </si>
  <si>
    <t>09407</t>
  </si>
  <si>
    <t>CM-0002(118)</t>
  </si>
  <si>
    <t>SWEEPER TRUCK, KAMIAH HD</t>
  </si>
  <si>
    <t>09408</t>
  </si>
  <si>
    <t>CM-0002(120)</t>
  </si>
  <si>
    <t>DEER CR RD DUST ABATEMENT, DEER CR HD</t>
  </si>
  <si>
    <t>09409</t>
  </si>
  <si>
    <t>CM-0002(123)</t>
  </si>
  <si>
    <t>SOUTH LATAH HD MAGNESIUM CHLORIDE APPLICATION</t>
  </si>
  <si>
    <t>09410</t>
  </si>
  <si>
    <t>CM-0003(192)</t>
  </si>
  <si>
    <t>OZONE PRECURSOR MONITORING STUDY</t>
  </si>
  <si>
    <t>09411</t>
  </si>
  <si>
    <t>CM-0003(193)</t>
  </si>
  <si>
    <t>FY06 PUBLIC ED/OUTREACH FOR REGIONAL TRANSIT</t>
  </si>
  <si>
    <t>09412</t>
  </si>
  <si>
    <t>CM-0003(194)</t>
  </si>
  <si>
    <t>FINE PARTICULATE PRECURSOR MONITOR</t>
  </si>
  <si>
    <t>09413</t>
  </si>
  <si>
    <t>CM-0003(195)</t>
  </si>
  <si>
    <t>DYNAMIC MESSAGE SIGN, ADA  CO</t>
  </si>
  <si>
    <t>09414</t>
  </si>
  <si>
    <t>CM-0003(196)</t>
  </si>
  <si>
    <t>TRAVEL DEMAND MODEL LINK TO AIRSHED MODELING</t>
  </si>
  <si>
    <t>09415</t>
  </si>
  <si>
    <t>CM-0003(197)</t>
  </si>
  <si>
    <t>FY06 COMMUTER VANS</t>
  </si>
  <si>
    <t>09416</t>
  </si>
  <si>
    <t>CM-0003(198)</t>
  </si>
  <si>
    <t>FY07 COMMUTER VANS</t>
  </si>
  <si>
    <t>09417</t>
  </si>
  <si>
    <t>CM-0003(199)</t>
  </si>
  <si>
    <t>FY07 BUS FLEET EXPANSION</t>
  </si>
  <si>
    <t>09418</t>
  </si>
  <si>
    <t>CM-0003(200)</t>
  </si>
  <si>
    <t>TRAFFIC SIGNAL UPGRADE, BOISE</t>
  </si>
  <si>
    <t>09419</t>
  </si>
  <si>
    <t>CM-0003(201)</t>
  </si>
  <si>
    <t>TRAFFIC SIGNAL UPGRADE, MERIDIAN</t>
  </si>
  <si>
    <t>09420</t>
  </si>
  <si>
    <t>CM-0004(133)</t>
  </si>
  <si>
    <t>SWEEPER TRUCK, PAUL</t>
  </si>
  <si>
    <t>09421</t>
  </si>
  <si>
    <t>CM-0004(134)</t>
  </si>
  <si>
    <t>FLUSHER/DEICER TRUCK, HEYBURN</t>
  </si>
  <si>
    <t>09422</t>
  </si>
  <si>
    <t>CM-0004(135)</t>
  </si>
  <si>
    <t>DEICER TRUCK/CHEMICALS, ALBION HD</t>
  </si>
  <si>
    <t>09423</t>
  </si>
  <si>
    <t>A009(423)</t>
  </si>
  <si>
    <t>TANK STORAGE, ALBION HD</t>
  </si>
  <si>
    <t>09424</t>
  </si>
  <si>
    <t>CM-0004(136)</t>
  </si>
  <si>
    <t>DEICER TRUCK, RAFT RIVER HD</t>
  </si>
  <si>
    <t>09425</t>
  </si>
  <si>
    <t>CM-0004(137)</t>
  </si>
  <si>
    <t>STORAGE TANKS, RAFT RIVER HD</t>
  </si>
  <si>
    <t>09426</t>
  </si>
  <si>
    <t>A009(426)</t>
  </si>
  <si>
    <t>DEICER TRUCK, CASSIA CO</t>
  </si>
  <si>
    <t>09427</t>
  </si>
  <si>
    <t>CM-0004(139)</t>
  </si>
  <si>
    <t>STORAGE TANKS, CASSIA CO</t>
  </si>
  <si>
    <t>09428</t>
  </si>
  <si>
    <t>CM-7231(112)</t>
  </si>
  <si>
    <t>SIGNAL COORDINATION, POCATELLO/CHUBBUCK, PH 1</t>
  </si>
  <si>
    <t>09429</t>
  </si>
  <si>
    <t>CM-7231(113)</t>
  </si>
  <si>
    <t>SIGNAL COORDINATION, POCATELLO/CHUBBUCK, PH 2</t>
  </si>
  <si>
    <t>09430</t>
  </si>
  <si>
    <t>CM-0006(122)</t>
  </si>
  <si>
    <t>DEICER TRUCK &amp; CHEMICALS, LOST RIVER HD</t>
  </si>
  <si>
    <t>09431</t>
  </si>
  <si>
    <t>CM-0006(123)</t>
  </si>
  <si>
    <t>STORAGE TANK &amp; CHEMICALS, LOST RIVER HD</t>
  </si>
  <si>
    <t>09432</t>
  </si>
  <si>
    <t>STP-7665(100)</t>
  </si>
  <si>
    <t>STC-7665</t>
  </si>
  <si>
    <t>15TH AVE PED/BIKE FACILITY, POST FALLS</t>
  </si>
  <si>
    <t>09433</t>
  </si>
  <si>
    <t>STP-0001(130)</t>
  </si>
  <si>
    <t>SAND CR PEDESTRIAN BOARDWALK, SANDPOINT</t>
  </si>
  <si>
    <t>09434</t>
  </si>
  <si>
    <t>STP-4170(103)</t>
  </si>
  <si>
    <t>BOVILL PEDESTRIAN ENHANCEMENT</t>
  </si>
  <si>
    <t>09435</t>
  </si>
  <si>
    <t>STP-3110(141)</t>
  </si>
  <si>
    <t>4TH ST TO ROSWELL BLVD SIDEWALK, PARMA</t>
  </si>
  <si>
    <t>09436</t>
  </si>
  <si>
    <t>STP-3290(117)</t>
  </si>
  <si>
    <t>KING RD TO BOISE BASIN PARK, IDAHO CITY</t>
  </si>
  <si>
    <t>09437</t>
  </si>
  <si>
    <t>STP-0100(181)</t>
  </si>
  <si>
    <t>WARM SPRINGS BLVD LANDSCAPE, BOISE</t>
  </si>
  <si>
    <t>09438</t>
  </si>
  <si>
    <t>STP-1400(118)</t>
  </si>
  <si>
    <t>SOUTH BIKING/WALKING TRAIL SYSTEM, CALDWELL</t>
  </si>
  <si>
    <t>09439</t>
  </si>
  <si>
    <t>STP-0100(182)</t>
  </si>
  <si>
    <t>BSU GREENBELT PATHWAY, BOISE</t>
  </si>
  <si>
    <t>09440</t>
  </si>
  <si>
    <t>STP-0100(183)</t>
  </si>
  <si>
    <t>HISTORIC LOCOMOTIVE RELOCATION, BOISE</t>
  </si>
  <si>
    <t>09441</t>
  </si>
  <si>
    <t>STP-2390(157)</t>
  </si>
  <si>
    <t>WILDLIFE MITIGATION RESEARCH, BLAINE CO</t>
  </si>
  <si>
    <t>09442</t>
  </si>
  <si>
    <t>STP-2390(158)</t>
  </si>
  <si>
    <t>JCT SH 24 GATEWAY, SHOSHONE</t>
  </si>
  <si>
    <t>09443</t>
  </si>
  <si>
    <t>STP-0600(111)</t>
  </si>
  <si>
    <t>COMMUNITY GREENBELT, FIRTH</t>
  </si>
  <si>
    <t>09444</t>
  </si>
  <si>
    <t>STP-0007(017)</t>
  </si>
  <si>
    <t>FY07 CITY LANDSCAPING, DEPT OF LANDS</t>
  </si>
  <si>
    <t>09445</t>
  </si>
  <si>
    <t>IM-90-1(222)62</t>
  </si>
  <si>
    <t>WALLACE TO IC# 68</t>
  </si>
  <si>
    <t>09446</t>
  </si>
  <si>
    <t>STP-7335(100)</t>
  </si>
  <si>
    <t>SMA-7335</t>
  </si>
  <si>
    <t>15TH ST SIDEWALK IMPR, CDA</t>
  </si>
  <si>
    <t>09447</t>
  </si>
  <si>
    <t>STP-5170(110)</t>
  </si>
  <si>
    <t>JCT SH 5 APPROACH TIE IN</t>
  </si>
  <si>
    <t>09448</t>
  </si>
  <si>
    <t>NH-5110(158)</t>
  </si>
  <si>
    <t>SANDPOINT LONG BR</t>
  </si>
  <si>
    <t>09449</t>
  </si>
  <si>
    <t>A009(449)</t>
  </si>
  <si>
    <t>LOWER W BRANCH PRIEST RV TO MP 20, BONNER CO</t>
  </si>
  <si>
    <t>09450</t>
  </si>
  <si>
    <t>IM-90-1(225)0</t>
  </si>
  <si>
    <t>SAFETY IMPRS, MP 0 TO 73.4</t>
  </si>
  <si>
    <t>09451</t>
  </si>
  <si>
    <t>BR-5120(114)</t>
  </si>
  <si>
    <t>BURLINGTON NORTHERN RR BR, HOPE</t>
  </si>
  <si>
    <t>09452</t>
  </si>
  <si>
    <t>STP-5120(115)</t>
  </si>
  <si>
    <t>TRESTLE CR BR ROADWORK</t>
  </si>
  <si>
    <t>09453</t>
  </si>
  <si>
    <t>NH-5100(101)</t>
  </si>
  <si>
    <t>MOYIE RV GORGE BR, MOYIE SPRINGS</t>
  </si>
  <si>
    <t>09454</t>
  </si>
  <si>
    <t>NH-5110(160)</t>
  </si>
  <si>
    <t>BNRR OVERPASS, COLBURN</t>
  </si>
  <si>
    <t>09455</t>
  </si>
  <si>
    <t>IMG-90-1(224)0</t>
  </si>
  <si>
    <t>FY09 D1 PAVEMENT STRIPING</t>
  </si>
  <si>
    <t>09456</t>
  </si>
  <si>
    <t>STP-5140(103)</t>
  </si>
  <si>
    <t>RR BR, PLUMMER</t>
  </si>
  <si>
    <t>09457</t>
  </si>
  <si>
    <t>STP-5120(113)</t>
  </si>
  <si>
    <t>HOPE SEAWALL, RIPRAP</t>
  </si>
  <si>
    <t>09458</t>
  </si>
  <si>
    <t>NH-5110(159)</t>
  </si>
  <si>
    <t>SMITH CR TO SHEEP CR, BENEWAH CO</t>
  </si>
  <si>
    <t>09459</t>
  </si>
  <si>
    <t>NH-5110(161)</t>
  </si>
  <si>
    <t>09460</t>
  </si>
  <si>
    <t>IM-90-1(223)40</t>
  </si>
  <si>
    <t>CATALDO TO PINEHURST, SHOSHONE CO</t>
  </si>
  <si>
    <t>09461</t>
  </si>
  <si>
    <t>NH-5110(162)</t>
  </si>
  <si>
    <t>PETERSON HILL, BONNERS FERRY</t>
  </si>
  <si>
    <t>09462</t>
  </si>
  <si>
    <t>STP-5723(100)</t>
  </si>
  <si>
    <t>STC-5723</t>
  </si>
  <si>
    <t>BURMA RD; GOTHAM BAY RD TO JCT SH 97, KOOTENA</t>
  </si>
  <si>
    <t>09463</t>
  </si>
  <si>
    <t>MCSAP-90-1(226)8</t>
  </si>
  <si>
    <t>HUETTER POE TRUCK INSPECTION BLDG</t>
  </si>
  <si>
    <t>09464</t>
  </si>
  <si>
    <t>A009(464)</t>
  </si>
  <si>
    <t>JCT US 2 to LOWER W BRANCH PRIEST RV, BONNER</t>
  </si>
  <si>
    <t>09465</t>
  </si>
  <si>
    <t>STP-5778(103)</t>
  </si>
  <si>
    <t>GLEASON BOSWELL RD TO LAMB CR, BONNER CO</t>
  </si>
  <si>
    <t>09466</t>
  </si>
  <si>
    <t>STP-5778(104)</t>
  </si>
  <si>
    <t>LAMB CR N, BONNER CO</t>
  </si>
  <si>
    <t>09467</t>
  </si>
  <si>
    <t>NH-4200(144)</t>
  </si>
  <si>
    <t>ITS VARIABLE MESSAGE SIGN, PH 1</t>
  </si>
  <si>
    <t>09468</t>
  </si>
  <si>
    <t>NH-4110(158)</t>
  </si>
  <si>
    <t>TOP OF WHITEBIRD GRADE</t>
  </si>
  <si>
    <t>09469</t>
  </si>
  <si>
    <t>NH-4110(162)</t>
  </si>
  <si>
    <t>MOSCOW MTN WILDLIFE SAFETY STUDY</t>
  </si>
  <si>
    <t>09470</t>
  </si>
  <si>
    <t>STP-4200(145)</t>
  </si>
  <si>
    <t>MP 111 TO COLGATE LICKS, CL MARKINGS</t>
  </si>
  <si>
    <t>09471</t>
  </si>
  <si>
    <t>BR-4110(160)</t>
  </si>
  <si>
    <t>WHITE BIRD CR BR, IDAHO CO</t>
  </si>
  <si>
    <t>09472</t>
  </si>
  <si>
    <t>BR-4110(161)</t>
  </si>
  <si>
    <t>LAPWAI CR BRS, NEZ PERCE CO, STG 1</t>
  </si>
  <si>
    <t>09473</t>
  </si>
  <si>
    <t>NH-4110(159)</t>
  </si>
  <si>
    <t>McKINZIE BR, IDAHO CO</t>
  </si>
  <si>
    <t>09474</t>
  </si>
  <si>
    <t>NH-4110(157)</t>
  </si>
  <si>
    <t>ADAMS CO LN TO GOFF BR, CORRIDOR STUDY</t>
  </si>
  <si>
    <t>09475</t>
  </si>
  <si>
    <t>STP-0002(113)</t>
  </si>
  <si>
    <t>LEWIS CO TRANSPORTATION PLAN</t>
  </si>
  <si>
    <t>09476</t>
  </si>
  <si>
    <t>NH-3270(169)</t>
  </si>
  <si>
    <t>JCT US 95, NEW MEADOWS</t>
  </si>
  <si>
    <t>09477</t>
  </si>
  <si>
    <t>STP-0003(191)</t>
  </si>
  <si>
    <t>CITY OF MTN HOME TRANS PLAN</t>
  </si>
  <si>
    <t>09478</t>
  </si>
  <si>
    <t>NH-3110(137)</t>
  </si>
  <si>
    <t>MANN CR ROCKFALL MITIGATION, WASHINGTON CO</t>
  </si>
  <si>
    <t>09479</t>
  </si>
  <si>
    <t>NH-3270(166)</t>
  </si>
  <si>
    <t>BANKS TO ROUND VALLEY,  ROCKFALL MITIGAT</t>
  </si>
  <si>
    <t>09480</t>
  </si>
  <si>
    <t>A009(480)</t>
  </si>
  <si>
    <t>RIDENBAUGH CNL TO JCT I 84</t>
  </si>
  <si>
    <t>09481</t>
  </si>
  <si>
    <t>IM-84-1(063)25</t>
  </si>
  <si>
    <t>SH 44 UPASS to FIVE MILE RD UPASS, CANYON &amp; ADA CO</t>
  </si>
  <si>
    <t>09482</t>
  </si>
  <si>
    <t>STP-3190(101)</t>
  </si>
  <si>
    <t>INT GLENWOOD ST, BOISE</t>
  </si>
  <si>
    <t>09483</t>
  </si>
  <si>
    <t>STP-3330(106)</t>
  </si>
  <si>
    <t>INT FLOATING FEATHER RD, ADA CO</t>
  </si>
  <si>
    <t>09484</t>
  </si>
  <si>
    <t>NH-3270(170)</t>
  </si>
  <si>
    <t>INT McMILLAN RD, ADA CO</t>
  </si>
  <si>
    <t>09485</t>
  </si>
  <si>
    <t>STP-3340(113)</t>
  </si>
  <si>
    <t>JCT SH 67, MTN HOME</t>
  </si>
  <si>
    <t>09486</t>
  </si>
  <si>
    <t>NH-3110(138)</t>
  </si>
  <si>
    <t>INT INDIAN VALLEY RD, ADAMS CO</t>
  </si>
  <si>
    <t>09487</t>
  </si>
  <si>
    <t>NH-3110(139)</t>
  </si>
  <si>
    <t>INT 7TH AVE, PAYETTE</t>
  </si>
  <si>
    <t>09488</t>
  </si>
  <si>
    <t>NH-3110(142)</t>
  </si>
  <si>
    <t>OR ST LN TO IDAHO CO LN</t>
  </si>
  <si>
    <t>09489</t>
  </si>
  <si>
    <t>NH-3110(143)</t>
  </si>
  <si>
    <t>COUNCIL TO TAMARACK PASSING LNS</t>
  </si>
  <si>
    <t>09490</t>
  </si>
  <si>
    <t>STP-3707(107)</t>
  </si>
  <si>
    <t>JCT SH 45, WALTERS FERRY</t>
  </si>
  <si>
    <t>09491</t>
  </si>
  <si>
    <t>A009(491)</t>
  </si>
  <si>
    <t>INT DEER FLAT RD, KUNA</t>
  </si>
  <si>
    <t>09492</t>
  </si>
  <si>
    <t>IM-184-1(027)2</t>
  </si>
  <si>
    <t>COLE RD OFF RAMP, BOISE</t>
  </si>
  <si>
    <t>09493</t>
  </si>
  <si>
    <t>BR-84-1(069)48</t>
  </si>
  <si>
    <t>FIVE MILE UPASS, BOISE</t>
  </si>
  <si>
    <t>09494</t>
  </si>
  <si>
    <t>BR-84-1(070)30</t>
  </si>
  <si>
    <t>LINDEN RD GS, WB, CALDWELL</t>
  </si>
  <si>
    <t>09495</t>
  </si>
  <si>
    <t>BR-84-1(071)30</t>
  </si>
  <si>
    <t>LINDEN RD GS, EB, CALDWELL</t>
  </si>
  <si>
    <t>09496</t>
  </si>
  <si>
    <t>BR-3260(107)</t>
  </si>
  <si>
    <t>PAYETTE RV BR, EMMETT</t>
  </si>
  <si>
    <t>09497</t>
  </si>
  <si>
    <t>BR-3280(110)</t>
  </si>
  <si>
    <t>BOISE RV, BROADWAY AVE BR, BOISE</t>
  </si>
  <si>
    <t>09498</t>
  </si>
  <si>
    <t>STP-3855(100)</t>
  </si>
  <si>
    <t>JCT SH 72, PAYETTE CO</t>
  </si>
  <si>
    <t>09499</t>
  </si>
  <si>
    <t>IMG-84-1(064)0</t>
  </si>
  <si>
    <t>FY08 DIST 3 PAVEMENT STRIPING</t>
  </si>
  <si>
    <t>09500</t>
  </si>
  <si>
    <t>IMG-84-1(068)0</t>
  </si>
  <si>
    <t>FY09 D3 PAVEMENT STRIPING</t>
  </si>
  <si>
    <t>09501</t>
  </si>
  <si>
    <t>NH-3270(171)</t>
  </si>
  <si>
    <t>LOOMIS LN TO MP 140, TURNBAYS</t>
  </si>
  <si>
    <t>09502</t>
  </si>
  <si>
    <t>STP-0003(202)</t>
  </si>
  <si>
    <t>FY06 ACHD OVERLAYS</t>
  </si>
  <si>
    <t>09503</t>
  </si>
  <si>
    <t>STP-0003(203)</t>
  </si>
  <si>
    <t>FY09 ACHD OVERLAYS</t>
  </si>
  <si>
    <t>09504</t>
  </si>
  <si>
    <t>STP-7403(101)</t>
  </si>
  <si>
    <t>FRANKLIN RD; TEN MILE TO LINDER RD, MERIDIAN</t>
  </si>
  <si>
    <t>09505</t>
  </si>
  <si>
    <t>STM-15-3(528)122</t>
  </si>
  <si>
    <t>INTERSTATE GUARDRAIL REPLACEMENT</t>
  </si>
  <si>
    <t>09506</t>
  </si>
  <si>
    <t>STP-0003(204)</t>
  </si>
  <si>
    <t>FY09 COMPASS TRANS PLAN, ADA CO</t>
  </si>
  <si>
    <t>09507</t>
  </si>
  <si>
    <t>STP-0003(205)</t>
  </si>
  <si>
    <t>FY09 COMMUTERIDE, ADA CO</t>
  </si>
  <si>
    <t>09508</t>
  </si>
  <si>
    <t>STP-8463(101)</t>
  </si>
  <si>
    <t>INT GREENHURST &amp; POWERLINE RDS, NAMPA</t>
  </si>
  <si>
    <t>09509</t>
  </si>
  <si>
    <t>STP-7803(100)</t>
  </si>
  <si>
    <t>SMA-7803</t>
  </si>
  <si>
    <t>INT CHICAGO ST &amp;  21ST AVE, CALDWELL</t>
  </si>
  <si>
    <t>09510</t>
  </si>
  <si>
    <t>STP-7903(100)</t>
  </si>
  <si>
    <t>STC-7903</t>
  </si>
  <si>
    <t>INT LOGAN ST &amp; 10TH AVE, CALDWELL</t>
  </si>
  <si>
    <t>09511</t>
  </si>
  <si>
    <t>STP-0003(206)</t>
  </si>
  <si>
    <t>CITY OF MIDDLETON TRANS PLAN</t>
  </si>
  <si>
    <t>09512</t>
  </si>
  <si>
    <t>STP-0003(207)</t>
  </si>
  <si>
    <t>NAMPA MPO PLANNING</t>
  </si>
  <si>
    <t>09513</t>
  </si>
  <si>
    <t>STP-1400(119)</t>
  </si>
  <si>
    <t>STC-7807</t>
  </si>
  <si>
    <t>INT CEMETARY RD AND SH 44,  MIDDLETON</t>
  </si>
  <si>
    <t>09514</t>
  </si>
  <si>
    <t>STP-1400(120)</t>
  </si>
  <si>
    <t>MURPHY AVE; MIDDLETON RD TO BOISE ST</t>
  </si>
  <si>
    <t>09515</t>
  </si>
  <si>
    <t>STP-3720(100)</t>
  </si>
  <si>
    <t>STC-7808</t>
  </si>
  <si>
    <t>N MIDDLETON RD; JCT SH 44 TO MILL SLOUGH</t>
  </si>
  <si>
    <t>09516</t>
  </si>
  <si>
    <t>STP-0003(208)</t>
  </si>
  <si>
    <t>FY09 COMMUTERIDE, CANYON CO</t>
  </si>
  <si>
    <t>09517</t>
  </si>
  <si>
    <t>NH-3270(167)</t>
  </si>
  <si>
    <t>EAGLE RD INFRASTRUCTURE IMPRS, CENTRAL P</t>
  </si>
  <si>
    <t>09518</t>
  </si>
  <si>
    <t>NH-3270(168)</t>
  </si>
  <si>
    <t>EAGLE RD INFRASTRUCTURE IMPRS, S PH</t>
  </si>
  <si>
    <t>09519</t>
  </si>
  <si>
    <t>STP-3770(100)</t>
  </si>
  <si>
    <t>SMA-3770</t>
  </si>
  <si>
    <t>STAR RD, ADA CO</t>
  </si>
  <si>
    <t>09520</t>
  </si>
  <si>
    <t>BROS-3700(101)</t>
  </si>
  <si>
    <t>JORDAN CR BR; FLINT CR RD, OWHYEE CO</t>
  </si>
  <si>
    <t>09521</t>
  </si>
  <si>
    <t>BROS-0800(106)</t>
  </si>
  <si>
    <t>STC-3829</t>
  </si>
  <si>
    <t>MIDDLE FK PAYETTE RV BR, CROUCH</t>
  </si>
  <si>
    <t>09522</t>
  </si>
  <si>
    <t>BROS-2300(103)</t>
  </si>
  <si>
    <t>BISHOP RD BR, FARMERS COOP CNL, GEM CO</t>
  </si>
  <si>
    <t>09523</t>
  </si>
  <si>
    <t>IM-84-1(065)18</t>
  </si>
  <si>
    <t>MP 17.6 TO SAND HOLLOW</t>
  </si>
  <si>
    <t>09524</t>
  </si>
  <si>
    <t>IM-84-1(066)36</t>
  </si>
  <si>
    <t>RR BR TO GARRITY IC, NR NAMPA</t>
  </si>
  <si>
    <t>09525</t>
  </si>
  <si>
    <t>IM-84-1(067)39</t>
  </si>
  <si>
    <t>GARRITY IC TO MERIDIAN</t>
  </si>
  <si>
    <t>09526</t>
  </si>
  <si>
    <t>IM-84-3(083)165</t>
  </si>
  <si>
    <t>W JEROME IC BR</t>
  </si>
  <si>
    <t>09527</t>
  </si>
  <si>
    <t>IM-84-3(084)129</t>
  </si>
  <si>
    <t>DIST 4 INTERSTATE BR REPAIRS</t>
  </si>
  <si>
    <t>09528</t>
  </si>
  <si>
    <t>IM-84-3(081)216</t>
  </si>
  <si>
    <t>DECLO IC TO SALT LAKE CITY IC, CASSIA CO</t>
  </si>
  <si>
    <t>09529</t>
  </si>
  <si>
    <t>IM-84-3(082)130</t>
  </si>
  <si>
    <t>KING HILL IC TO W BLISS IC</t>
  </si>
  <si>
    <t>09530</t>
  </si>
  <si>
    <t>IM-84-3(085)237</t>
  </si>
  <si>
    <t>IDAHOME TO SUBLETT, EBL</t>
  </si>
  <si>
    <t>09531</t>
  </si>
  <si>
    <t>IM-84-3(086)254</t>
  </si>
  <si>
    <t>SWEETZER TO JUNIPER RA, EBL</t>
  </si>
  <si>
    <t>09532</t>
  </si>
  <si>
    <t>IM-84-3(087)173</t>
  </si>
  <si>
    <t>JCT US 93 TO SH 50 IC, JEROME CO</t>
  </si>
  <si>
    <t>09533</t>
  </si>
  <si>
    <t>IM-84-3(088)254</t>
  </si>
  <si>
    <t>SWEETZER TO JUNIPER RA, WBL</t>
  </si>
  <si>
    <t>09534</t>
  </si>
  <si>
    <t>A009(534)</t>
  </si>
  <si>
    <t>09535</t>
  </si>
  <si>
    <t>STP-8463(102)</t>
  </si>
  <si>
    <t>INT GREENHURST &amp; SOUTH SIDE BLVD, NAMPA</t>
  </si>
  <si>
    <t>09536</t>
  </si>
  <si>
    <t>STP-2390(156)</t>
  </si>
  <si>
    <t>E 420 RD TO MAMMOTH CAVE, LINCOLN CO</t>
  </si>
  <si>
    <t>09537</t>
  </si>
  <si>
    <t>NH-2390(152)</t>
  </si>
  <si>
    <t>JCT SH 25 TO RED BRIDGE RD, JEROME CO</t>
  </si>
  <si>
    <t>09538</t>
  </si>
  <si>
    <t>NH-2390(153)</t>
  </si>
  <si>
    <t>ADDISON AVE TO FALLS AVE, TWIN FALLS</t>
  </si>
  <si>
    <t>09539</t>
  </si>
  <si>
    <t>STP-7282(100)</t>
  </si>
  <si>
    <t>JCT US 30 TO ADDISON AVE, TWIN FALLS</t>
  </si>
  <si>
    <t>09540</t>
  </si>
  <si>
    <t>NH-2390(154)</t>
  </si>
  <si>
    <t>3400N PASSING LNS, TWIN FALLS CO</t>
  </si>
  <si>
    <t>09541</t>
  </si>
  <si>
    <t>NH-2390(155)</t>
  </si>
  <si>
    <t>ROGERSON TO HOLLISTER</t>
  </si>
  <si>
    <t>09542</t>
  </si>
  <si>
    <t>BR-7842(101)</t>
  </si>
  <si>
    <t>B CNL BR, RUPERT</t>
  </si>
  <si>
    <t>09543</t>
  </si>
  <si>
    <t>NH-1480(127)</t>
  </si>
  <si>
    <t>ALTON RD TO MP 454, BEAR LAKE CO</t>
  </si>
  <si>
    <t>09544</t>
  </si>
  <si>
    <t>IM-15-1(140)82</t>
  </si>
  <si>
    <t>BURNS RD OPASS TO SAND RD UPASS, BINGHAM CO</t>
  </si>
  <si>
    <t>09545</t>
  </si>
  <si>
    <t>IM-86-2(034)59</t>
  </si>
  <si>
    <t>BANNOCK CO LN TO JCT I 15 SB ON RAMP</t>
  </si>
  <si>
    <t>09546</t>
  </si>
  <si>
    <t>IM-15-1(139)0</t>
  </si>
  <si>
    <t>FY09 DIST 5 INTERSTATE FENCE REPAIR</t>
  </si>
  <si>
    <t>09547</t>
  </si>
  <si>
    <t>IM-86-2(035)61</t>
  </si>
  <si>
    <t>CHUBBUCK IC BR</t>
  </si>
  <si>
    <t>09548</t>
  </si>
  <si>
    <t>NH-1480(126)</t>
  </si>
  <si>
    <t>MONTPELIER TO WY ST LN, PASSING LNS</t>
  </si>
  <si>
    <t>09549</t>
  </si>
  <si>
    <t>NH-1530(104)</t>
  </si>
  <si>
    <t>UTAH ST LN TO MONTPELIER ECL</t>
  </si>
  <si>
    <t>09550</t>
  </si>
  <si>
    <t>STP-0005(141)</t>
  </si>
  <si>
    <t>DIST 5 GUARDRAIL</t>
  </si>
  <si>
    <t>09551</t>
  </si>
  <si>
    <t>STP-7231(111)</t>
  </si>
  <si>
    <t>JCT I 15 NB ON/OFF RAMPS, POCATELLO</t>
  </si>
  <si>
    <t>09552</t>
  </si>
  <si>
    <t>STP-7591(103)</t>
  </si>
  <si>
    <t>SIGNAL UPGRADE, BLACKFOOT</t>
  </si>
  <si>
    <t>09553</t>
  </si>
  <si>
    <t>IMG-0005(140)</t>
  </si>
  <si>
    <t>FY09 DIST 5 PAVEMENT STRIPING</t>
  </si>
  <si>
    <t>09554</t>
  </si>
  <si>
    <t>BR-7261(100)</t>
  </si>
  <si>
    <t>STC-7261</t>
  </si>
  <si>
    <t>CUSTER ST BR, POCATELLO</t>
  </si>
  <si>
    <t>09555</t>
  </si>
  <si>
    <t>MCSAP-15-1(141)59</t>
  </si>
  <si>
    <t>INKOM POE TRUCK INSPECTION BLDG</t>
  </si>
  <si>
    <t>09556</t>
  </si>
  <si>
    <t>NH-6500(121)</t>
  </si>
  <si>
    <t>INT 17TH &amp; YELLOWSTONE, IDAHO FALLS</t>
  </si>
  <si>
    <t>09557</t>
  </si>
  <si>
    <t>NH-6470(142)</t>
  </si>
  <si>
    <t>STUDY FOR RED ROCK TURNBAY</t>
  </si>
  <si>
    <t>09558</t>
  </si>
  <si>
    <t>IM-15-3(112)118</t>
  </si>
  <si>
    <t>PANCHERI DR UPASS, NR IDAHO FALLS</t>
  </si>
  <si>
    <t>09559</t>
  </si>
  <si>
    <t>STP-6830(111)</t>
  </si>
  <si>
    <t>DRIGGS MAIN ST IMPROVEMENTS</t>
  </si>
  <si>
    <t>09560</t>
  </si>
  <si>
    <t>A009(560)</t>
  </si>
  <si>
    <t>VICTOR MAIN ST IMPROVEMENTS</t>
  </si>
  <si>
    <t>09561</t>
  </si>
  <si>
    <t>STP-6872(100)</t>
  </si>
  <si>
    <t>LEADORE, EAST</t>
  </si>
  <si>
    <t>09562</t>
  </si>
  <si>
    <t>NH-6470(141)</t>
  </si>
  <si>
    <t>ASHTON, NORTH</t>
  </si>
  <si>
    <t>09563</t>
  </si>
  <si>
    <t>NH-6500(118)</t>
  </si>
  <si>
    <t>RIRIE TO CLARK HILL, BONNEVILLE CO</t>
  </si>
  <si>
    <t>09564</t>
  </si>
  <si>
    <t>NH-6500(119)</t>
  </si>
  <si>
    <t>IDAHO FALLS TO JCT SH 43</t>
  </si>
  <si>
    <t>09565</t>
  </si>
  <si>
    <t>STP-6450(108)</t>
  </si>
  <si>
    <t>HENRYS FORK TO INT 12TH W, REXBURG</t>
  </si>
  <si>
    <t>09566</t>
  </si>
  <si>
    <t>STP-7090(100)</t>
  </si>
  <si>
    <t>SALEM RD TO EAST OF SUGAR CITY</t>
  </si>
  <si>
    <t>09567</t>
  </si>
  <si>
    <t>NH-6500(120)</t>
  </si>
  <si>
    <t>IRWIN TO WYOMING ST LN</t>
  </si>
  <si>
    <t>09568</t>
  </si>
  <si>
    <t>BR-6729(103)</t>
  </si>
  <si>
    <t>RAINEY CR BR, SWAN VALLEY</t>
  </si>
  <si>
    <t>09569</t>
  </si>
  <si>
    <t>BR-6830(110)</t>
  </si>
  <si>
    <t>TRAIL CR &amp; MOOSE CR BRS, TETON CO</t>
  </si>
  <si>
    <t>09570</t>
  </si>
  <si>
    <t>STP-6742(101)</t>
  </si>
  <si>
    <t>BUTTE MARKET LAKE CNL BR, ROBERTS</t>
  </si>
  <si>
    <t>09571</t>
  </si>
  <si>
    <t>NH-6350(127)</t>
  </si>
  <si>
    <t>SALMON RV BR, CARMEN</t>
  </si>
  <si>
    <t>09572</t>
  </si>
  <si>
    <t>STP-6810(100)</t>
  </si>
  <si>
    <t>STC-6810</t>
  </si>
  <si>
    <t>PACKSADDLE RD, TETON CO, PH 1</t>
  </si>
  <si>
    <t>09573</t>
  </si>
  <si>
    <t>STP-0006(121)</t>
  </si>
  <si>
    <t>RIGBY/JEFFERSON COUNTY TRANSPORTATION PLAN</t>
  </si>
  <si>
    <t>09574</t>
  </si>
  <si>
    <t>BROS-2200(102)</t>
  </si>
  <si>
    <t>FUN FARM RD BR, FREMONT CO</t>
  </si>
  <si>
    <t>09575</t>
  </si>
  <si>
    <t>IM-15-3(113)167</t>
  </si>
  <si>
    <t>JCT SH 22 UPASS IC, DUBOIS</t>
  </si>
  <si>
    <t>09576</t>
  </si>
  <si>
    <t>A009(576)</t>
  </si>
  <si>
    <t>FY09 STRATEGIC HWY RESEARCH</t>
  </si>
  <si>
    <t>09577</t>
  </si>
  <si>
    <t>STP-2009(003)</t>
  </si>
  <si>
    <t>FY09 ITD CONTINUING CONST EDUCATION</t>
  </si>
  <si>
    <t>09578</t>
  </si>
  <si>
    <t>STP-2009(004)</t>
  </si>
  <si>
    <t>FY09 ITD MEMBERSHIP DUES TO FIVE MPOS</t>
  </si>
  <si>
    <t>09579</t>
  </si>
  <si>
    <t>STP-2009(005)</t>
  </si>
  <si>
    <t>FY09 STATEWIDE BRIDGE SAFETY</t>
  </si>
  <si>
    <t>09580</t>
  </si>
  <si>
    <t>STP-2009(006)</t>
  </si>
  <si>
    <t>FY09 SHORT SPAN SAFETY INSPECTION</t>
  </si>
  <si>
    <t>09581</t>
  </si>
  <si>
    <t>0001(001)</t>
  </si>
  <si>
    <t>FY05 STATE FUEL TAX EVASION</t>
  </si>
  <si>
    <t>09582</t>
  </si>
  <si>
    <t>STP-0003(209)</t>
  </si>
  <si>
    <t>09583</t>
  </si>
  <si>
    <t>BR-NBIS(858)</t>
  </si>
  <si>
    <t>FY08 &amp; FY09 LOC/OFF BRIDGE INSPECTION</t>
  </si>
  <si>
    <t>09584</t>
  </si>
  <si>
    <t>STP-2008(010)</t>
  </si>
  <si>
    <t>SAFETY SECURITY CAMERAS, RAS &amp; POES</t>
  </si>
  <si>
    <t>09585</t>
  </si>
  <si>
    <t>STP-2007(010)</t>
  </si>
  <si>
    <t>FY07 HWY ADVISORY RADIO (HAR) INSTALLATION</t>
  </si>
  <si>
    <t>09586</t>
  </si>
  <si>
    <t>STP-2007(011)</t>
  </si>
  <si>
    <t>RWIS SYSTEM UPGRADE, STG 1</t>
  </si>
  <si>
    <t>09587</t>
  </si>
  <si>
    <t>STP-2009(002)</t>
  </si>
  <si>
    <t>RWIS SYSTEM UPGRADE, STG 2</t>
  </si>
  <si>
    <t>09588</t>
  </si>
  <si>
    <t>BR-NBIS(857)</t>
  </si>
  <si>
    <t>FY09 SHS BRIDGE INSPECTION</t>
  </si>
  <si>
    <t>09589</t>
  </si>
  <si>
    <t>STP-2005(016)</t>
  </si>
  <si>
    <t>FY05 CORPS OF ENGINEERS ENV SVCS</t>
  </si>
  <si>
    <t>09590</t>
  </si>
  <si>
    <t>STP-2006(013)</t>
  </si>
  <si>
    <t>FY06 CORPS OF ENGINEERS ENV SVCS</t>
  </si>
  <si>
    <t>09591</t>
  </si>
  <si>
    <t>STP-2005(017)</t>
  </si>
  <si>
    <t>FY05 FISH &amp; WILDLIFE ENV SVCS</t>
  </si>
  <si>
    <t>09592</t>
  </si>
  <si>
    <t>STP-2006(014)</t>
  </si>
  <si>
    <t>FY06 FISH &amp; WILDLIFE ENV SVCS</t>
  </si>
  <si>
    <t>09593</t>
  </si>
  <si>
    <t>STP-2005(018)</t>
  </si>
  <si>
    <t>FY05 BIOLOGICAL &amp; ENV SVCS</t>
  </si>
  <si>
    <t>09594</t>
  </si>
  <si>
    <t>STP-2006(015)</t>
  </si>
  <si>
    <t>FY06 BIOLOGICAL &amp; ENV SVCS</t>
  </si>
  <si>
    <t>09595</t>
  </si>
  <si>
    <t>IM-15-3(114)167</t>
  </si>
  <si>
    <t>DUBOIS RA RECONSTRUCTION</t>
  </si>
  <si>
    <t>09596</t>
  </si>
  <si>
    <t>STP-0005(028)</t>
  </si>
  <si>
    <t>FY05 KMPO CPG METRO PLANNING</t>
  </si>
  <si>
    <t>09597</t>
  </si>
  <si>
    <t>A009(597)</t>
  </si>
  <si>
    <t>FY06 COMPASS METROPOLITAN PLANNING</t>
  </si>
  <si>
    <t>09598</t>
  </si>
  <si>
    <t>A009(598)</t>
  </si>
  <si>
    <t>FY07 METROPOLITAN PLANNING</t>
  </si>
  <si>
    <t>09599</t>
  </si>
  <si>
    <t>SPR-2005(019)</t>
  </si>
  <si>
    <t>FY05 STATE HIGHWAY PLANNING</t>
  </si>
  <si>
    <t>09600</t>
  </si>
  <si>
    <t>SPR-2006(016)</t>
  </si>
  <si>
    <t>FY06 STATE HIGHWAY PLANNING</t>
  </si>
  <si>
    <t>09601</t>
  </si>
  <si>
    <t>SPR-2007(012)</t>
  </si>
  <si>
    <t>FY07 STATE HIGHWAY PLANNING</t>
  </si>
  <si>
    <t>09602</t>
  </si>
  <si>
    <t>SPR-2005(020)</t>
  </si>
  <si>
    <t>FY05 STATE HIGHWAY RESEARCH</t>
  </si>
  <si>
    <t>09603</t>
  </si>
  <si>
    <t>SPR-2006(017)</t>
  </si>
  <si>
    <t>FY06 STATE HIGHWAY RESEARCH</t>
  </si>
  <si>
    <t>09604</t>
  </si>
  <si>
    <t>SPR-2007(013)</t>
  </si>
  <si>
    <t>FY07 STATE HIGHWAY RESEARCH</t>
  </si>
  <si>
    <t>09605</t>
  </si>
  <si>
    <t>RTP-2005(001)</t>
  </si>
  <si>
    <t>FY05 RECREATIONAL TRAILS</t>
  </si>
  <si>
    <t>09606</t>
  </si>
  <si>
    <t>RTP-2006(001)</t>
  </si>
  <si>
    <t>FY06 RECREATIONAL TRAILS</t>
  </si>
  <si>
    <t>09607</t>
  </si>
  <si>
    <t>A009(607)</t>
  </si>
  <si>
    <t>FY07 RECREATIONAL TRAILS</t>
  </si>
  <si>
    <t>09608</t>
  </si>
  <si>
    <t>DBE-2005(021)</t>
  </si>
  <si>
    <t>FY05 DISADVANTAGED BUSINESS ENTERPRISE</t>
  </si>
  <si>
    <t>09609</t>
  </si>
  <si>
    <t>DBE-2006(018)</t>
  </si>
  <si>
    <t>FY06 DISADVANTAGED BUSINESS ENTERPRISE</t>
  </si>
  <si>
    <t>09610</t>
  </si>
  <si>
    <t>DBE-2007(014)</t>
  </si>
  <si>
    <t>FY07 DISADVANTAGED BUSINESS ENTERPRISE</t>
  </si>
  <si>
    <t>09611</t>
  </si>
  <si>
    <t>LHTAP-2005(023)</t>
  </si>
  <si>
    <t>FY05 TECHNOLOGY TRANSFER CENTER</t>
  </si>
  <si>
    <t>09612</t>
  </si>
  <si>
    <t>LHTAP-2006(020)</t>
  </si>
  <si>
    <t>FY06 TECHNOLOGY TRANSFER CENTER</t>
  </si>
  <si>
    <t>09613</t>
  </si>
  <si>
    <t>LHTAP-2007(016)</t>
  </si>
  <si>
    <t>FY07 TECHNOLOGY TRANSFER CENTER</t>
  </si>
  <si>
    <t>09614</t>
  </si>
  <si>
    <t>STP-2008(011)</t>
  </si>
  <si>
    <t>FY06 TRAVELER INFORMATION SYSTEMS</t>
  </si>
  <si>
    <t>09615</t>
  </si>
  <si>
    <t>NH-5110(163)</t>
  </si>
  <si>
    <t>SAGLE TO SANDPOINT DESIGN STUDY</t>
  </si>
  <si>
    <t>09616</t>
  </si>
  <si>
    <t>A009(616)</t>
  </si>
  <si>
    <t>STP-8031</t>
  </si>
  <si>
    <t>INT OLD BUTTE RD AND US 20 IMPR</t>
  </si>
  <si>
    <t>09617</t>
  </si>
  <si>
    <t>NH-4110(163)</t>
  </si>
  <si>
    <t>MINERAL MTN RA REHAB, LATAH CO</t>
  </si>
  <si>
    <t>09618</t>
  </si>
  <si>
    <t>NH-2340(106)</t>
  </si>
  <si>
    <t>TIMMERMAN RA RECONSTRUCTION</t>
  </si>
  <si>
    <t>09619</t>
  </si>
  <si>
    <t>NH-2390(159)</t>
  </si>
  <si>
    <t>HOLLISTER RA CONSTRUCTION</t>
  </si>
  <si>
    <t>09620</t>
  </si>
  <si>
    <t>NH-6380(100)</t>
  </si>
  <si>
    <t>BIG LOST RV RA RECONSTRUCT</t>
  </si>
  <si>
    <t>09621</t>
  </si>
  <si>
    <t>ST-4200(638)</t>
  </si>
  <si>
    <t>MYRTLE TURNBAY, NEZ PERCE CO</t>
  </si>
  <si>
    <t>09622</t>
  </si>
  <si>
    <t>NH-6500(122)</t>
  </si>
  <si>
    <t>09623</t>
  </si>
  <si>
    <t>STP-3290(118)</t>
  </si>
  <si>
    <t>LOWMAN RA CONSTRUCTION</t>
  </si>
  <si>
    <t>09624</t>
  </si>
  <si>
    <t>STP-3290(119)</t>
  </si>
  <si>
    <t>IDAHO CITY RA CONSTRUCTION</t>
  </si>
  <si>
    <t>09625</t>
  </si>
  <si>
    <t>IM-90-1(227)8</t>
  </si>
  <si>
    <t>HUETTER RA RECONSTRUCTION</t>
  </si>
  <si>
    <t>09626</t>
  </si>
  <si>
    <t>IM-84-1(072)1</t>
  </si>
  <si>
    <t>SNAKE RV VIEW RA REHABILITATION</t>
  </si>
  <si>
    <t>09627</t>
  </si>
  <si>
    <t>IM-84-3(089)229</t>
  </si>
  <si>
    <t>COTTERELL RA RECONSTRUCTION</t>
  </si>
  <si>
    <t>09628</t>
  </si>
  <si>
    <t>IM-15-1(143)7</t>
  </si>
  <si>
    <t>CHERRY CR NB RA REHABILITATION</t>
  </si>
  <si>
    <t>09629</t>
  </si>
  <si>
    <t>STP-2006(021)</t>
  </si>
  <si>
    <t>MULTIMODAL CORRIDOR STUDY</t>
  </si>
  <si>
    <t>09630</t>
  </si>
  <si>
    <t>STP-2006(022)</t>
  </si>
  <si>
    <t>HIGHWAY CORRIDOR STUDY</t>
  </si>
  <si>
    <t>09631</t>
  </si>
  <si>
    <t>IM-15-1(142)25</t>
  </si>
  <si>
    <t>MALAD SUMMIT SB RA RECONSTRUCTION</t>
  </si>
  <si>
    <t>09632</t>
  </si>
  <si>
    <t>STP-4400(106)</t>
  </si>
  <si>
    <t>AIRPORT RD RRXING, NR WEISER</t>
  </si>
  <si>
    <t>09633</t>
  </si>
  <si>
    <t>STP-2800(133)</t>
  </si>
  <si>
    <t>STC-5708</t>
  </si>
  <si>
    <t>BECK RD RRXING, KOOTENAI CO</t>
  </si>
  <si>
    <t>09634</t>
  </si>
  <si>
    <t>STP-0100(184)</t>
  </si>
  <si>
    <t>STROEBEL RD RRXING, NR KUNA</t>
  </si>
  <si>
    <t>09635</t>
  </si>
  <si>
    <t>STP-5734(100)</t>
  </si>
  <si>
    <t>STC-5734</t>
  </si>
  <si>
    <t>HAYDEN AVE RRXING, NR POST FALLS</t>
  </si>
  <si>
    <t>09636</t>
  </si>
  <si>
    <t>NH-5110(164)</t>
  </si>
  <si>
    <t>JCT SH 1 TO IDA/CAN BORDER</t>
  </si>
  <si>
    <t>09637</t>
  </si>
  <si>
    <t>STP-7403(102)</t>
  </si>
  <si>
    <t>FRANKLIN RD; BLACK CAT TO TEN MILE RD</t>
  </si>
  <si>
    <t>09641</t>
  </si>
  <si>
    <t>OJT-0004(028)</t>
  </si>
  <si>
    <t>FY04 OJT/SS</t>
  </si>
  <si>
    <t>09642</t>
  </si>
  <si>
    <t>STM-3270(664)</t>
  </si>
  <si>
    <t>MATERIALS SOURCE VY-10 PURCHASE</t>
  </si>
  <si>
    <t>09643</t>
  </si>
  <si>
    <t>A009(643)</t>
  </si>
  <si>
    <t>MATERIALS SOURCE OW-116 PURCHASE</t>
  </si>
  <si>
    <t>09644</t>
  </si>
  <si>
    <t>STP-0005(024)</t>
  </si>
  <si>
    <t>FY05 COMPASS CPG METRO PLANNING</t>
  </si>
  <si>
    <t>09645</t>
  </si>
  <si>
    <t>STP-0005(025)</t>
  </si>
  <si>
    <t>FY05 BMPO CPG METRO PLANNING</t>
  </si>
  <si>
    <t>09646</t>
  </si>
  <si>
    <t>STP-0005(026)</t>
  </si>
  <si>
    <t>FY05 BPO CPG METRO PLANNING</t>
  </si>
  <si>
    <t>09647</t>
  </si>
  <si>
    <t>STP-0005(027)</t>
  </si>
  <si>
    <t>FY05 LCVMPO CPG METRO PLANNING</t>
  </si>
  <si>
    <t>09648</t>
  </si>
  <si>
    <t>ST-0005(628)</t>
  </si>
  <si>
    <t>OPERATION LIFESAVER</t>
  </si>
  <si>
    <t>09649</t>
  </si>
  <si>
    <t>TPF-5(069)</t>
  </si>
  <si>
    <t>CORE PRG SRVS HWY RES DEV &amp; TECH PRG</t>
  </si>
  <si>
    <t>09650</t>
  </si>
  <si>
    <t>SPR-2(207)</t>
  </si>
  <si>
    <t>TRANS MGT CENTER POOLED FUND STUDY</t>
  </si>
  <si>
    <t>09651</t>
  </si>
  <si>
    <t>STM-0006(626)</t>
  </si>
  <si>
    <t>FY05 DIST 6 MOWING</t>
  </si>
  <si>
    <t>09652</t>
  </si>
  <si>
    <t>STM-0006(627)</t>
  </si>
  <si>
    <t>FY07 DIST 6 DISTRICTWIDE SIGNAL UPGRADES</t>
  </si>
  <si>
    <t>09653</t>
  </si>
  <si>
    <t>STM-0006(628)</t>
  </si>
  <si>
    <t>APPROACH SLABS AT LEWISVILLE INT</t>
  </si>
  <si>
    <t>09654</t>
  </si>
  <si>
    <t>STM-0006(629)</t>
  </si>
  <si>
    <t>APPROACH SLABS AT SNAKE RV BR</t>
  </si>
  <si>
    <t>09655</t>
  </si>
  <si>
    <t>TPF-5(405)</t>
  </si>
  <si>
    <t>FY05 NAT'L COOPERATIVE HWY RES PRG</t>
  </si>
  <si>
    <t>09656</t>
  </si>
  <si>
    <t>STP-3220(114)</t>
  </si>
  <si>
    <t>BLAINE/CLEVELAND CURB REPLACEMENT</t>
  </si>
  <si>
    <t>09657</t>
  </si>
  <si>
    <t>ST-0004(630)</t>
  </si>
  <si>
    <t>SH 27 &amp; US 30 SEALCOAT</t>
  </si>
  <si>
    <t>09658</t>
  </si>
  <si>
    <t>ST-6560(602)</t>
  </si>
  <si>
    <t>HENRYS LAKE FISH PASSAGES</t>
  </si>
  <si>
    <t>09659</t>
  </si>
  <si>
    <t>STP-2005(030)</t>
  </si>
  <si>
    <t>HIGHWAY CORRIDOR ACCESS PLANNING</t>
  </si>
  <si>
    <t>09660</t>
  </si>
  <si>
    <t>STP-0003(210)</t>
  </si>
  <si>
    <t>MIDDLETON RD CONNECTIONS STUDY, NAMPA</t>
  </si>
  <si>
    <t>09661</t>
  </si>
  <si>
    <t>ST-3330(607)</t>
  </si>
  <si>
    <t>JCT SH 16/SH 44 IC STUDY</t>
  </si>
  <si>
    <t>09662</t>
  </si>
  <si>
    <t>ST-0004(631)</t>
  </si>
  <si>
    <t>SNAKE RV BRS EIS MATCH</t>
  </si>
  <si>
    <t>09663</t>
  </si>
  <si>
    <t>ITS-2005(031)</t>
  </si>
  <si>
    <t>AMBER ALERT IMPLEMENTATION</t>
  </si>
  <si>
    <t>09664</t>
  </si>
  <si>
    <t>ER-3809(101)</t>
  </si>
  <si>
    <t>ATLANTA FLASH FLOOD REPAIR</t>
  </si>
  <si>
    <t>09665</t>
  </si>
  <si>
    <t>ST-0002(629)</t>
  </si>
  <si>
    <t>DIST 2 FY06 SEALCOATS</t>
  </si>
  <si>
    <t>09666</t>
  </si>
  <si>
    <t>SPR-2005(032)</t>
  </si>
  <si>
    <t>MOBILE SIGNAL TIMING TRAINING</t>
  </si>
  <si>
    <t>09667</t>
  </si>
  <si>
    <t>STP-2005(033)</t>
  </si>
  <si>
    <t>REST AREA SYSTEM DEVELOPMENT</t>
  </si>
  <si>
    <t>09668</t>
  </si>
  <si>
    <t>HS 163-0090(300)</t>
  </si>
  <si>
    <t>FY05 EXTRICATION EQUIP, DEARY RURAL FIRE DIST</t>
  </si>
  <si>
    <t>09669</t>
  </si>
  <si>
    <t>HS 163-0090(301)</t>
  </si>
  <si>
    <t>FY05 EXTRICATION EQUIP, ELMORE CO RESCUE</t>
  </si>
  <si>
    <t>09670</t>
  </si>
  <si>
    <t>HS 163-0090(302)</t>
  </si>
  <si>
    <t>FY05 EXTRICATION EQUIP, HAUSER FIRE DIST</t>
  </si>
  <si>
    <t>09671</t>
  </si>
  <si>
    <t>HS 163-0090(303)</t>
  </si>
  <si>
    <t>FY05 EXTRICATION EQUIP, LAPWAI QUICK RESPONSE</t>
  </si>
  <si>
    <t>09672</t>
  </si>
  <si>
    <t>HS 163-0090(304)</t>
  </si>
  <si>
    <t>FY05 EXTRICATION EQUIP, POTLATCH FIRE DIST</t>
  </si>
  <si>
    <t>09673</t>
  </si>
  <si>
    <t>HS 163-0090(305)</t>
  </si>
  <si>
    <t>FY05 EXTRICATION EQUIP, REXBURG/MADISON CO</t>
  </si>
  <si>
    <t>09674</t>
  </si>
  <si>
    <t>HS 163-0090(306)</t>
  </si>
  <si>
    <t>FY05 EXTRICATION EQUIP, RIGGINS AMBULANCE</t>
  </si>
  <si>
    <t>09675</t>
  </si>
  <si>
    <t>HS 163-0090(307)</t>
  </si>
  <si>
    <t>FY05 EXTRICATION EQUIP, ROBERTS FIRE DIST</t>
  </si>
  <si>
    <t>09676</t>
  </si>
  <si>
    <t>HS 163-0090(308)</t>
  </si>
  <si>
    <t>FY05 EXTRICATION EQUIP, PAUL W END FIRE DIST</t>
  </si>
  <si>
    <t>09677</t>
  </si>
  <si>
    <t>HS 163-0090(309)</t>
  </si>
  <si>
    <t>FY05 EXTRICATION EQUIP, W PEND OREILLE FIRE DIST</t>
  </si>
  <si>
    <t>09678</t>
  </si>
  <si>
    <t>ST-90-1(557)32</t>
  </si>
  <si>
    <t>CEDARS TO CATALDO, SEALCOAT</t>
  </si>
  <si>
    <t>09679</t>
  </si>
  <si>
    <t>STP-0003(211)</t>
  </si>
  <si>
    <t>FY05 PAVEMENT OVERLAY, CANYON CO</t>
  </si>
  <si>
    <t>09680</t>
  </si>
  <si>
    <t>STP-0002(125)</t>
  </si>
  <si>
    <t>STC-7624</t>
  </si>
  <si>
    <t>FY06 PAVEMENT OVERLAY, MOSCOW</t>
  </si>
  <si>
    <t>09681</t>
  </si>
  <si>
    <t>HS 163-0090(503)</t>
  </si>
  <si>
    <t>TEEN WEBSITE UPDATES</t>
  </si>
  <si>
    <t>09682</t>
  </si>
  <si>
    <t>HS 163-0090(502)</t>
  </si>
  <si>
    <t>CHILD SAFETY SEAT TECHNICIAN TRAINING</t>
  </si>
  <si>
    <t>09683</t>
  </si>
  <si>
    <t>HS 163-0090(501)</t>
  </si>
  <si>
    <t>WEBCARS DEVELOPMENT</t>
  </si>
  <si>
    <t>09684</t>
  </si>
  <si>
    <t>ID05(001)</t>
  </si>
  <si>
    <t>PEND OREILLE SB CMP IMPLEMENTATION</t>
  </si>
  <si>
    <t>09685</t>
  </si>
  <si>
    <t>ID05(002)</t>
  </si>
  <si>
    <t>PAYETTE  RV SB CMP IMPLEMENTATION</t>
  </si>
  <si>
    <t>09686</t>
  </si>
  <si>
    <t>ID05(003)</t>
  </si>
  <si>
    <t>NORTHWEST PASSAGE SB CMP IMPLEMENTATION,YR 3</t>
  </si>
  <si>
    <t>09687</t>
  </si>
  <si>
    <t>STP-7042(101)</t>
  </si>
  <si>
    <t>CSI STUDENT SAFETY INITIATIVE</t>
  </si>
  <si>
    <t>09688</t>
  </si>
  <si>
    <t>ITS-2005(034)</t>
  </si>
  <si>
    <t>FY06 DYNAMIC MESSAGE SIGNS, D1 &amp; D2</t>
  </si>
  <si>
    <t>09689</t>
  </si>
  <si>
    <t>ST-3270(665)</t>
  </si>
  <si>
    <t>INT EAGLE RD &amp; HOBBLE CR DR</t>
  </si>
  <si>
    <t>09690</t>
  </si>
  <si>
    <t>ST-3230(612)</t>
  </si>
  <si>
    <t>CHINDEN BLVD; STAFFORD DR TO STONE RD</t>
  </si>
  <si>
    <t>09691</t>
  </si>
  <si>
    <t>Direct Fed to Assign</t>
  </si>
  <si>
    <t>BUMBLEBEE RD TO OLD RIVER RD</t>
  </si>
  <si>
    <t>09692</t>
  </si>
  <si>
    <t>HS 163-0090(750)</t>
  </si>
  <si>
    <t>FY05 EDUCATION, ENGINEERING &amp; ENFORCEMENT</t>
  </si>
  <si>
    <t>09693</t>
  </si>
  <si>
    <t>ITS-2005(035)</t>
  </si>
  <si>
    <t>CARS 511 IMPLEMENTATION</t>
  </si>
  <si>
    <t>09694</t>
  </si>
  <si>
    <t>ITS-2006(023)</t>
  </si>
  <si>
    <t>STATEWIDE RWIS</t>
  </si>
  <si>
    <t>09695</t>
  </si>
  <si>
    <t>TPF-5(093)</t>
  </si>
  <si>
    <t>NORTHWEST PASSAGE POOLED FUND</t>
  </si>
  <si>
    <t>09696</t>
  </si>
  <si>
    <t>ITS-2005(037)</t>
  </si>
  <si>
    <t>ITS STRATEGIC PLAN</t>
  </si>
  <si>
    <t>09697</t>
  </si>
  <si>
    <t>STP-2006(024)</t>
  </si>
  <si>
    <t>STATEWIDE DURABLE PAVEMENT MARKINGS</t>
  </si>
  <si>
    <t>09698</t>
  </si>
  <si>
    <t>STP-2006(025)</t>
  </si>
  <si>
    <t>STATEWIDE RUMBLE STRIPS</t>
  </si>
  <si>
    <t>09699</t>
  </si>
  <si>
    <t>STP-7271(103)</t>
  </si>
  <si>
    <t>SOUTH VALLEY CONNECTOR, POCATELLO</t>
  </si>
  <si>
    <t>09700</t>
  </si>
  <si>
    <t>STP-2006(026)</t>
  </si>
  <si>
    <t>STATEWIDE SIGN UPGRADES</t>
  </si>
  <si>
    <t>09701</t>
  </si>
  <si>
    <t>STP-2006(027)</t>
  </si>
  <si>
    <t>FY06 STATEWIDE SAFE ROUTES TO SCHOOL</t>
  </si>
  <si>
    <t>09702</t>
  </si>
  <si>
    <t>ER-3809(102)</t>
  </si>
  <si>
    <t>MIDDLE FK BOISE RV RD, ELMORE CO</t>
  </si>
  <si>
    <t>09703</t>
  </si>
  <si>
    <t>CD05(161)</t>
  </si>
  <si>
    <t>COMMERCIAL DRIVERS LICENSE PROGRAM GRANT</t>
  </si>
  <si>
    <t>09704</t>
  </si>
  <si>
    <t>STM-0006(630)</t>
  </si>
  <si>
    <t>FY06 DISTRICTWIDE SIGNAL UPGRADES</t>
  </si>
  <si>
    <t>09705</t>
  </si>
  <si>
    <t>STX-0006(629)</t>
  </si>
  <si>
    <t>FY06 RRX PUBLIC EDUCATION SAFETY</t>
  </si>
  <si>
    <t>09706</t>
  </si>
  <si>
    <t>NH-5110(165)</t>
  </si>
  <si>
    <t>SETTERS RD TO BELLGROVE STG 2 (2), KOOTENAI</t>
  </si>
  <si>
    <t>09707</t>
  </si>
  <si>
    <t>ST-1530(619)</t>
  </si>
  <si>
    <t>WASHINGTON ST RR BRIDGE, MONTPELIER</t>
  </si>
  <si>
    <t>09708</t>
  </si>
  <si>
    <t>ST-3290(638)</t>
  </si>
  <si>
    <t>CANYON CR AVALANCHE MITIGATION</t>
  </si>
  <si>
    <t>09709</t>
  </si>
  <si>
    <t>A009(709)</t>
  </si>
  <si>
    <t>FY06 PAID ADVERTISING</t>
  </si>
  <si>
    <t>09710</t>
  </si>
  <si>
    <t>YOUTHFUL DRIVER PROG ADVERTISING</t>
  </si>
  <si>
    <t>09711</t>
  </si>
  <si>
    <t>AGGRESSIVE DRIVER PROG ADVERTISING</t>
  </si>
  <si>
    <t>09712</t>
  </si>
  <si>
    <t>HS 163-0090(604)</t>
  </si>
  <si>
    <t>ADULT SAFETY RESTRAINTS PROG ADVERTISING</t>
  </si>
  <si>
    <t>09713</t>
  </si>
  <si>
    <t>CHILD PASSENGER SAFETY PROG ADVERTISING</t>
  </si>
  <si>
    <t>09714</t>
  </si>
  <si>
    <t>BIKE/PEDESTRIAN PROG ADVERTISING</t>
  </si>
  <si>
    <t>09715</t>
  </si>
  <si>
    <t>FY06 PAID MEDIA ASSESSMENT</t>
  </si>
  <si>
    <t>09716</t>
  </si>
  <si>
    <t>A009(716)</t>
  </si>
  <si>
    <t>TEEN WEBSITE UPDATES, PH 2</t>
  </si>
  <si>
    <t>09717</t>
  </si>
  <si>
    <t>A009(717)</t>
  </si>
  <si>
    <t>DUI, RECIDIVISM REDUCTION</t>
  </si>
  <si>
    <t>09718</t>
  </si>
  <si>
    <t>A009(718)</t>
  </si>
  <si>
    <t>SAFETY RESTRAINT PUBLIC AWARENESS MTLS</t>
  </si>
  <si>
    <t>09719</t>
  </si>
  <si>
    <t>A009(719)</t>
  </si>
  <si>
    <t>CHILD PASSENGER SAFETY TRAINING</t>
  </si>
  <si>
    <t>09720</t>
  </si>
  <si>
    <t>A009(720)</t>
  </si>
  <si>
    <t>FY06 WEBCARS</t>
  </si>
  <si>
    <t>09721</t>
  </si>
  <si>
    <t>STP-7271(104)</t>
  </si>
  <si>
    <t>CHEYENNE CORRIDOR SAFETY IMPROVEMENTS</t>
  </si>
  <si>
    <t>09722</t>
  </si>
  <si>
    <t>IM-84-3(090)173</t>
  </si>
  <si>
    <t>JCT I 84/US 93 IC (2), STG 2</t>
  </si>
  <si>
    <t>09723</t>
  </si>
  <si>
    <t>STP-2005(041)</t>
  </si>
  <si>
    <t>FY05 FISH, WILDLIFE, AND HABITAT ASSESSMENT</t>
  </si>
  <si>
    <t>09724</t>
  </si>
  <si>
    <t>A009(724)</t>
  </si>
  <si>
    <t>FY08 DUST ABATEMENT, BOUNDARY CO</t>
  </si>
  <si>
    <t>09725</t>
  </si>
  <si>
    <t>A009(725)</t>
  </si>
  <si>
    <t>09726</t>
  </si>
  <si>
    <t>A009(726)</t>
  </si>
  <si>
    <t>MAG CHLORIDE TANK FARMS, BONNER CO</t>
  </si>
  <si>
    <t>09727</t>
  </si>
  <si>
    <t>A009(727)</t>
  </si>
  <si>
    <t>SIGNAL UPGRADES, KOOTENAI CO</t>
  </si>
  <si>
    <t>09728</t>
  </si>
  <si>
    <t>A009(728)</t>
  </si>
  <si>
    <t>KOOTENAI STREET PAVING</t>
  </si>
  <si>
    <t>09729</t>
  </si>
  <si>
    <t>A009(729)</t>
  </si>
  <si>
    <t>RHODE ISLAND ST PAVING, SPIRIT LAKE</t>
  </si>
  <si>
    <t>09730</t>
  </si>
  <si>
    <t>A009(730)</t>
  </si>
  <si>
    <t>ITS LEWISTON</t>
  </si>
  <si>
    <t>09731</t>
  </si>
  <si>
    <t>A009(731)</t>
  </si>
  <si>
    <t>FLUSHER/DEICER TRUCK, KEUTERVILLE HD</t>
  </si>
  <si>
    <t>09732</t>
  </si>
  <si>
    <t>A009(732)</t>
  </si>
  <si>
    <t>VACUUM SWEEPER TRUCK, COTTONWOOD</t>
  </si>
  <si>
    <t>09733</t>
  </si>
  <si>
    <t>A009(733)</t>
  </si>
  <si>
    <t>GARRITY BLVD TO MERIDIAN RD, INCIDENT MGT SYS</t>
  </si>
  <si>
    <t>09734</t>
  </si>
  <si>
    <t>A009(734)</t>
  </si>
  <si>
    <t>COMMUTER VANS (10), ACHD</t>
  </si>
  <si>
    <t>09735</t>
  </si>
  <si>
    <t>A009(735)</t>
  </si>
  <si>
    <t>STP-8973</t>
  </si>
  <si>
    <t>SIGNAL UPGRADE; ORCHARD ST, BOISE</t>
  </si>
  <si>
    <t>09736</t>
  </si>
  <si>
    <t>A009(736)</t>
  </si>
  <si>
    <t>VACUUM SWEEPER TRUCK, CANYON CO HD</t>
  </si>
  <si>
    <t>09737</t>
  </si>
  <si>
    <t>A009(737)</t>
  </si>
  <si>
    <t>VACUUM SWEEPER TRUCK, NAMPA</t>
  </si>
  <si>
    <t>09738</t>
  </si>
  <si>
    <t>A009(738)</t>
  </si>
  <si>
    <t>DEICER TRUCK, NAMPA</t>
  </si>
  <si>
    <t>09739</t>
  </si>
  <si>
    <t>A009(739)</t>
  </si>
  <si>
    <t>FLUSHER TRUCK, NAMPA HD #1</t>
  </si>
  <si>
    <t>09740</t>
  </si>
  <si>
    <t>A009(740)</t>
  </si>
  <si>
    <t>TREASURE VALLEY AIR QUALITY STUDY</t>
  </si>
  <si>
    <t>09741</t>
  </si>
  <si>
    <t>A009(741)</t>
  </si>
  <si>
    <t>DEICER TRUCK, JEROME HD</t>
  </si>
  <si>
    <t>09742</t>
  </si>
  <si>
    <t>A009(742)</t>
  </si>
  <si>
    <t>MAG CHLORIDE TRUCK, CAMAS CO</t>
  </si>
  <si>
    <t>09743</t>
  </si>
  <si>
    <t>A009(743)</t>
  </si>
  <si>
    <t>LIQUID DEICER MATL, ALBION HD</t>
  </si>
  <si>
    <t>09744</t>
  </si>
  <si>
    <t>A009(744)</t>
  </si>
  <si>
    <t>DEICER TRAILER, RAFT RIVER HD</t>
  </si>
  <si>
    <t>09745</t>
  </si>
  <si>
    <t>A009(745)</t>
  </si>
  <si>
    <t>VACUUM SWEEPER TRUCK, HAILEY</t>
  </si>
  <si>
    <t>09746</t>
  </si>
  <si>
    <t>A009(746)</t>
  </si>
  <si>
    <t>DEICER TRUCK, BUTTE CO</t>
  </si>
  <si>
    <t>09747</t>
  </si>
  <si>
    <t>A009(747)</t>
  </si>
  <si>
    <t>DEICER TRAILER, LOST RIVER HD</t>
  </si>
  <si>
    <t>09748</t>
  </si>
  <si>
    <t>A009(748)</t>
  </si>
  <si>
    <t>STREET SWEEPER, ASHTON</t>
  </si>
  <si>
    <t>09749</t>
  </si>
  <si>
    <t>A009(749)</t>
  </si>
  <si>
    <t>IDAHO CLEAN SCHOOL BUSES</t>
  </si>
  <si>
    <t>09750</t>
  </si>
  <si>
    <t>A009(750)</t>
  </si>
  <si>
    <t>HERITAGE PARKING &amp; BIKE/PED, PINEHURST</t>
  </si>
  <si>
    <t>09751</t>
  </si>
  <si>
    <t>A009(751)</t>
  </si>
  <si>
    <t>FAIRGROUNDS TO 20TH ST, ST MARIES</t>
  </si>
  <si>
    <t>09752</t>
  </si>
  <si>
    <t>A009(752)</t>
  </si>
  <si>
    <t>DESMET TO TENSED TRAIL</t>
  </si>
  <si>
    <t>09753</t>
  </si>
  <si>
    <t>A009(753)</t>
  </si>
  <si>
    <t>SH 41 &amp; 53 PED PATHWAYS, RATHDRUM</t>
  </si>
  <si>
    <t>09754</t>
  </si>
  <si>
    <t>A009(754)</t>
  </si>
  <si>
    <t>SNAKE RV AVE CORRIDOR ENH, LEWISTON</t>
  </si>
  <si>
    <t>09755</t>
  </si>
  <si>
    <t>A009(755)</t>
  </si>
  <si>
    <t>LATAH TRAIL, MOSCOW  TO TROY, STG 3</t>
  </si>
  <si>
    <t>09756</t>
  </si>
  <si>
    <t>A009(756)</t>
  </si>
  <si>
    <t>PED PATH; SWEET AVE TO BLAINE ST, MOSCOW</t>
  </si>
  <si>
    <t>09757</t>
  </si>
  <si>
    <t>A009(757)</t>
  </si>
  <si>
    <t>MERRILL PARK BOISE RV BR, EAGLE</t>
  </si>
  <si>
    <t>09758</t>
  </si>
  <si>
    <t>A009(758)</t>
  </si>
  <si>
    <t>EAGLE RD UPASS PATHWAY, EAGLE</t>
  </si>
  <si>
    <t>09759</t>
  </si>
  <si>
    <t>A009(759)</t>
  </si>
  <si>
    <t>CANYON CROSSROADS TRANS MUSEUM, MELBA</t>
  </si>
  <si>
    <t>09760</t>
  </si>
  <si>
    <t>A009(760)</t>
  </si>
  <si>
    <t>CALDWELL TRAIN DEPOT HISTORIC REHAB</t>
  </si>
  <si>
    <t>09761</t>
  </si>
  <si>
    <t>A009(761)</t>
  </si>
  <si>
    <t>PENNSYLVANIA AVE &amp; 4TH ST, FRUITLAND</t>
  </si>
  <si>
    <t>09762</t>
  </si>
  <si>
    <t>A009(762)</t>
  </si>
  <si>
    <t>PED PATH ENH, NEW PLYMOUTH</t>
  </si>
  <si>
    <t>09763</t>
  </si>
  <si>
    <t>A009(763)</t>
  </si>
  <si>
    <t>SNAKE RV CANYON SCENIC OVERLOOK, TWIN FALLS</t>
  </si>
  <si>
    <t>09764</t>
  </si>
  <si>
    <t>A009(764)</t>
  </si>
  <si>
    <t>ONEIDA STAKE ACADEMY RESTORATION, PRESTON</t>
  </si>
  <si>
    <t>09765</t>
  </si>
  <si>
    <t>A009(765)</t>
  </si>
  <si>
    <t>PANCHERI BR TO SOUTH PED PATH, IDAHO FALLS</t>
  </si>
  <si>
    <t>09766</t>
  </si>
  <si>
    <t>A009(766)</t>
  </si>
  <si>
    <t>IDAHO HISTORIC SITE INVENTORY UPDATE</t>
  </si>
  <si>
    <t>09767</t>
  </si>
  <si>
    <t>A009(767)</t>
  </si>
  <si>
    <t>FY08 COMMUNITY TRANS ENHANCEMENTS</t>
  </si>
  <si>
    <t>09768</t>
  </si>
  <si>
    <t>A009(768)</t>
  </si>
  <si>
    <t>BLISS TO MALAD RV BR, GOODING CO</t>
  </si>
  <si>
    <t>09769</t>
  </si>
  <si>
    <t>A009(769)</t>
  </si>
  <si>
    <t>ST MARIES RV BR, NR MASHBURN</t>
  </si>
  <si>
    <t>09770</t>
  </si>
  <si>
    <t>A009(770)</t>
  </si>
  <si>
    <t>09771</t>
  </si>
  <si>
    <t>A009(771)</t>
  </si>
  <si>
    <t>09772</t>
  </si>
  <si>
    <t>A009(772)</t>
  </si>
  <si>
    <t>GOLCONDA OPASS RD IC, SHOSHONE CO</t>
  </si>
  <si>
    <t>09773</t>
  </si>
  <si>
    <t>A009(773)</t>
  </si>
  <si>
    <t>BNSF RR OPASS, BONNER CO</t>
  </si>
  <si>
    <t>09774</t>
  </si>
  <si>
    <t>A009(774)</t>
  </si>
  <si>
    <t>S FK CDA RV FRONTAGE RD, UPRR MP 59.88</t>
  </si>
  <si>
    <t>09775</t>
  </si>
  <si>
    <t>A009(775)</t>
  </si>
  <si>
    <t>S FK CDA RV FRONTAGE RD, UPRR MP 59.90</t>
  </si>
  <si>
    <t>09776</t>
  </si>
  <si>
    <t>A009(776)</t>
  </si>
  <si>
    <t>BLACKWELL SLOUGH BR, KOOTENAI CO</t>
  </si>
  <si>
    <t>09777</t>
  </si>
  <si>
    <t>A009(777)</t>
  </si>
  <si>
    <t>09778</t>
  </si>
  <si>
    <t>A009(778)</t>
  </si>
  <si>
    <t>D1 DISTWIDE BR JOINT REPAIR</t>
  </si>
  <si>
    <t>09779</t>
  </si>
  <si>
    <t>A009(779)</t>
  </si>
  <si>
    <t>GARWOOD TO SAGLE, BONNER CO, ENV STUDY</t>
  </si>
  <si>
    <t>09780</t>
  </si>
  <si>
    <t>A009(780)</t>
  </si>
  <si>
    <t>GARWOOD TO SAGLE, CHILCO STG</t>
  </si>
  <si>
    <t>09781</t>
  </si>
  <si>
    <t>A009(781)</t>
  </si>
  <si>
    <t>GARWOOD TO SAGLE, SAGLE SAFETY IMPROVEMENTS</t>
  </si>
  <si>
    <t>09782</t>
  </si>
  <si>
    <t>A009(782)</t>
  </si>
  <si>
    <t>STC-5748</t>
  </si>
  <si>
    <t>ELDER RD; WA ST LN TO US 95, KOOTENAI CO</t>
  </si>
  <si>
    <t>09783</t>
  </si>
  <si>
    <t>A009(783)</t>
  </si>
  <si>
    <t>STP-5732</t>
  </si>
  <si>
    <t>JCT SH 41 &amp; WRIGHT ST, RATHDRUM</t>
  </si>
  <si>
    <t>09784</t>
  </si>
  <si>
    <t>A009(784)</t>
  </si>
  <si>
    <t>SMA-0014</t>
  </si>
  <si>
    <t>09785</t>
  </si>
  <si>
    <t>A009(785)</t>
  </si>
  <si>
    <t>SMA-7218</t>
  </si>
  <si>
    <t>LANCASTER RD; US 95 TO FERNDALE, Cd'A</t>
  </si>
  <si>
    <t>09786</t>
  </si>
  <si>
    <t>A009(786)</t>
  </si>
  <si>
    <t>09787</t>
  </si>
  <si>
    <t>A009(787)</t>
  </si>
  <si>
    <t>SANDPOINT TRANS PLAN</t>
  </si>
  <si>
    <t>09788</t>
  </si>
  <si>
    <t>A009(788)</t>
  </si>
  <si>
    <t>FH 50</t>
  </si>
  <si>
    <t>GOLD CREEK RD, SHOSHONE CO</t>
  </si>
  <si>
    <t>09789</t>
  </si>
  <si>
    <t>A009(789)</t>
  </si>
  <si>
    <t>COUNTY RD #34 TO MEADOW CR, BOUNDARY CO</t>
  </si>
  <si>
    <t>09790</t>
  </si>
  <si>
    <t>A009(790)</t>
  </si>
  <si>
    <t>WY AVE TO SAGLE,  WY AVE STG</t>
  </si>
  <si>
    <t>09791</t>
  </si>
  <si>
    <t>A009(791)</t>
  </si>
  <si>
    <t>GARWOOD TO SAGLE, ATHOL STG</t>
  </si>
  <si>
    <t>09792</t>
  </si>
  <si>
    <t>A009(792)</t>
  </si>
  <si>
    <t>COUNTY RD #19 RRXING, BOUNDARY CO</t>
  </si>
  <si>
    <t>09793</t>
  </si>
  <si>
    <t>A009(793)</t>
  </si>
  <si>
    <t>MOUNTAIN VIEW RD RRXING, SANDPOINT</t>
  </si>
  <si>
    <t>09794</t>
  </si>
  <si>
    <t>A009(794)</t>
  </si>
  <si>
    <t>INT US 95 &amp; LANCASTER RD, KOOTENAI CO</t>
  </si>
  <si>
    <t>09795</t>
  </si>
  <si>
    <t>A009(795)</t>
  </si>
  <si>
    <t>LAWYERS CR BR, LEWIS/IDAHO CO</t>
  </si>
  <si>
    <t>09796</t>
  </si>
  <si>
    <t>A009(796)</t>
  </si>
  <si>
    <t>CLEARWATER RV BR, OROFINO</t>
  </si>
  <si>
    <t>09797</t>
  </si>
  <si>
    <t>A009(797)</t>
  </si>
  <si>
    <t>N FK CLEARWATER RV BR, CLEARWATER CO</t>
  </si>
  <si>
    <t>09798</t>
  </si>
  <si>
    <t>A009(798)</t>
  </si>
  <si>
    <t>FY10 D2 DISTWIDE BR JOINT REPAIR</t>
  </si>
  <si>
    <t>09799</t>
  </si>
  <si>
    <t>A009(799)</t>
  </si>
  <si>
    <t>CLEARWATER RV BR, NEZ PERCE CO</t>
  </si>
  <si>
    <t>09800</t>
  </si>
  <si>
    <t>A009(800)</t>
  </si>
  <si>
    <t>GOFF BR TO BENEWAH CO LN, CORRIDOR STUDY</t>
  </si>
  <si>
    <t>09801</t>
  </si>
  <si>
    <t>A009(801)</t>
  </si>
  <si>
    <t>MOSCOW TO TROY, CORRIDOR STUDY</t>
  </si>
  <si>
    <t>09802</t>
  </si>
  <si>
    <t>A009(802)</t>
  </si>
  <si>
    <t>LEWISTON TO OROFINO CORRIDOR STUDY</t>
  </si>
  <si>
    <t>09803</t>
  </si>
  <si>
    <t>A009(803)</t>
  </si>
  <si>
    <t>GRANGEMONT RD; OROFINO CL TO SH 11</t>
  </si>
  <si>
    <t>09804</t>
  </si>
  <si>
    <t>A009(804)</t>
  </si>
  <si>
    <t>DENT RD, CLEARWATER CO</t>
  </si>
  <si>
    <t>09805</t>
  </si>
  <si>
    <t>A009(805)</t>
  </si>
  <si>
    <t>STC-4707</t>
  </si>
  <si>
    <t>RED BR, WHITEBIRD HD</t>
  </si>
  <si>
    <t>09806</t>
  </si>
  <si>
    <t>A009(806)</t>
  </si>
  <si>
    <t>MANNING CREVICE BR, IDAHO CO</t>
  </si>
  <si>
    <t>09807</t>
  </si>
  <si>
    <t>A009(807)</t>
  </si>
  <si>
    <t>INT MAIN ST &amp; OLD STATE HWY, CASCADE</t>
  </si>
  <si>
    <t>09808</t>
  </si>
  <si>
    <t>A009(808)</t>
  </si>
  <si>
    <t>ITS CONNECTOR, BOISE</t>
  </si>
  <si>
    <t>09809</t>
  </si>
  <si>
    <t>A009(809)</t>
  </si>
  <si>
    <t>E HAMMETT RR OPASS, ELMORE CO</t>
  </si>
  <si>
    <t>09810</t>
  </si>
  <si>
    <t>A009(810)</t>
  </si>
  <si>
    <t>PAVEMENT MARKING REMOVAL, ADA &amp; CANYON COS</t>
  </si>
  <si>
    <t>09811</t>
  </si>
  <si>
    <t>A009(811)</t>
  </si>
  <si>
    <t>RIVERSIDE TO SUNDANCE RDS, NAMPA</t>
  </si>
  <si>
    <t>09812</t>
  </si>
  <si>
    <t>A009(812)</t>
  </si>
  <si>
    <t>BROADWAY AVE; ROSSI ST TO RIDENBAUGH CNL BR</t>
  </si>
  <si>
    <t>09813</t>
  </si>
  <si>
    <t>A009(813)</t>
  </si>
  <si>
    <t>GOLD DUST RD TURNBAY, VALLEY CO</t>
  </si>
  <si>
    <t>09814</t>
  </si>
  <si>
    <t>A009(814)</t>
  </si>
  <si>
    <t>GOWEN IC TO EISENMAN IC (ISAACS CANYON), BOISE</t>
  </si>
  <si>
    <t>09815</t>
  </si>
  <si>
    <t>A009(815)</t>
  </si>
  <si>
    <t>TEN MILE RD IC, BOISE</t>
  </si>
  <si>
    <t>09816</t>
  </si>
  <si>
    <t>A009(816)</t>
  </si>
  <si>
    <t>COLE RD TO BROADWAY AVE WB (SOUNDWALLS), BOISE</t>
  </si>
  <si>
    <t>09817</t>
  </si>
  <si>
    <t>A009(817)</t>
  </si>
  <si>
    <t>ORCHARD ST IC, BOISE</t>
  </si>
  <si>
    <t>09818</t>
  </si>
  <si>
    <t>C009(818)</t>
  </si>
  <si>
    <t>VISTA AVE IC, BOISE</t>
  </si>
  <si>
    <t>09819</t>
  </si>
  <si>
    <t>A009(819)</t>
  </si>
  <si>
    <t>COLE RD TO ORCHARD ST, BOISE</t>
  </si>
  <si>
    <t>09820</t>
  </si>
  <si>
    <t>A009(820)</t>
  </si>
  <si>
    <t>ORCHARD ST TO VISTA AVE, BOISE</t>
  </si>
  <si>
    <t>09821</t>
  </si>
  <si>
    <t>A009(821)</t>
  </si>
  <si>
    <t>BROADWAY AVE IC, BOISE</t>
  </si>
  <si>
    <t>09822</t>
  </si>
  <si>
    <t>A009(822)</t>
  </si>
  <si>
    <t>GOWEN RD IC, BOISE</t>
  </si>
  <si>
    <t>09823</t>
  </si>
  <si>
    <t>A009(823)</t>
  </si>
  <si>
    <t>VISTA AVE TO BROADWAY AVE, BOISE</t>
  </si>
  <si>
    <t>09824</t>
  </si>
  <si>
    <t>A009(824)</t>
  </si>
  <si>
    <t>HOV DATA COLLECTION</t>
  </si>
  <si>
    <t>09825</t>
  </si>
  <si>
    <t>A009(825)</t>
  </si>
  <si>
    <t>TRUCK FREIGHT TRAVEL STUDY, TREASURE VALLEY</t>
  </si>
  <si>
    <t>09826</t>
  </si>
  <si>
    <t>A009(826)</t>
  </si>
  <si>
    <t>HIGH VOLUME INTERSECTION STUDY</t>
  </si>
  <si>
    <t>09827</t>
  </si>
  <si>
    <t>A009(827)</t>
  </si>
  <si>
    <t>HOUSEHOLD TRAVEL SURVEY, PH 1</t>
  </si>
  <si>
    <t>09828</t>
  </si>
  <si>
    <t>A009(828)</t>
  </si>
  <si>
    <t>HH TRAVEL SURVEY, PH 2</t>
  </si>
  <si>
    <t>09829</t>
  </si>
  <si>
    <t>A009(829)</t>
  </si>
  <si>
    <t>INT FRANKLIN RD &amp; ALLUMBAUGH ST, BOISE</t>
  </si>
  <si>
    <t>09830</t>
  </si>
  <si>
    <t>A009(830)</t>
  </si>
  <si>
    <t>INT FRANKLIN RD &amp; LIBERTY ST, BOISE</t>
  </si>
  <si>
    <t>09831</t>
  </si>
  <si>
    <t>A009(831)</t>
  </si>
  <si>
    <t>INT FRANKLIN RD &amp; PHILLIPPI ST, BOISE</t>
  </si>
  <si>
    <t>09832</t>
  </si>
  <si>
    <t>A009(832)</t>
  </si>
  <si>
    <t>INT FRANKLIN RD &amp; ROOSEVELT ST, BOISE</t>
  </si>
  <si>
    <t>09833</t>
  </si>
  <si>
    <t>A009(833)</t>
  </si>
  <si>
    <t>INT ORCHARD ST &amp; CHINDEN BLVD, BOISE</t>
  </si>
  <si>
    <t>09834</t>
  </si>
  <si>
    <t>A009(834)</t>
  </si>
  <si>
    <t>LED SIGNAL REPLACEMENT, W DOWNTOWN BOISE</t>
  </si>
  <si>
    <t>09835</t>
  </si>
  <si>
    <t>A009(835)</t>
  </si>
  <si>
    <t>LED SIGNAL REPLACEMENT, S BENCH BOISE</t>
  </si>
  <si>
    <t>09836</t>
  </si>
  <si>
    <t>A009(836)</t>
  </si>
  <si>
    <t>LED SIGNAL REPLACEMENT, E DOWNTOWN BOISE</t>
  </si>
  <si>
    <t>09837</t>
  </si>
  <si>
    <t>A009(837)</t>
  </si>
  <si>
    <t>SNAKE RV BR EB, PAYETTE CO</t>
  </si>
  <si>
    <t>09838</t>
  </si>
  <si>
    <t>A009(838)</t>
  </si>
  <si>
    <t>BUTTERCUP RD TO ALTURAS DR, BLAINE CO</t>
  </si>
  <si>
    <t>09839</t>
  </si>
  <si>
    <t>A009(839)</t>
  </si>
  <si>
    <t>MCKERCHER BLVD TO BUTTERCUP RD, BLAINE CO</t>
  </si>
  <si>
    <t>09840</t>
  </si>
  <si>
    <t>A009(840)</t>
  </si>
  <si>
    <t>TIMBER WAY TO ELKHORN, BLAINE CO</t>
  </si>
  <si>
    <t>09841</t>
  </si>
  <si>
    <t>A009(841)</t>
  </si>
  <si>
    <t>ELKHORN RD TO RIVERS ST, BLAINE CO</t>
  </si>
  <si>
    <t>09842</t>
  </si>
  <si>
    <t>A009(842)</t>
  </si>
  <si>
    <t>MAIN ST IMPROVEMENTS, SALMON</t>
  </si>
  <si>
    <t>09843</t>
  </si>
  <si>
    <t>A009(843)</t>
  </si>
  <si>
    <t>MAIN ST South IMPROVEMENTS, SALMON</t>
  </si>
  <si>
    <t>09844</t>
  </si>
  <si>
    <t>A009(844)</t>
  </si>
  <si>
    <t>CAT CREEK RA CONSTRUCTION</t>
  </si>
  <si>
    <t>09845</t>
  </si>
  <si>
    <t>A009(845)</t>
  </si>
  <si>
    <t>JCT US-93 EB RA REHABILITATION</t>
  </si>
  <si>
    <t>09846</t>
  </si>
  <si>
    <t>A009(846)</t>
  </si>
  <si>
    <t>SALT LAKE IC TO RAFT RIVER IC, WBL</t>
  </si>
  <si>
    <t>09847</t>
  </si>
  <si>
    <t>A009(847)</t>
  </si>
  <si>
    <t>3700N; 1800E TO 2000E, FILER HD</t>
  </si>
  <si>
    <t>09848</t>
  </si>
  <si>
    <t>A009(848)</t>
  </si>
  <si>
    <t>AIRPORT RD, TWIN FALLS, STG 2</t>
  </si>
  <si>
    <t>09849</t>
  </si>
  <si>
    <t>A009(849)</t>
  </si>
  <si>
    <t>GOODING CO TRANS PLAN</t>
  </si>
  <si>
    <t>09850</t>
  </si>
  <si>
    <t>A009(850)</t>
  </si>
  <si>
    <t>E MAIN CANAL BR, RICHFIELD HD</t>
  </si>
  <si>
    <t>09851</t>
  </si>
  <si>
    <t>A009(851)</t>
  </si>
  <si>
    <t>STRATTON CANAL BR, RICHFIELD HD</t>
  </si>
  <si>
    <t>09852</t>
  </si>
  <si>
    <t>A009(852)</t>
  </si>
  <si>
    <t>N GRAPE ST BR, SHOSHONE</t>
  </si>
  <si>
    <t>09853</t>
  </si>
  <si>
    <t>A009(853)</t>
  </si>
  <si>
    <t>TWIN FALLS TRANS PLAN</t>
  </si>
  <si>
    <t>09854</t>
  </si>
  <si>
    <t>A009(854)</t>
  </si>
  <si>
    <t>SMA-7522</t>
  </si>
  <si>
    <t>21ST STREET RECONSTRUCTION, HEYBURN</t>
  </si>
  <si>
    <t>09855</t>
  </si>
  <si>
    <t>A009(855)</t>
  </si>
  <si>
    <t>FY13 D4 INTERSTATE BR REPAIR</t>
  </si>
  <si>
    <t>09856</t>
  </si>
  <si>
    <t>A009(856)</t>
  </si>
  <si>
    <t>SNAKE RV GRIDLEY BR, GOODING/TF CO</t>
  </si>
  <si>
    <t>09857</t>
  </si>
  <si>
    <t>A009(857)</t>
  </si>
  <si>
    <t>2400 E RD UPASS, JEROME CO</t>
  </si>
  <si>
    <t>09858</t>
  </si>
  <si>
    <t>A009(858)</t>
  </si>
  <si>
    <t>PAGARI TO OLD US 93, LINCOLN CO</t>
  </si>
  <si>
    <t>09859</t>
  </si>
  <si>
    <t>A009(859)</t>
  </si>
  <si>
    <t>BIRCH ST TO JCT US 93, JEROME</t>
  </si>
  <si>
    <t>09860</t>
  </si>
  <si>
    <t>A009(860)</t>
  </si>
  <si>
    <t>CONNOR CORNER TO ANDERSON RD, CASSIA CO</t>
  </si>
  <si>
    <t>09861</t>
  </si>
  <si>
    <t>A009(861)</t>
  </si>
  <si>
    <t>JEROME HS TURNBAY</t>
  </si>
  <si>
    <t>09862</t>
  </si>
  <si>
    <t>A009(862)</t>
  </si>
  <si>
    <t>7TH ST SOUTH RRXING, TWIN FALLS</t>
  </si>
  <si>
    <t>09863</t>
  </si>
  <si>
    <t>A009(863)</t>
  </si>
  <si>
    <t>300 W ST RRXING, NR RUPERT</t>
  </si>
  <si>
    <t>09864</t>
  </si>
  <si>
    <t>A009(864)</t>
  </si>
  <si>
    <t>CAT CR SUMMIT TO MP 129, ELMORE CO</t>
  </si>
  <si>
    <t>09865</t>
  </si>
  <si>
    <t>A009(865)</t>
  </si>
  <si>
    <t>BELLEVUE TO HAILEY, BLAINE CO</t>
  </si>
  <si>
    <t>09866</t>
  </si>
  <si>
    <t>A009(866)</t>
  </si>
  <si>
    <t>MP 18 TO JCT I 84, JEROME CO</t>
  </si>
  <si>
    <t>09867</t>
  </si>
  <si>
    <t>A009(867)</t>
  </si>
  <si>
    <t>MP 129 TO CAMAS CO LN, ELMORE CO</t>
  </si>
  <si>
    <t>09868</t>
  </si>
  <si>
    <t>A009(868)</t>
  </si>
  <si>
    <t>SHOSHONE N, LINCOLN CO</t>
  </si>
  <si>
    <t>09869</t>
  </si>
  <si>
    <t>A009(869)</t>
  </si>
  <si>
    <t>SCHOOLER CR TO CAMAS CO LN, GOODING CO</t>
  </si>
  <si>
    <t>09870</t>
  </si>
  <si>
    <t>A009(870)</t>
  </si>
  <si>
    <t>FY08 STATE HWY PLANNING</t>
  </si>
  <si>
    <t>09871</t>
  </si>
  <si>
    <t>A009(871)</t>
  </si>
  <si>
    <t>FY08 STATE HIGHWAY RESEARCH</t>
  </si>
  <si>
    <t>09872</t>
  </si>
  <si>
    <t>2008(001)</t>
  </si>
  <si>
    <t>FY08 RECREATIONAL TRAILS</t>
  </si>
  <si>
    <t>09873</t>
  </si>
  <si>
    <t>A009(873)</t>
  </si>
  <si>
    <t>FY08 TECHNOLOGY TRANSFER CENTER</t>
  </si>
  <si>
    <t>09874</t>
  </si>
  <si>
    <t>A009(874)</t>
  </si>
  <si>
    <t>FY08 DISADVANTAGED BUSINESS ENTERPRISES</t>
  </si>
  <si>
    <t>09875</t>
  </si>
  <si>
    <t>A009(875)</t>
  </si>
  <si>
    <t>S 5TH IC TO CHUBBUCK RD, PH 1, POCATELLO</t>
  </si>
  <si>
    <t>09876</t>
  </si>
  <si>
    <t>A009(876)</t>
  </si>
  <si>
    <t>S 5TH IC TO CHUBBUCK RD, PH 2, POCATELLO</t>
  </si>
  <si>
    <t>09877</t>
  </si>
  <si>
    <t>A009(877)</t>
  </si>
  <si>
    <t>IGO PARTNERSHIP, POWER CO</t>
  </si>
  <si>
    <t>09878</t>
  </si>
  <si>
    <t>A009(878)</t>
  </si>
  <si>
    <t>ABERDEEN TO STERLING RD, BINGHAM CO</t>
  </si>
  <si>
    <t>09879</t>
  </si>
  <si>
    <t>A009(879)</t>
  </si>
  <si>
    <t>SHEEPTRAIL RD TO HOFF RD, BINGHAM CO</t>
  </si>
  <si>
    <t>09880</t>
  </si>
  <si>
    <t>A009(880)</t>
  </si>
  <si>
    <t>RICH LN PARTNERSHIP, BLACKFOOT</t>
  </si>
  <si>
    <t>09881</t>
  </si>
  <si>
    <t>A009(881)</t>
  </si>
  <si>
    <t>FY10 D5 DISTWIDE BR REPAIR</t>
  </si>
  <si>
    <t>09882</t>
  </si>
  <si>
    <t>A009(882)</t>
  </si>
  <si>
    <t>MCCAMMON TO WY ST LN</t>
  </si>
  <si>
    <t>09883</t>
  </si>
  <si>
    <t>A009(883)</t>
  </si>
  <si>
    <t>MCCAMMON IC BR, BANNOCK CO</t>
  </si>
  <si>
    <t>09884</t>
  </si>
  <si>
    <t>A009(884)</t>
  </si>
  <si>
    <t>09885</t>
  </si>
  <si>
    <t>A009(885)</t>
  </si>
  <si>
    <t>N PLEASANT VALLEY RD to PINGREE, CORRIDOR PLAN</t>
  </si>
  <si>
    <t>09886</t>
  </si>
  <si>
    <t>A009(886)</t>
  </si>
  <si>
    <t>FY11 D5 DISTWIDE BR REPAIR</t>
  </si>
  <si>
    <t>09887</t>
  </si>
  <si>
    <t>A009(887)</t>
  </si>
  <si>
    <t>E AMERICAN FALLS IC BR, POWER CO</t>
  </si>
  <si>
    <t>09888</t>
  </si>
  <si>
    <t>A009(888)</t>
  </si>
  <si>
    <t>4800 N TO 7400 N, FRANKLIN CO</t>
  </si>
  <si>
    <t>09889</t>
  </si>
  <si>
    <t>A009(889)</t>
  </si>
  <si>
    <t>ROCKLAND SCL TO ALBERTS RD, POWER CO</t>
  </si>
  <si>
    <t>09890</t>
  </si>
  <si>
    <t>A009(890)</t>
  </si>
  <si>
    <t>HIGHWAY AVE TO RESERVATION RD, CHUBBUCK</t>
  </si>
  <si>
    <t>09891</t>
  </si>
  <si>
    <t>A009(891)</t>
  </si>
  <si>
    <t>12TH STREET TO CRYSTAL SPRINGS RD</t>
  </si>
  <si>
    <t>09892</t>
  </si>
  <si>
    <t>A009(892)</t>
  </si>
  <si>
    <t>LAVA TO LUND, PH 2</t>
  </si>
  <si>
    <t>09893</t>
  </si>
  <si>
    <t>A009(893)</t>
  </si>
  <si>
    <t>FY08 D5 DISTWIDE PLAN</t>
  </si>
  <si>
    <t>09894</t>
  </si>
  <si>
    <t>A009(894)</t>
  </si>
  <si>
    <t>STC-1701</t>
  </si>
  <si>
    <t>OLD HWY 37,THE NARROWS, ONEIDA CO</t>
  </si>
  <si>
    <t>09895</t>
  </si>
  <si>
    <t>A009(895)</t>
  </si>
  <si>
    <t>STC-1828</t>
  </si>
  <si>
    <t>FERRY BUTTE RD TO TILDEN BR, BINGHAM CO</t>
  </si>
  <si>
    <t>09896</t>
  </si>
  <si>
    <t>A009(896)</t>
  </si>
  <si>
    <t>BANNOCK CO TRANS PLAN</t>
  </si>
  <si>
    <t>09897</t>
  </si>
  <si>
    <t>A009(897)</t>
  </si>
  <si>
    <t>TOPAZ BR N/S, BANNOCK CO</t>
  </si>
  <si>
    <t>09898</t>
  </si>
  <si>
    <t>A009(898)</t>
  </si>
  <si>
    <t>PORTNEUF RV BRIDGES, BANNOCK CO</t>
  </si>
  <si>
    <t>09899</t>
  </si>
  <si>
    <t>A009(899)</t>
  </si>
  <si>
    <t>McCAMMON TO 12TH ST</t>
  </si>
  <si>
    <t>09900</t>
  </si>
  <si>
    <t>A009(900)</t>
  </si>
  <si>
    <t>LAVA TO LUND, PH 1</t>
  </si>
  <si>
    <t>09901</t>
  </si>
  <si>
    <t>A009(901)</t>
  </si>
  <si>
    <t>BLAZER HWY CROSSING, BANNOCK CO</t>
  </si>
  <si>
    <t>09902</t>
  </si>
  <si>
    <t>A009(902)</t>
  </si>
  <si>
    <t>PAVEMENT MAINTENANCE, CARIBOU CO</t>
  </si>
  <si>
    <t>09903</t>
  </si>
  <si>
    <t>A009(903)</t>
  </si>
  <si>
    <t>LAVA HOT SPRINGS TO FISH CR, BANNOCK CO</t>
  </si>
  <si>
    <t>09909</t>
  </si>
  <si>
    <t>A009(909)</t>
  </si>
  <si>
    <t>IDAHO FALLS TO ASHTON, CORRIDOR PLAN</t>
  </si>
  <si>
    <t>09910</t>
  </si>
  <si>
    <t>A009(910)</t>
  </si>
  <si>
    <t>IDAHO FALLS TO WY ST LN, CORRIDOR PLAN</t>
  </si>
  <si>
    <t>09911</t>
  </si>
  <si>
    <t>A009(911)</t>
  </si>
  <si>
    <t>JCT US 20 TO WY ST LN, CORRIDOR PLAN</t>
  </si>
  <si>
    <t>09912</t>
  </si>
  <si>
    <t>A009(912)</t>
  </si>
  <si>
    <t>STC-6801</t>
  </si>
  <si>
    <t>MESA FALLS RD, FREMONT CO</t>
  </si>
  <si>
    <t>09913</t>
  </si>
  <si>
    <t>A009(913)</t>
  </si>
  <si>
    <t>STC-6781</t>
  </si>
  <si>
    <t>N 1000 E RD BR, MADISON CO</t>
  </si>
  <si>
    <t>09914</t>
  </si>
  <si>
    <t>A009(914)</t>
  </si>
  <si>
    <t>ALLEN BR, NR SALMON</t>
  </si>
  <si>
    <t>09915</t>
  </si>
  <si>
    <t>A009(915)</t>
  </si>
  <si>
    <t>MAIN ST IMPROVEMENTS, MACKAY</t>
  </si>
  <si>
    <t>09916</t>
  </si>
  <si>
    <t>A009(916)</t>
  </si>
  <si>
    <t>BROWNING BR, NR ARCO</t>
  </si>
  <si>
    <t>09917</t>
  </si>
  <si>
    <t>A009(917)</t>
  </si>
  <si>
    <t>BMPO TRANS SYSTEM ALTERNATIVES STUDY</t>
  </si>
  <si>
    <t>09918</t>
  </si>
  <si>
    <t>A009(918)</t>
  </si>
  <si>
    <t>TRPTA BUS PURCHASE</t>
  </si>
  <si>
    <t>09919</t>
  </si>
  <si>
    <t>A009(919)</t>
  </si>
  <si>
    <t>TRPTA BUS PURCHASE 2</t>
  </si>
  <si>
    <t>09920</t>
  </si>
  <si>
    <t>A009(920)</t>
  </si>
  <si>
    <t>SHEEP CR RA REHAB, IDAHO CO</t>
  </si>
  <si>
    <t>09921</t>
  </si>
  <si>
    <t>A009(921)</t>
  </si>
  <si>
    <t>FY06 ITS REGIONAL OPERATIONS CENTER</t>
  </si>
  <si>
    <t>09922</t>
  </si>
  <si>
    <t>A009(922)</t>
  </si>
  <si>
    <t>ITS INCIDENT MANAGEMENT PLAN</t>
  </si>
  <si>
    <t>09923</t>
  </si>
  <si>
    <t>A009(923)</t>
  </si>
  <si>
    <t>FY06 ITS MAINTENANCE</t>
  </si>
  <si>
    <t>09924</t>
  </si>
  <si>
    <t>A009(924)</t>
  </si>
  <si>
    <t>ITS REST AREA TRAVELER INFORMATION</t>
  </si>
  <si>
    <t>09925</t>
  </si>
  <si>
    <t>A009(925)</t>
  </si>
  <si>
    <t>ITS CONTROL SOFTWARE DEVELOPMENT</t>
  </si>
  <si>
    <t>09926</t>
  </si>
  <si>
    <t>A009(926)</t>
  </si>
  <si>
    <t>ITS REGIONAL ARCHITECTURE</t>
  </si>
  <si>
    <t>09927</t>
  </si>
  <si>
    <t>A009(927)</t>
  </si>
  <si>
    <t>FY06 ITS CORRIDOR STUDY</t>
  </si>
  <si>
    <t>09928</t>
  </si>
  <si>
    <t>A009(928)</t>
  </si>
  <si>
    <t>ITS BOISE TO MOUNTAIN HOME</t>
  </si>
  <si>
    <t>09929</t>
  </si>
  <si>
    <t>A009(929)</t>
  </si>
  <si>
    <t>ITS TMC POOLED FUND</t>
  </si>
  <si>
    <t>09934</t>
  </si>
  <si>
    <t>A009(934)</t>
  </si>
  <si>
    <t>STATEWIDE WORK ZONE SAFETY</t>
  </si>
  <si>
    <t>09935</t>
  </si>
  <si>
    <t>A009(935)</t>
  </si>
  <si>
    <t>STATEWIDE BEHAVIORAL SAFETY</t>
  </si>
  <si>
    <t>09936</t>
  </si>
  <si>
    <t>A009(936)</t>
  </si>
  <si>
    <t>AIRPORT WAY TO KETCHUM</t>
  </si>
  <si>
    <t>09937</t>
  </si>
  <si>
    <t>A009(937)</t>
  </si>
  <si>
    <t>TWIN FALLS AREA SEALCOATS</t>
  </si>
  <si>
    <t>09938</t>
  </si>
  <si>
    <t>A009(938)</t>
  </si>
  <si>
    <t>NR SHEEP CR BR, BENEWAH CO</t>
  </si>
  <si>
    <t>09939</t>
  </si>
  <si>
    <t>A009(939)</t>
  </si>
  <si>
    <t>FY06 CRASH DATA ANALYSIS SOFTWARE</t>
  </si>
  <si>
    <t>09940</t>
  </si>
  <si>
    <t>A009(940)</t>
  </si>
  <si>
    <t>FY06  DURABLE PAVEMENT MARKINGS</t>
  </si>
  <si>
    <t>09941</t>
  </si>
  <si>
    <t>A009(941)</t>
  </si>
  <si>
    <t>FY06 POE SCALE LOAD CELLS</t>
  </si>
  <si>
    <t>09942</t>
  </si>
  <si>
    <t>A009(942)</t>
  </si>
  <si>
    <t>FY07 POE SCALE LOAD CELLS</t>
  </si>
  <si>
    <t>09943</t>
  </si>
  <si>
    <t>A009(943)</t>
  </si>
  <si>
    <t>FY08 POE SCALE LOAD CELLS</t>
  </si>
  <si>
    <t>09944</t>
  </si>
  <si>
    <t>A009(944)</t>
  </si>
  <si>
    <t>FY09 POE SCALE LOAD CELLS</t>
  </si>
  <si>
    <t>09945</t>
  </si>
  <si>
    <t>A009(945)</t>
  </si>
  <si>
    <t>FY10 POE SCALE LOAD CELLS</t>
  </si>
  <si>
    <t>09946</t>
  </si>
  <si>
    <t>A009(946)</t>
  </si>
  <si>
    <t>FY07 NAT'L FISHERIES ENV SVCS</t>
  </si>
  <si>
    <t>09947</t>
  </si>
  <si>
    <t>A009(947)</t>
  </si>
  <si>
    <t>FY08 NAT'L FISHERIES ENV SVCS</t>
  </si>
  <si>
    <t>09948</t>
  </si>
  <si>
    <t>A009(948)</t>
  </si>
  <si>
    <t>FY07 CORPS OF ENGINEERS ENV SVCS</t>
  </si>
  <si>
    <t>09949</t>
  </si>
  <si>
    <t>A009(949)</t>
  </si>
  <si>
    <t>FY08 CORPS OF ENGINEERS ENV SVCS</t>
  </si>
  <si>
    <t>09950</t>
  </si>
  <si>
    <t>A009(950)</t>
  </si>
  <si>
    <t>FY07 FISH &amp; WILDLIFE ENV SVCS</t>
  </si>
  <si>
    <t>09951</t>
  </si>
  <si>
    <t>A009(951)</t>
  </si>
  <si>
    <t>FY08 FISH &amp; WILDLIFE ENV SVCS</t>
  </si>
  <si>
    <t>09952</t>
  </si>
  <si>
    <t>A009(952)</t>
  </si>
  <si>
    <t>FY07 BIOLOGICAL &amp; ENV SVCS</t>
  </si>
  <si>
    <t>09953</t>
  </si>
  <si>
    <t>A009(953)</t>
  </si>
  <si>
    <t>FY08 BIOLOGICAL &amp; ENV SVCS</t>
  </si>
  <si>
    <t>09954</t>
  </si>
  <si>
    <t>A009(954)</t>
  </si>
  <si>
    <t>FY08 METRO PLANNING</t>
  </si>
  <si>
    <t>09955</t>
  </si>
  <si>
    <t>A009(955)</t>
  </si>
  <si>
    <t>GARVEE PROGRAM MANAGMENT</t>
  </si>
  <si>
    <t>09956</t>
  </si>
  <si>
    <t>A009(956)</t>
  </si>
  <si>
    <t>FY06 RA PROGRAM MGT</t>
  </si>
  <si>
    <t>09957</t>
  </si>
  <si>
    <t>A009(957)</t>
  </si>
  <si>
    <t>FY07 RA PROGRAM MGT</t>
  </si>
  <si>
    <t>09958</t>
  </si>
  <si>
    <t>A009(958)</t>
  </si>
  <si>
    <t>FY08 RA PROGRAM MGT</t>
  </si>
  <si>
    <t>09959</t>
  </si>
  <si>
    <t>A009(959)</t>
  </si>
  <si>
    <t>FY09 RA PROGRAM MGT</t>
  </si>
  <si>
    <t>09960</t>
  </si>
  <si>
    <t>A009(960)</t>
  </si>
  <si>
    <t>FY10 RA PROGRAM MGT</t>
  </si>
  <si>
    <t>09961</t>
  </si>
  <si>
    <t>FY06 STATE FUEL TAX EVASION</t>
  </si>
  <si>
    <t>09962</t>
  </si>
  <si>
    <t>A009(962)</t>
  </si>
  <si>
    <t>EMMETT TO MESA STUDY</t>
  </si>
  <si>
    <t>09963</t>
  </si>
  <si>
    <t>A009(963)</t>
  </si>
  <si>
    <t>JCT I 84 TO SH 44, ENV STUDY</t>
  </si>
  <si>
    <t>09964</t>
  </si>
  <si>
    <t>A009(964)</t>
  </si>
  <si>
    <t>CLOVERDALE UPASS, BOISE</t>
  </si>
  <si>
    <t>09965</t>
  </si>
  <si>
    <t>A009(965)</t>
  </si>
  <si>
    <t>S FK PAYETTE RV BR, BOISE CO</t>
  </si>
  <si>
    <t>09966</t>
  </si>
  <si>
    <t>A009(966)</t>
  </si>
  <si>
    <t>IC BR OPASS, WEISER</t>
  </si>
  <si>
    <t>09967</t>
  </si>
  <si>
    <t>A009(967)</t>
  </si>
  <si>
    <t>MARSING TO NEW MEADOWS, CORRIDOR PLAN</t>
  </si>
  <si>
    <t>09968</t>
  </si>
  <si>
    <t>A009(968)</t>
  </si>
  <si>
    <t>OR LN TO NEW MEADOWS, CORRIDOR PLAN</t>
  </si>
  <si>
    <t>09969</t>
  </si>
  <si>
    <t>A009(969)</t>
  </si>
  <si>
    <t>KUNA TO MERIDIAN, CORRIDOR PLAN</t>
  </si>
  <si>
    <t>09970</t>
  </si>
  <si>
    <t>A009(970)</t>
  </si>
  <si>
    <t>GIS DEPLOYMENT &amp; PROJ DEVELOPMENT</t>
  </si>
  <si>
    <t>09971</t>
  </si>
  <si>
    <t>A009(971)</t>
  </si>
  <si>
    <t>JCT SH 78 TO NAMPA, CORRIDOR PLAN</t>
  </si>
  <si>
    <t>09972</t>
  </si>
  <si>
    <t>A009(972)</t>
  </si>
  <si>
    <t>PARMA TO CALDWELL, CORRIDOR PLAN</t>
  </si>
  <si>
    <t>09973</t>
  </si>
  <si>
    <t>A009(973)</t>
  </si>
  <si>
    <t>OR ST LN TO CALDWELL, CORRIDOR PLAN</t>
  </si>
  <si>
    <t>09974</t>
  </si>
  <si>
    <t>A009(974)</t>
  </si>
  <si>
    <t>BOISE TO LOWMAN, CORRIDOR PLAN</t>
  </si>
  <si>
    <t>09975</t>
  </si>
  <si>
    <t>A009(975)</t>
  </si>
  <si>
    <t>NV ST LN TO MTN HOME, CORRIDOR PLAN</t>
  </si>
  <si>
    <t>09976</t>
  </si>
  <si>
    <t>A009(976)</t>
  </si>
  <si>
    <t>OR ST LN TO CAMBRIDGE, CORRIDOR PLAN</t>
  </si>
  <si>
    <t>09977</t>
  </si>
  <si>
    <t>A009(977)</t>
  </si>
  <si>
    <t>MARSING TO HAMMETT, CORRIDOR PLAN</t>
  </si>
  <si>
    <t>09978</t>
  </si>
  <si>
    <t>A009(978)</t>
  </si>
  <si>
    <t>MARSING RA CONSTRUCTION</t>
  </si>
  <si>
    <t>09979</t>
  </si>
  <si>
    <t>A009(979)</t>
  </si>
  <si>
    <t>MIDVALE RA REHABILITATION</t>
  </si>
  <si>
    <t>09980</t>
  </si>
  <si>
    <t>A009(980)</t>
  </si>
  <si>
    <t>EAGLE IC RAMPS</t>
  </si>
  <si>
    <t>09981</t>
  </si>
  <si>
    <t>A009(981)</t>
  </si>
  <si>
    <t>GEM CO CORRIDOR PLAN</t>
  </si>
  <si>
    <t>09982</t>
  </si>
  <si>
    <t>A009(982)</t>
  </si>
  <si>
    <t>STC-3837</t>
  </si>
  <si>
    <t>STRIKE DAM CUTOFF RD, ELMORE CO</t>
  </si>
  <si>
    <t>09983</t>
  </si>
  <si>
    <t>A009(983)</t>
  </si>
  <si>
    <t>HOMEDALE RD; BEET TO FARMWAY, CANYON CO</t>
  </si>
  <si>
    <t>09984</t>
  </si>
  <si>
    <t>A009(984)</t>
  </si>
  <si>
    <t>STC-8853</t>
  </si>
  <si>
    <t>IOWA AVE; CENTER AVE TO 7TH AVE N, PAYETTE</t>
  </si>
  <si>
    <t>09985</t>
  </si>
  <si>
    <t>A009(985)</t>
  </si>
  <si>
    <t>UPRR 16TH AVE BR, NAMPA</t>
  </si>
  <si>
    <t>09986</t>
  </si>
  <si>
    <t>A009(986)</t>
  </si>
  <si>
    <t>09987</t>
  </si>
  <si>
    <t>A009(987)</t>
  </si>
  <si>
    <t>REYNOLDS CR BR, OWYHEE CO</t>
  </si>
  <si>
    <t>09988</t>
  </si>
  <si>
    <t>A009(988)</t>
  </si>
  <si>
    <t>STP-0032</t>
  </si>
  <si>
    <t>SH 44; HIGHLAND TO 4TH AVE W, MIDDLETON</t>
  </si>
  <si>
    <t>09989</t>
  </si>
  <si>
    <t>A009(989)</t>
  </si>
  <si>
    <t>STC-7859</t>
  </si>
  <si>
    <t>INT STAR &amp; E FRANKLIN RDS, CANYON CO</t>
  </si>
  <si>
    <t>09990</t>
  </si>
  <si>
    <t>A009(990)</t>
  </si>
  <si>
    <t>SMA-8363</t>
  </si>
  <si>
    <t>AIRPORT/OVERLAND REALIGNMENT STUDY, NAMPA</t>
  </si>
  <si>
    <t>09991</t>
  </si>
  <si>
    <t>A009(991)</t>
  </si>
  <si>
    <t>INT 21ST AVE &amp; FRANKLIN RD, PHASE II</t>
  </si>
  <si>
    <t>09992</t>
  </si>
  <si>
    <t>A009(992)</t>
  </si>
  <si>
    <t>INT USTICK RD &amp; 10TH AVE, CALDWELL</t>
  </si>
  <si>
    <t>09993</t>
  </si>
  <si>
    <t>ID PFH 24(9)</t>
  </si>
  <si>
    <t>BANKS TO LOWMAN ROCKFALL MITIGATION, BOISE CO</t>
  </si>
  <si>
    <t>09994</t>
  </si>
  <si>
    <t>A009(994)</t>
  </si>
  <si>
    <t>DONNELLY NCL TO JOHNSON LN, VALLEY CO</t>
  </si>
  <si>
    <t>09995</t>
  </si>
  <si>
    <t>A009(995)</t>
  </si>
  <si>
    <t>CATTLE PASS TO SMOKEY BOULDER RD, ADAMS CO</t>
  </si>
  <si>
    <t>09996</t>
  </si>
  <si>
    <t>A009(996)</t>
  </si>
  <si>
    <t>DEINHARD LN TO ZACHARY RD, MCCALL</t>
  </si>
  <si>
    <t>09997</t>
  </si>
  <si>
    <t>A009(997)</t>
  </si>
  <si>
    <t>OR ST LN TO JCT US 95</t>
  </si>
  <si>
    <t>09998</t>
  </si>
  <si>
    <t>A009(998)</t>
  </si>
  <si>
    <t>S CLOVERDALE RD RRXING, NR KUNA</t>
  </si>
  <si>
    <t>10000</t>
  </si>
  <si>
    <t>A010(000)</t>
  </si>
  <si>
    <t>STC-9123</t>
  </si>
  <si>
    <t>ALLUMBAUGH ST RRXING, BOISE</t>
  </si>
  <si>
    <t>10001</t>
  </si>
  <si>
    <t>A010(001)</t>
  </si>
  <si>
    <t>STC-7100</t>
  </si>
  <si>
    <t>LIBERTY ST RRXING, BOISE</t>
  </si>
  <si>
    <t>10002</t>
  </si>
  <si>
    <t>A010(002)</t>
  </si>
  <si>
    <t>KARCHER IC TO FIVE MILE RD, ENV STUDY</t>
  </si>
  <si>
    <t>10003</t>
  </si>
  <si>
    <t>A010(003)</t>
  </si>
  <si>
    <t>10004</t>
  </si>
  <si>
    <t>A010(004)</t>
  </si>
  <si>
    <t>PONDERAY CORRIDOR PLAN</t>
  </si>
  <si>
    <t>10005</t>
  </si>
  <si>
    <t>A010(005)</t>
  </si>
  <si>
    <t>BRIDGING THE VALLEY</t>
  </si>
  <si>
    <t>10006</t>
  </si>
  <si>
    <t>A010(006)</t>
  </si>
  <si>
    <t>HAYDEN CORRIDOR PLAN</t>
  </si>
  <si>
    <t>10007</t>
  </si>
  <si>
    <t>A010(007)</t>
  </si>
  <si>
    <t>IDAHO FALLS TO RIGBY, SBL</t>
  </si>
  <si>
    <t>10008</t>
  </si>
  <si>
    <t>A010(008)</t>
  </si>
  <si>
    <t>DUBOIS IC TO SPENCER IC, NBL</t>
  </si>
  <si>
    <t>10009</t>
  </si>
  <si>
    <t>A010(009)</t>
  </si>
  <si>
    <t>ASHTON TO DUMPGROUND RD, FREMONT CO</t>
  </si>
  <si>
    <t>10010</t>
  </si>
  <si>
    <t>A010(010)</t>
  </si>
  <si>
    <t>SAGE JCT TO DUBOIS, SBL</t>
  </si>
  <si>
    <t>10011</t>
  </si>
  <si>
    <t>A010(011)</t>
  </si>
  <si>
    <t>SHELLEY-NEW SWEDEN TO RIVIERA</t>
  </si>
  <si>
    <t>10012</t>
  </si>
  <si>
    <t>A010(012)</t>
  </si>
  <si>
    <t>DIST 2 FY07 SEALCOATS</t>
  </si>
  <si>
    <t>10013</t>
  </si>
  <si>
    <t>A010(013)</t>
  </si>
  <si>
    <t>DIST 6 FY07 SEALCOATS</t>
  </si>
  <si>
    <t>10014</t>
  </si>
  <si>
    <t>A010(014)</t>
  </si>
  <si>
    <t>FY06 LCVMPO METROPOLITAN PLANNING</t>
  </si>
  <si>
    <t>10015</t>
  </si>
  <si>
    <t>A010(015)</t>
  </si>
  <si>
    <t>FY06 KMPO METROPOLITAN PLANNING</t>
  </si>
  <si>
    <t>10016</t>
  </si>
  <si>
    <t>A010(016)</t>
  </si>
  <si>
    <t>FY06 BPO METROPOLITAN PLANNING</t>
  </si>
  <si>
    <t>10017</t>
  </si>
  <si>
    <t>A010(017)</t>
  </si>
  <si>
    <t>FY06 BMPO METROPOLITAN PLANNING</t>
  </si>
  <si>
    <t>10018</t>
  </si>
  <si>
    <t>A010(018)</t>
  </si>
  <si>
    <t>DIST 3 FY07 REGION 2  SEALCOATS</t>
  </si>
  <si>
    <t>10019</t>
  </si>
  <si>
    <t>A010(019)</t>
  </si>
  <si>
    <t>DIST 3 FY07 REGION 3 &amp; 4 SEALCOATS</t>
  </si>
  <si>
    <t>10020</t>
  </si>
  <si>
    <t>PR6101</t>
  </si>
  <si>
    <t>TRANSIT</t>
  </si>
  <si>
    <t>NORTH IDAHO COMMUNITY EXPRESS,TRANSIT OPERATI</t>
  </si>
  <si>
    <t>10021</t>
  </si>
  <si>
    <t>PR6102</t>
  </si>
  <si>
    <t>SENIOR HOSPITALITY CENTER,TRANSIT OPERATIONS</t>
  </si>
  <si>
    <t>10022</t>
  </si>
  <si>
    <t>PR6103</t>
  </si>
  <si>
    <t>SPECIAL MOBILITY SERVICE,TRANSIT OPERATIONS /</t>
  </si>
  <si>
    <t>10023</t>
  </si>
  <si>
    <t>PR6104</t>
  </si>
  <si>
    <t>VALLEY VISTA CARE CORP,TRANSIT OPERATIONS / C</t>
  </si>
  <si>
    <t>10024</t>
  </si>
  <si>
    <t>PR6105</t>
  </si>
  <si>
    <t>COEUR D'ALENE TRIBE,TRANSIT OPERATIONS / CAPI</t>
  </si>
  <si>
    <t>10025</t>
  </si>
  <si>
    <t>PR7101</t>
  </si>
  <si>
    <t>DISTRICT 1 RURAL PUBLIC TRANSPORTATION ,TRANS</t>
  </si>
  <si>
    <t>10026</t>
  </si>
  <si>
    <t>PR8101</t>
  </si>
  <si>
    <t>10027</t>
  </si>
  <si>
    <t>PS7101</t>
  </si>
  <si>
    <t>DISTRICT 1 ELDERLY AND PERSONS WITH DISABILIT</t>
  </si>
  <si>
    <t>10028</t>
  </si>
  <si>
    <t>PS8101</t>
  </si>
  <si>
    <t>10029</t>
  </si>
  <si>
    <t>PU1099</t>
  </si>
  <si>
    <t>COEUR D'ALENE VICINITY,OPERATIONS</t>
  </si>
  <si>
    <t>10030</t>
  </si>
  <si>
    <t>PU1100</t>
  </si>
  <si>
    <t>COEUR D'ALENE VICINITY,PARATRANSIT OPERATIONS</t>
  </si>
  <si>
    <t>10031</t>
  </si>
  <si>
    <t>PU1101</t>
  </si>
  <si>
    <t>COEUR D'ALENE VICINITY,PREVENTATIVE MTNCE</t>
  </si>
  <si>
    <t>10032</t>
  </si>
  <si>
    <t>PU1102</t>
  </si>
  <si>
    <t>COEUR D'ALENE VICINITY,CAPITAL BUS</t>
  </si>
  <si>
    <t>10033</t>
  </si>
  <si>
    <t>PU1103</t>
  </si>
  <si>
    <t>COEUR D'ALENE VICINITY,CAPITAL FACILITY</t>
  </si>
  <si>
    <t>10034</t>
  </si>
  <si>
    <t>PU1104</t>
  </si>
  <si>
    <t>COEUR D'ALENE VICINITY,PLANNING</t>
  </si>
  <si>
    <t>10035</t>
  </si>
  <si>
    <t>PU1151</t>
  </si>
  <si>
    <t>10036</t>
  </si>
  <si>
    <t>PD2055*</t>
  </si>
  <si>
    <t>MOSCOW,BUS SHELTERS / TURNOUTS</t>
  </si>
  <si>
    <t>10037</t>
  </si>
  <si>
    <t>PD2056*</t>
  </si>
  <si>
    <t>MOSCOW,FACILITY PLANNING / CONSTRUCTION</t>
  </si>
  <si>
    <t>10038</t>
  </si>
  <si>
    <t>PR6201</t>
  </si>
  <si>
    <t>REGIONAL PUBLIC TRANSIT,TRANSIT OPERATIONS /</t>
  </si>
  <si>
    <t>10039</t>
  </si>
  <si>
    <t>PR6202</t>
  </si>
  <si>
    <t>AREA AGENCY ON AGING D-2,TRANSIT OPERATIONS /</t>
  </si>
  <si>
    <t>10040</t>
  </si>
  <si>
    <t>PR7201</t>
  </si>
  <si>
    <t>DISTRICT 2 RURAL PUBLIC TRANSPORTATION ,TRANS</t>
  </si>
  <si>
    <t>10041</t>
  </si>
  <si>
    <t>PR8201</t>
  </si>
  <si>
    <t>10042</t>
  </si>
  <si>
    <t>PS7201</t>
  </si>
  <si>
    <t>DISTRICT 2 ELDERLY / PERSONS WITH DISABILITIE</t>
  </si>
  <si>
    <t>10043</t>
  </si>
  <si>
    <t>PS8201</t>
  </si>
  <si>
    <t>10044</t>
  </si>
  <si>
    <t>PU2105</t>
  </si>
  <si>
    <t>LEWISTON,OPERATIONS</t>
  </si>
  <si>
    <t>10045</t>
  </si>
  <si>
    <t>PU2106</t>
  </si>
  <si>
    <t>LEWISTON,PARATRANSIT OPERATIONS</t>
  </si>
  <si>
    <t>10046</t>
  </si>
  <si>
    <t>PU2107</t>
  </si>
  <si>
    <t>LEWISTON,PREVENTATIVE MTNCE</t>
  </si>
  <si>
    <t>10047</t>
  </si>
  <si>
    <t>PU2108</t>
  </si>
  <si>
    <t>LEWISTON,PLANNING</t>
  </si>
  <si>
    <t>10048</t>
  </si>
  <si>
    <t>PU2109</t>
  </si>
  <si>
    <t>LEWISTON,SECURITY</t>
  </si>
  <si>
    <t>10049</t>
  </si>
  <si>
    <t>PU2110</t>
  </si>
  <si>
    <t>LEWISTON,CAPITAL BUS</t>
  </si>
  <si>
    <t>10050</t>
  </si>
  <si>
    <t>PU2122</t>
  </si>
  <si>
    <t>10051</t>
  </si>
  <si>
    <t>PU2123</t>
  </si>
  <si>
    <t>10052</t>
  </si>
  <si>
    <t>PU2124</t>
  </si>
  <si>
    <t>10053</t>
  </si>
  <si>
    <t>PU2125</t>
  </si>
  <si>
    <t>10054</t>
  </si>
  <si>
    <t>PU2126</t>
  </si>
  <si>
    <t>10055</t>
  </si>
  <si>
    <t>PU2161</t>
  </si>
  <si>
    <t>10056</t>
  </si>
  <si>
    <t>PU2162</t>
  </si>
  <si>
    <t>10057</t>
  </si>
  <si>
    <t>PU2163</t>
  </si>
  <si>
    <t>10058</t>
  </si>
  <si>
    <t>PU2164</t>
  </si>
  <si>
    <t>10059</t>
  </si>
  <si>
    <t>PU2165</t>
  </si>
  <si>
    <t>10060</t>
  </si>
  <si>
    <t>PD2040</t>
  </si>
  <si>
    <t>LEWISTON,FACILITY/CAPITAL/MTNCE</t>
  </si>
  <si>
    <t>10061</t>
  </si>
  <si>
    <t>PD2045</t>
  </si>
  <si>
    <t>LEWISTON,FACILITY CONSTRUCTION/MISC CAPITAL</t>
  </si>
  <si>
    <t>10062</t>
  </si>
  <si>
    <t>PD3051*</t>
  </si>
  <si>
    <t>ADA / CANYON COUNTY,VANS / PARK-RIDE /FACILIT</t>
  </si>
  <si>
    <t>10063</t>
  </si>
  <si>
    <t>PD3052*</t>
  </si>
  <si>
    <t>BOISE ,BUS PURCHASE / SHELTER CONSTRUCTION</t>
  </si>
  <si>
    <t>10064</t>
  </si>
  <si>
    <t>PD3057*</t>
  </si>
  <si>
    <t>BOISE / NAMPA / CALDWELL,TRANSIT FACILITY PLA</t>
  </si>
  <si>
    <t>10065</t>
  </si>
  <si>
    <t>PR6301</t>
  </si>
  <si>
    <t>MARSING SENIOR CENTER,TRANSIT OPERATIONS / CA</t>
  </si>
  <si>
    <t>10066</t>
  </si>
  <si>
    <t>PR6302</t>
  </si>
  <si>
    <t>VALLEY REGIONAL TRANSIT,TRANSIT OPERATIONS /</t>
  </si>
  <si>
    <t>10067</t>
  </si>
  <si>
    <t>PR6303</t>
  </si>
  <si>
    <t>TREASURE VALLEY TRANSIT,TRANSIT OPERATIONS /</t>
  </si>
  <si>
    <t>10068</t>
  </si>
  <si>
    <t>PR7301</t>
  </si>
  <si>
    <t>DISTRICT 3 RURAL PUBLIC TRANSPORTATION ,TRANS</t>
  </si>
  <si>
    <t>10069</t>
  </si>
  <si>
    <t>PR8301</t>
  </si>
  <si>
    <t>10070</t>
  </si>
  <si>
    <t>PS6301</t>
  </si>
  <si>
    <t>ADAMS COUNTY HEALTH CLINIC,TRANSIT CAPITAL</t>
  </si>
  <si>
    <t>10071</t>
  </si>
  <si>
    <t>PS6302</t>
  </si>
  <si>
    <t>BOISE BASIN SR CENTER,TRANSIT CAPITAL</t>
  </si>
  <si>
    <t>10072</t>
  </si>
  <si>
    <t>PS6303</t>
  </si>
  <si>
    <t>WITCO,TRANSIT CAPITAL</t>
  </si>
  <si>
    <t>10073</t>
  </si>
  <si>
    <t>PS7301</t>
  </si>
  <si>
    <t>DISTRICT 3 ELDERLY / PERSONS WITH DISABILITIE</t>
  </si>
  <si>
    <t>10074</t>
  </si>
  <si>
    <t>PS8301</t>
  </si>
  <si>
    <t>10075</t>
  </si>
  <si>
    <t>PU3061</t>
  </si>
  <si>
    <t>BOISE,CAPITAL FACILITY / EQUIPMENT</t>
  </si>
  <si>
    <t>10076</t>
  </si>
  <si>
    <t>PU3063</t>
  </si>
  <si>
    <t>BOISE,CAPITAL OTHER</t>
  </si>
  <si>
    <t>10077</t>
  </si>
  <si>
    <t>PU3064</t>
  </si>
  <si>
    <t>BOISE,TRANSIT ENHANCEMENT</t>
  </si>
  <si>
    <t>10078</t>
  </si>
  <si>
    <t>PU3065</t>
  </si>
  <si>
    <t>BOISE,DEMAND RESPONSE OPERATIONS</t>
  </si>
  <si>
    <t>10079</t>
  </si>
  <si>
    <t>PU3071</t>
  </si>
  <si>
    <t>BOISE,PLANNING</t>
  </si>
  <si>
    <t>10080</t>
  </si>
  <si>
    <t>PU3072</t>
  </si>
  <si>
    <t>BOISE,PREVENTATIVE MTNCE</t>
  </si>
  <si>
    <t>10081</t>
  </si>
  <si>
    <t>PU3074</t>
  </si>
  <si>
    <t>NAMPA,CAPITAL LEASE</t>
  </si>
  <si>
    <t>10082</t>
  </si>
  <si>
    <t>PU3076</t>
  </si>
  <si>
    <t>NAMPA,OPERATIONS</t>
  </si>
  <si>
    <t>10083</t>
  </si>
  <si>
    <t>PU3077</t>
  </si>
  <si>
    <t>NAMPA,DEMAND RESPONSE OPERATIONS</t>
  </si>
  <si>
    <t>10084</t>
  </si>
  <si>
    <t>PU3079</t>
  </si>
  <si>
    <t>NAMPA,PLANNING</t>
  </si>
  <si>
    <t>10085</t>
  </si>
  <si>
    <t>PU3082</t>
  </si>
  <si>
    <t>10086</t>
  </si>
  <si>
    <t>PU3128</t>
  </si>
  <si>
    <t>10087</t>
  </si>
  <si>
    <t>PU3129</t>
  </si>
  <si>
    <t>10088</t>
  </si>
  <si>
    <t>PU3130</t>
  </si>
  <si>
    <t>10089</t>
  </si>
  <si>
    <t>PU3131</t>
  </si>
  <si>
    <t>NAMPA,PREVENTATIVE MTNCE</t>
  </si>
  <si>
    <t>10090</t>
  </si>
  <si>
    <t>PU3132</t>
  </si>
  <si>
    <t>BOISE,CAPITAL MTCE</t>
  </si>
  <si>
    <t>10091</t>
  </si>
  <si>
    <t>PU3133</t>
  </si>
  <si>
    <t>BOISE,BUS PURCHASE (4)</t>
  </si>
  <si>
    <t>10092</t>
  </si>
  <si>
    <t>PU3134</t>
  </si>
  <si>
    <t>BOISE,ENHANCEMENT</t>
  </si>
  <si>
    <t>10093</t>
  </si>
  <si>
    <t>PU3135</t>
  </si>
  <si>
    <t>10094</t>
  </si>
  <si>
    <t>PU3136</t>
  </si>
  <si>
    <t>10095</t>
  </si>
  <si>
    <t>PU3137</t>
  </si>
  <si>
    <t>10096</t>
  </si>
  <si>
    <t>PU3167</t>
  </si>
  <si>
    <t>10097</t>
  </si>
  <si>
    <t>PU3168</t>
  </si>
  <si>
    <t>10098</t>
  </si>
  <si>
    <t>PU3169</t>
  </si>
  <si>
    <t>10099</t>
  </si>
  <si>
    <t>PU3170</t>
  </si>
  <si>
    <t>10100</t>
  </si>
  <si>
    <t>PU3172</t>
  </si>
  <si>
    <t>BOISE,BUS PURCHASE</t>
  </si>
  <si>
    <t>10101</t>
  </si>
  <si>
    <t>PU3173</t>
  </si>
  <si>
    <t>BOISE,PARATRANSIT OPERATIONS</t>
  </si>
  <si>
    <t>10102</t>
  </si>
  <si>
    <t>PU3174</t>
  </si>
  <si>
    <t>10103</t>
  </si>
  <si>
    <t>PU3175</t>
  </si>
  <si>
    <t>BOISE,CAPITAL FACILITY /EQUIPMENT</t>
  </si>
  <si>
    <t>10104</t>
  </si>
  <si>
    <t>PU3176</t>
  </si>
  <si>
    <t>10105</t>
  </si>
  <si>
    <t>PU3177</t>
  </si>
  <si>
    <t>10106</t>
  </si>
  <si>
    <t>PU3178</t>
  </si>
  <si>
    <t>10107</t>
  </si>
  <si>
    <t>PD3036</t>
  </si>
  <si>
    <t>ADA COUNTY,VAN PURCHASE/PD PARK AND RIDE</t>
  </si>
  <si>
    <t>10108</t>
  </si>
  <si>
    <t>PD3038</t>
  </si>
  <si>
    <t>ADA COUNTY,MUTI MODAL CENTER</t>
  </si>
  <si>
    <t>10109</t>
  </si>
  <si>
    <t>PD3043</t>
  </si>
  <si>
    <t>ADA COUNTY,VAN PURCHASE/PARK&amp;RIDE/MISC CAPITA</t>
  </si>
  <si>
    <t>10110</t>
  </si>
  <si>
    <t>PD3044</t>
  </si>
  <si>
    <t>ADA COUNTY,BUS SHELTERS</t>
  </si>
  <si>
    <t>10111</t>
  </si>
  <si>
    <t>PD3058</t>
  </si>
  <si>
    <t>ADA COUNTY,EXPENSES FOR TRANSIT FACILITY</t>
  </si>
  <si>
    <t>10112</t>
  </si>
  <si>
    <t>PD4053*</t>
  </si>
  <si>
    <t>KETCHUM,BUS PURCHASE</t>
  </si>
  <si>
    <t>10113</t>
  </si>
  <si>
    <t>PD4054*</t>
  </si>
  <si>
    <t>KETCHUM,PARK &amp; RIDE MULTIMODAL CENTER</t>
  </si>
  <si>
    <t>10114</t>
  </si>
  <si>
    <t>PR6401</t>
  </si>
  <si>
    <t>BLAINE COUNTY PEAK BUS,TRANSIT OPERATIONS / C</t>
  </si>
  <si>
    <t>10115</t>
  </si>
  <si>
    <t>PR6402</t>
  </si>
  <si>
    <t>COLLEGE OF SO. IDAHO TRANS IV,TRANSIT OPERATI</t>
  </si>
  <si>
    <t>10116</t>
  </si>
  <si>
    <t>PR6304</t>
  </si>
  <si>
    <t>KETCHUM SUN VALLEY TRANSIT,TRANSIT OPERATIONS</t>
  </si>
  <si>
    <t>10117</t>
  </si>
  <si>
    <t>PR7401</t>
  </si>
  <si>
    <t>DISTRICT 4 RURAL PUBLIC TRANSPORTATION ,TRANS</t>
  </si>
  <si>
    <t>10118</t>
  </si>
  <si>
    <t>PR8401</t>
  </si>
  <si>
    <t>10119</t>
  </si>
  <si>
    <t>PS6401</t>
  </si>
  <si>
    <t>LIVING INDEPENDENCE NETWORK CORP,TRANSIT CAPI</t>
  </si>
  <si>
    <t>10120</t>
  </si>
  <si>
    <t>PS6402</t>
  </si>
  <si>
    <t>BLAINE COUNTY SR CENTER,TRANSIT CAPITAL</t>
  </si>
  <si>
    <t>10121</t>
  </si>
  <si>
    <t>PS7401</t>
  </si>
  <si>
    <t>DISTRICT 4 ELDERLY / PERSONS WITH DISABILITIE</t>
  </si>
  <si>
    <t>10122</t>
  </si>
  <si>
    <t>PS8401</t>
  </si>
  <si>
    <t>10123</t>
  </si>
  <si>
    <t>PD4037</t>
  </si>
  <si>
    <t>BLAINE COUNTY,BUS/BUS SHELTERS</t>
  </si>
  <si>
    <t>10124</t>
  </si>
  <si>
    <t>PD4046</t>
  </si>
  <si>
    <t>TWIN FALLS COUNTY,BUS PURCHASE/CONSTRUCTION</t>
  </si>
  <si>
    <t>10125</t>
  </si>
  <si>
    <t>KETCHUM/SUN VALLEY,BUS PURCHASE</t>
  </si>
  <si>
    <t>10126</t>
  </si>
  <si>
    <t>PD5050*</t>
  </si>
  <si>
    <t>POCATELLO,FACILITY</t>
  </si>
  <si>
    <t>10127</t>
  </si>
  <si>
    <t>PR6501</t>
  </si>
  <si>
    <t>POCATELLO REGIONAL TRANSIT,TRANSIT OPERATIONS</t>
  </si>
  <si>
    <t>10128</t>
  </si>
  <si>
    <t>PR7501</t>
  </si>
  <si>
    <t>DISTRICT 5 RURAL PUBLIC TRANSPORTATION ,TRANS</t>
  </si>
  <si>
    <t>10129</t>
  </si>
  <si>
    <t>PR8501</t>
  </si>
  <si>
    <t>10130</t>
  </si>
  <si>
    <t>PS7501</t>
  </si>
  <si>
    <t>DISTRICT 5 ELDERLY / PERSONS WITH DISABILITIE</t>
  </si>
  <si>
    <t>10131</t>
  </si>
  <si>
    <t>PS8501</t>
  </si>
  <si>
    <t>10132</t>
  </si>
  <si>
    <t>PU5056</t>
  </si>
  <si>
    <t>POCATELLO,TRANSIT OPERATIONS</t>
  </si>
  <si>
    <t>10133</t>
  </si>
  <si>
    <t>PU5057</t>
  </si>
  <si>
    <t>POCATELLO,PLANNING</t>
  </si>
  <si>
    <t>10134</t>
  </si>
  <si>
    <t>PU5058</t>
  </si>
  <si>
    <t>POCATELLO,CAPITAL</t>
  </si>
  <si>
    <t>10135</t>
  </si>
  <si>
    <t>PU5059</t>
  </si>
  <si>
    <t>POCATELLO,SECURITY</t>
  </si>
  <si>
    <t>10136</t>
  </si>
  <si>
    <t>PU5060</t>
  </si>
  <si>
    <t>POCATELLO,PREVENTATIVE MTNCE</t>
  </si>
  <si>
    <t>10137</t>
  </si>
  <si>
    <t>PU5113</t>
  </si>
  <si>
    <t>POCATELLO,PARATRANSIT OPERATIONS</t>
  </si>
  <si>
    <t>10138</t>
  </si>
  <si>
    <t>PU5116</t>
  </si>
  <si>
    <t>POCATELLO,OPERATIONS</t>
  </si>
  <si>
    <t>10139</t>
  </si>
  <si>
    <t>PU5117</t>
  </si>
  <si>
    <t>10140</t>
  </si>
  <si>
    <t>PU5118</t>
  </si>
  <si>
    <t>10141</t>
  </si>
  <si>
    <t>PU5119</t>
  </si>
  <si>
    <t>10142</t>
  </si>
  <si>
    <t>PU5120</t>
  </si>
  <si>
    <t>10143</t>
  </si>
  <si>
    <t>PU5121</t>
  </si>
  <si>
    <t>10144</t>
  </si>
  <si>
    <t>PU5154</t>
  </si>
  <si>
    <t>10145</t>
  </si>
  <si>
    <t>PU5155</t>
  </si>
  <si>
    <t>10146</t>
  </si>
  <si>
    <t>PU5156</t>
  </si>
  <si>
    <t>10147</t>
  </si>
  <si>
    <t>PU5157</t>
  </si>
  <si>
    <t>10148</t>
  </si>
  <si>
    <t>PU5158</t>
  </si>
  <si>
    <t>10149</t>
  </si>
  <si>
    <t>PU5159</t>
  </si>
  <si>
    <t>10150</t>
  </si>
  <si>
    <t>PU5160</t>
  </si>
  <si>
    <t>10151</t>
  </si>
  <si>
    <t>PD2048</t>
  </si>
  <si>
    <t>MOSCOW,FACILITY PLANNING</t>
  </si>
  <si>
    <t>10152</t>
  </si>
  <si>
    <t>PR6601</t>
  </si>
  <si>
    <t>CART,TRANSIT OPERATIONS / CAPITAL / ADMINISTR</t>
  </si>
  <si>
    <t>10153</t>
  </si>
  <si>
    <t>PR6602</t>
  </si>
  <si>
    <t>START BUS,TRANSIT OPERATIONS / CAPITAL / ADMI</t>
  </si>
  <si>
    <t>10154</t>
  </si>
  <si>
    <t>PR7601</t>
  </si>
  <si>
    <t>DISTRICT 6 RURAL PUBLIC TRANSPORTATION ,TRANS</t>
  </si>
  <si>
    <t>10155</t>
  </si>
  <si>
    <t>PR8601</t>
  </si>
  <si>
    <t>10156</t>
  </si>
  <si>
    <t>PS6602</t>
  </si>
  <si>
    <t>VALLEY VISTA CARE CORP,TRANSIT CAPITAL</t>
  </si>
  <si>
    <t>10157</t>
  </si>
  <si>
    <t>PS6603</t>
  </si>
  <si>
    <t>CLARK COUNTY SENIORS,TRANSIT CAPITAL</t>
  </si>
  <si>
    <t>10158</t>
  </si>
  <si>
    <t>PS7601</t>
  </si>
  <si>
    <t>DISTRICT 6 SPECIALIZED TRANSPORTATION,TRANSIT</t>
  </si>
  <si>
    <t>10159</t>
  </si>
  <si>
    <t>PS8601</t>
  </si>
  <si>
    <t>10160</t>
  </si>
  <si>
    <t>PU6087</t>
  </si>
  <si>
    <t>IDAHO FALLS/AMMON,TRANSIT OPERATIONS</t>
  </si>
  <si>
    <t>10161</t>
  </si>
  <si>
    <t>PU6088</t>
  </si>
  <si>
    <t>IDAHO FALLS/AMMON,BUS PURCHASE</t>
  </si>
  <si>
    <t>10162</t>
  </si>
  <si>
    <t>PU6089</t>
  </si>
  <si>
    <t>IDAHO FALLS/AMMON,PREVENTATIVE MTNCE</t>
  </si>
  <si>
    <t>10163</t>
  </si>
  <si>
    <t>PU6090</t>
  </si>
  <si>
    <t>IDAHO FALLS/AMMON,PLANNING</t>
  </si>
  <si>
    <t>10164</t>
  </si>
  <si>
    <t>PU6091</t>
  </si>
  <si>
    <t>IDAHO FALLS/AMMON,CAPITAL OTHER</t>
  </si>
  <si>
    <t>10165</t>
  </si>
  <si>
    <t>PU6092</t>
  </si>
  <si>
    <t>10166</t>
  </si>
  <si>
    <t>PU6139</t>
  </si>
  <si>
    <t>IDAHO FALLS/AMMON,TRAINING</t>
  </si>
  <si>
    <t>10167</t>
  </si>
  <si>
    <t>PU6140</t>
  </si>
  <si>
    <t>10168</t>
  </si>
  <si>
    <t>PU6141</t>
  </si>
  <si>
    <t>IDAHO FALLS/AMMON,OPERATIONS</t>
  </si>
  <si>
    <t>10169</t>
  </si>
  <si>
    <t>PU6142</t>
  </si>
  <si>
    <t>10170</t>
  </si>
  <si>
    <t>PU6143</t>
  </si>
  <si>
    <t>10171</t>
  </si>
  <si>
    <t>PU6144</t>
  </si>
  <si>
    <t>10172</t>
  </si>
  <si>
    <t>PU6145</t>
  </si>
  <si>
    <t>10173</t>
  </si>
  <si>
    <t>PU6179</t>
  </si>
  <si>
    <t>10174</t>
  </si>
  <si>
    <t>PU6180</t>
  </si>
  <si>
    <t>10175</t>
  </si>
  <si>
    <t>PU6181</t>
  </si>
  <si>
    <t>10176</t>
  </si>
  <si>
    <t>PU6182</t>
  </si>
  <si>
    <t>10177</t>
  </si>
  <si>
    <t>PU6183</t>
  </si>
  <si>
    <t>10178</t>
  </si>
  <si>
    <t>PU6184</t>
  </si>
  <si>
    <t>10179</t>
  </si>
  <si>
    <t>PU6186</t>
  </si>
  <si>
    <t>IDAHO FALLS/AMMON, FACILITY</t>
  </si>
  <si>
    <t>10180</t>
  </si>
  <si>
    <t>PU6187</t>
  </si>
  <si>
    <t>IDAHO FALLS/AMMON, BUS PURCHASE</t>
  </si>
  <si>
    <t>10181</t>
  </si>
  <si>
    <t>PSW11</t>
  </si>
  <si>
    <t>STATEWIDE ,STATEWIDE PLANNING</t>
  </si>
  <si>
    <t>10182</t>
  </si>
  <si>
    <t>PSW12</t>
  </si>
  <si>
    <t>STATEWIDE ,RURAL TRANSIT ADMINISTRATION</t>
  </si>
  <si>
    <t>10183</t>
  </si>
  <si>
    <t>PSW13</t>
  </si>
  <si>
    <t>STATEWIDE ,SPECIALIZED TRANSIT ADMINISTRATION</t>
  </si>
  <si>
    <t>10184</t>
  </si>
  <si>
    <t>PSW14</t>
  </si>
  <si>
    <t>STATEWIDE ,METROPOLITAN PLANNING</t>
  </si>
  <si>
    <t>10185</t>
  </si>
  <si>
    <t>PSW15</t>
  </si>
  <si>
    <t>STATEWIDE ,RURAL TECHNICAL ASSISTANCE</t>
  </si>
  <si>
    <t>10186</t>
  </si>
  <si>
    <t>PSW16</t>
  </si>
  <si>
    <t>10187</t>
  </si>
  <si>
    <t>PSW17</t>
  </si>
  <si>
    <t>10188</t>
  </si>
  <si>
    <t>PSW18</t>
  </si>
  <si>
    <t>10189</t>
  </si>
  <si>
    <t>PSW19</t>
  </si>
  <si>
    <t>STATEWIDE ,METROPOLITAN  PLANNING</t>
  </si>
  <si>
    <t>10190</t>
  </si>
  <si>
    <t>PSW20</t>
  </si>
  <si>
    <t>10191</t>
  </si>
  <si>
    <t>PSW21</t>
  </si>
  <si>
    <t>10192</t>
  </si>
  <si>
    <t>PSW22</t>
  </si>
  <si>
    <t>10193</t>
  </si>
  <si>
    <t>PSW23</t>
  </si>
  <si>
    <t>10194</t>
  </si>
  <si>
    <t>PSW24</t>
  </si>
  <si>
    <t>STATEWIDE METROPOLITAN  PLANNING</t>
  </si>
  <si>
    <t>10195</t>
  </si>
  <si>
    <t>PSW25</t>
  </si>
  <si>
    <t>10196</t>
  </si>
  <si>
    <t>PSW26</t>
  </si>
  <si>
    <t>STATEWIDE RURAL ITS</t>
  </si>
  <si>
    <t>10197</t>
  </si>
  <si>
    <t>PSW27</t>
  </si>
  <si>
    <t>STATEWIDE JOB ACCESS REVERSE COMMUTE</t>
  </si>
  <si>
    <t>10198</t>
  </si>
  <si>
    <t>PSW28</t>
  </si>
  <si>
    <t>STATEWIDE NEW FREEDOMS</t>
  </si>
  <si>
    <t>10199</t>
  </si>
  <si>
    <t>PSW29</t>
  </si>
  <si>
    <t>10200</t>
  </si>
  <si>
    <t>PSW30</t>
  </si>
  <si>
    <t>10201</t>
  </si>
  <si>
    <t>PSW31</t>
  </si>
  <si>
    <t>10202</t>
  </si>
  <si>
    <t>PSW32</t>
  </si>
  <si>
    <t>10203</t>
  </si>
  <si>
    <t>PSW33</t>
  </si>
  <si>
    <t>10204</t>
  </si>
  <si>
    <t>PSW34</t>
  </si>
  <si>
    <t>10205</t>
  </si>
  <si>
    <t>A010(205)</t>
  </si>
  <si>
    <t>FLOOD STUDY PARTNERSHIP, KELLOGG</t>
  </si>
  <si>
    <t>10206</t>
  </si>
  <si>
    <t>A010(206)</t>
  </si>
  <si>
    <t>BLUE CR BAY BRS (2), KOOTENAI CO</t>
  </si>
  <si>
    <t>10207</t>
  </si>
  <si>
    <t>A010(207)</t>
  </si>
  <si>
    <t>DIST 3 FY08 REGION 3 &amp; 4 SEALCOATS</t>
  </si>
  <si>
    <t>10208</t>
  </si>
  <si>
    <t>A010(208)</t>
  </si>
  <si>
    <t>DIST 3 FY08 REGION 2 SEALCOATS</t>
  </si>
  <si>
    <t>10209</t>
  </si>
  <si>
    <t>AERO</t>
  </si>
  <si>
    <t>10210</t>
  </si>
  <si>
    <t>10211</t>
  </si>
  <si>
    <t>BONNERS FERRY, REHABILITATE APRON AND MOVE FUEL AN</t>
  </si>
  <si>
    <t>10212</t>
  </si>
  <si>
    <t>BONNERS FERRY, OBSTRUCTION REMOVAL</t>
  </si>
  <si>
    <t>10213</t>
  </si>
  <si>
    <t>BONNERS FERRY, EXTEND R/W</t>
  </si>
  <si>
    <t>10214</t>
  </si>
  <si>
    <t>10215</t>
  </si>
  <si>
    <t>10216</t>
  </si>
  <si>
    <t>COEUR D'ALENE, INSTALL FENCE AND EXTEND T/W</t>
  </si>
  <si>
    <t>10217</t>
  </si>
  <si>
    <t>COEUR D'ALENE, ACQUIRE LAND AND CONSTRUCT T/W</t>
  </si>
  <si>
    <t>10218</t>
  </si>
  <si>
    <t>COEUR D'ALENE, ACQUIRE LAND, EXTEND T/W, AND FENCI</t>
  </si>
  <si>
    <t>10219</t>
  </si>
  <si>
    <t>KELLOGG</t>
  </si>
  <si>
    <t>10220</t>
  </si>
  <si>
    <t>10221</t>
  </si>
  <si>
    <t>KELLOGG, REHABILITATE R/W - PHASE 2</t>
  </si>
  <si>
    <t>10222</t>
  </si>
  <si>
    <t>KELLOGG, REHABILITATE R/W - PHASE 3</t>
  </si>
  <si>
    <t>10223</t>
  </si>
  <si>
    <t>KELLOGG, INSTALL NAVAIDS</t>
  </si>
  <si>
    <t>10224</t>
  </si>
  <si>
    <t>10225</t>
  </si>
  <si>
    <t>10226</t>
  </si>
  <si>
    <t>PRIEST RIVER, FENCING AND GATES</t>
  </si>
  <si>
    <t>10227</t>
  </si>
  <si>
    <t>PRIEST RIVER, PAVEMENT REHABILITATION</t>
  </si>
  <si>
    <t>10228</t>
  </si>
  <si>
    <t>10229</t>
  </si>
  <si>
    <t>10230</t>
  </si>
  <si>
    <t>10231</t>
  </si>
  <si>
    <t>SANDPOINT, PAVEMENT REHABILITATION</t>
  </si>
  <si>
    <t>10232</t>
  </si>
  <si>
    <t>SANDPOINT, ACQUIRE LAND</t>
  </si>
  <si>
    <t>10233</t>
  </si>
  <si>
    <t>SANDPOINT, EXTEND, WIDEN, AND RELOCATE T/W</t>
  </si>
  <si>
    <t>10234</t>
  </si>
  <si>
    <t>10235</t>
  </si>
  <si>
    <t>10236</t>
  </si>
  <si>
    <t>ST MARIES, PAVEMENT REHABILITATION</t>
  </si>
  <si>
    <t>10237</t>
  </si>
  <si>
    <t>ST MARIES, EXTEND T/W</t>
  </si>
  <si>
    <t>10238</t>
  </si>
  <si>
    <t>10239</t>
  </si>
  <si>
    <t>10240</t>
  </si>
  <si>
    <t>10241</t>
  </si>
  <si>
    <t>CRAIGMONT, PAVE APRON AND PARKING</t>
  </si>
  <si>
    <t>10242</t>
  </si>
  <si>
    <t>10243</t>
  </si>
  <si>
    <t>10244</t>
  </si>
  <si>
    <t>10245</t>
  </si>
  <si>
    <t>GRANGEVILLE, PAVEMENT REHABILITATION</t>
  </si>
  <si>
    <t>10246</t>
  </si>
  <si>
    <t>GRANGEVILLE, INSTALL NAVAIDS AND WEATHER EQUIPMENT</t>
  </si>
  <si>
    <t>10247</t>
  </si>
  <si>
    <t>10248</t>
  </si>
  <si>
    <t>KAMIAH, INSTALL RUN-UP PAD</t>
  </si>
  <si>
    <t>10249</t>
  </si>
  <si>
    <t>KAMIAH, REPAIR R/W LIGHTING</t>
  </si>
  <si>
    <t>10250</t>
  </si>
  <si>
    <t>KAMIAH, FENCING</t>
  </si>
  <si>
    <t>10251</t>
  </si>
  <si>
    <t>10252</t>
  </si>
  <si>
    <t>10253</t>
  </si>
  <si>
    <t>LEWISTON, CONSTRUCT AND REHABILITATE T/W AND PLANN</t>
  </si>
  <si>
    <t>10254</t>
  </si>
  <si>
    <t>LEWISTON, REHABILITATE AND CONSTRUCT T/W</t>
  </si>
  <si>
    <t>10255</t>
  </si>
  <si>
    <t>LEWISTON, CONSTRUCT T/W</t>
  </si>
  <si>
    <t>10256</t>
  </si>
  <si>
    <t>MOSCOW-PULLMAN</t>
  </si>
  <si>
    <t>10257</t>
  </si>
  <si>
    <t>10258</t>
  </si>
  <si>
    <t>MOSCOW-PULLMAN, REALIGN R/W - PHASE 1</t>
  </si>
  <si>
    <t>10259</t>
  </si>
  <si>
    <t>MOSCOW-PULLMAN, REALIGN R/W - PHASE 2</t>
  </si>
  <si>
    <t>10260</t>
  </si>
  <si>
    <t>MOSCOW-PULLMAN, REALIGN R/W - PHASE 3</t>
  </si>
  <si>
    <t>10261</t>
  </si>
  <si>
    <t>10262</t>
  </si>
  <si>
    <t>10263</t>
  </si>
  <si>
    <t>OROFINO, REHABILITATE RW, CONSTRUCT TW AND FENCING</t>
  </si>
  <si>
    <t>10264</t>
  </si>
  <si>
    <t>OROFINO, PAVEMENT REHABILITATION</t>
  </si>
  <si>
    <t>10265</t>
  </si>
  <si>
    <t>10266</t>
  </si>
  <si>
    <t>10267</t>
  </si>
  <si>
    <t>10268</t>
  </si>
  <si>
    <t>BOISE, REHABILITATE R/W AND PFC</t>
  </si>
  <si>
    <t>10269</t>
  </si>
  <si>
    <t xml:space="preserve">BOISE, ACQUIRE LAND, ENHANCE SECURITY, AND EXPAND </t>
  </si>
  <si>
    <t>10270</t>
  </si>
  <si>
    <t>BOISE, ACQUIRE ARFF EQUIPMENT, CONSTRUCT APRON/SAF</t>
  </si>
  <si>
    <t>10271</t>
  </si>
  <si>
    <t>10272</t>
  </si>
  <si>
    <t>10273</t>
  </si>
  <si>
    <t>CALDWELL, CONSTRUCT APRON AND T/W</t>
  </si>
  <si>
    <t>10274</t>
  </si>
  <si>
    <t>CALDWELL, ACQUIRE LAND AND CONSTRUCT T/W</t>
  </si>
  <si>
    <t>10275</t>
  </si>
  <si>
    <t>10276</t>
  </si>
  <si>
    <t>10277</t>
  </si>
  <si>
    <t>10278</t>
  </si>
  <si>
    <t>CASCADE, ACQUIRE LAND</t>
  </si>
  <si>
    <t>10279</t>
  </si>
  <si>
    <t>CASCADE, EXTEND T/W - PHASE 1</t>
  </si>
  <si>
    <t>10280</t>
  </si>
  <si>
    <t>CASCADE, EXTEND T/W - PHASE 2 AND NAVAIDS</t>
  </si>
  <si>
    <t>10281</t>
  </si>
  <si>
    <t>10282</t>
  </si>
  <si>
    <t>10283</t>
  </si>
  <si>
    <t>COUNCIL, PAVEMENT REHABILITATION</t>
  </si>
  <si>
    <t>10284</t>
  </si>
  <si>
    <t>10285</t>
  </si>
  <si>
    <t>10286</t>
  </si>
  <si>
    <t>10287</t>
  </si>
  <si>
    <t>10288</t>
  </si>
  <si>
    <t>HOMEDALE</t>
  </si>
  <si>
    <t>10289</t>
  </si>
  <si>
    <t>10290</t>
  </si>
  <si>
    <t>HOMEDALE, PAVEMENT REHABILITATION</t>
  </si>
  <si>
    <t>10291</t>
  </si>
  <si>
    <t>10292</t>
  </si>
  <si>
    <t>10293</t>
  </si>
  <si>
    <t>10294</t>
  </si>
  <si>
    <t>10295</t>
  </si>
  <si>
    <t>MCCALL, REHABILITATE R/W AND REMOVE OBSTRUCTIONS</t>
  </si>
  <si>
    <t>10296</t>
  </si>
  <si>
    <t>MCCALL, ACQUIRE LAND - PHASE 1</t>
  </si>
  <si>
    <t>10297</t>
  </si>
  <si>
    <t xml:space="preserve">MCCALL, ACQUIRE LAND - PHASE 2 AND RELOCATE T/W - </t>
  </si>
  <si>
    <t>10298</t>
  </si>
  <si>
    <t>10299</t>
  </si>
  <si>
    <t>10300</t>
  </si>
  <si>
    <t>MOUNTAIN HOME, REHABILITATE R/W AND FENCING</t>
  </si>
  <si>
    <t>10301</t>
  </si>
  <si>
    <t>MOUNTAIN HOME, REHABILITATE T/W AND R/W LIGHTS</t>
  </si>
  <si>
    <t>10302</t>
  </si>
  <si>
    <t>MOUNTAIN HOME, EXTEND R/W AND LIGHTS</t>
  </si>
  <si>
    <t>10303</t>
  </si>
  <si>
    <t>NAMPA</t>
  </si>
  <si>
    <t>10304</t>
  </si>
  <si>
    <t>10305</t>
  </si>
  <si>
    <t>NAMPA, CONSTRUCT T/W</t>
  </si>
  <si>
    <t>10306</t>
  </si>
  <si>
    <t>NAMPA, ACQUIRE LAND AND CONSTRUCT T/W</t>
  </si>
  <si>
    <t>10307</t>
  </si>
  <si>
    <t>NAMPA, INSTALL LIGHTED SIGNS AND AWOS</t>
  </si>
  <si>
    <t>10308</t>
  </si>
  <si>
    <t>PARMA, CONSTRUCT APRON</t>
  </si>
  <si>
    <t>10309</t>
  </si>
  <si>
    <t>PAYETTE</t>
  </si>
  <si>
    <t>10310</t>
  </si>
  <si>
    <t>10311</t>
  </si>
  <si>
    <t>10312</t>
  </si>
  <si>
    <t>10313</t>
  </si>
  <si>
    <t>WEISER, PAVEMENT REHABILITATION</t>
  </si>
  <si>
    <t>10314</t>
  </si>
  <si>
    <t>WEISER, CONSTRUCT APRON</t>
  </si>
  <si>
    <t>10315</t>
  </si>
  <si>
    <t>WEISER, ACQUIRE LAND</t>
  </si>
  <si>
    <t>10316</t>
  </si>
  <si>
    <t>BUHL</t>
  </si>
  <si>
    <t>10317</t>
  </si>
  <si>
    <t>10318</t>
  </si>
  <si>
    <t>BUHL, REHABILITATE APRON</t>
  </si>
  <si>
    <t>10319</t>
  </si>
  <si>
    <t>BUHL, REHABILITATE T/W</t>
  </si>
  <si>
    <t>10320</t>
  </si>
  <si>
    <t>BUHL, FENCING</t>
  </si>
  <si>
    <t>10321</t>
  </si>
  <si>
    <t>BURLEY</t>
  </si>
  <si>
    <t>10322</t>
  </si>
  <si>
    <t>10323</t>
  </si>
  <si>
    <t>BURLEY, PAVEMENT REHABILITATION</t>
  </si>
  <si>
    <t>10324</t>
  </si>
  <si>
    <t>BURLEY, NEW R/W - PHASE 1</t>
  </si>
  <si>
    <t>10325</t>
  </si>
  <si>
    <t>BURLEY, NEW R/W - PHASE 2</t>
  </si>
  <si>
    <t>10326</t>
  </si>
  <si>
    <t>CAREY, PERIMETER FENCING</t>
  </si>
  <si>
    <t>10327</t>
  </si>
  <si>
    <t>CAREY, R/W LIGHTING SYSTEM</t>
  </si>
  <si>
    <t>10328</t>
  </si>
  <si>
    <t>GOODING</t>
  </si>
  <si>
    <t>10329</t>
  </si>
  <si>
    <t>10330</t>
  </si>
  <si>
    <t>GOODING, PAVEMENT REHABILITATION</t>
  </si>
  <si>
    <t>10331</t>
  </si>
  <si>
    <t>GOODING, EXTEND R/W - PHASE 1</t>
  </si>
  <si>
    <t>10332</t>
  </si>
  <si>
    <t>GOODING, EXTEND R/W - PHASE 2</t>
  </si>
  <si>
    <t>10333</t>
  </si>
  <si>
    <t>10334</t>
  </si>
  <si>
    <t>10335</t>
  </si>
  <si>
    <t>HAILEY, REHABILITATE R/W AND ENVIRONMENTAL STUDY</t>
  </si>
  <si>
    <t>10336</t>
  </si>
  <si>
    <t>HAILEY, SNOW REMOVAL EQUIPMENT AND MASTER PLAN</t>
  </si>
  <si>
    <t>10337</t>
  </si>
  <si>
    <t>HAILEY, RELOCATE PT/W - PHASE 1</t>
  </si>
  <si>
    <t>10338</t>
  </si>
  <si>
    <t>10339</t>
  </si>
  <si>
    <t>10340</t>
  </si>
  <si>
    <t>JEROME, ACQUIRE LAND</t>
  </si>
  <si>
    <t>10341</t>
  </si>
  <si>
    <t>JEROME, REHABILITATE APRON</t>
  </si>
  <si>
    <t>10342</t>
  </si>
  <si>
    <t>JEROME, REHABILITATE R/W</t>
  </si>
  <si>
    <t>10343</t>
  </si>
  <si>
    <t>10344</t>
  </si>
  <si>
    <t>10345</t>
  </si>
  <si>
    <t>TWIN FALLS, REHABILITATE R/W AND T/W</t>
  </si>
  <si>
    <t>10346</t>
  </si>
  <si>
    <t>TWIN FALLS, REHABILITATE R/W - PHASE 2</t>
  </si>
  <si>
    <t>10347</t>
  </si>
  <si>
    <t>TWIN FALLS, REHABILITATE R/W - PHASE 3</t>
  </si>
  <si>
    <t>10348</t>
  </si>
  <si>
    <t>ABERDEEN</t>
  </si>
  <si>
    <t>10349</t>
  </si>
  <si>
    <t>10350</t>
  </si>
  <si>
    <t>ABERDEEN, REHABILITATE R/W - PHASE 1 AND ACQUIRE L</t>
  </si>
  <si>
    <t>10351</t>
  </si>
  <si>
    <t>ABERDEEN, REHABILITATE R/W - PHASE 2 AND ACQUIRE L</t>
  </si>
  <si>
    <t>10352</t>
  </si>
  <si>
    <t>ABERDEEN, REHABILITATE R/W - PHASE 3 AND ACQUIRE L</t>
  </si>
  <si>
    <t>10353</t>
  </si>
  <si>
    <t>10354</t>
  </si>
  <si>
    <t>BEAR LAKE</t>
  </si>
  <si>
    <t>10355</t>
  </si>
  <si>
    <t>10356</t>
  </si>
  <si>
    <t>BEAR LAKE, CONSTRUCT HANGERS</t>
  </si>
  <si>
    <t>10357</t>
  </si>
  <si>
    <t>BEAR LAKE, FENCING, ROAD, AND NAVAIDS</t>
  </si>
  <si>
    <t>10358</t>
  </si>
  <si>
    <t>BEAR LAKE, REHABILITATE R/W</t>
  </si>
  <si>
    <t>10359</t>
  </si>
  <si>
    <t>10360</t>
  </si>
  <si>
    <t>10361</t>
  </si>
  <si>
    <t>BLACKFOOT, PAVEMENT REHABILITATION</t>
  </si>
  <si>
    <t>10362</t>
  </si>
  <si>
    <t>BLACKFOOT, REHABILITATE R/W</t>
  </si>
  <si>
    <t>10363</t>
  </si>
  <si>
    <t>BLACKFOOT, CONSTRUCT T/W</t>
  </si>
  <si>
    <t>10364</t>
  </si>
  <si>
    <t>10365</t>
  </si>
  <si>
    <t>DOWNEY, PAVEMENT REHABILITATION AND WEED CONTROL</t>
  </si>
  <si>
    <t>10366</t>
  </si>
  <si>
    <t>MALAD CITY</t>
  </si>
  <si>
    <t>10367</t>
  </si>
  <si>
    <t>MALAD CITY, INSTALL VISUAL GLIDE SLOPE INDICATOR</t>
  </si>
  <si>
    <t>10368</t>
  </si>
  <si>
    <t>10369</t>
  </si>
  <si>
    <t>10370</t>
  </si>
  <si>
    <t>10371</t>
  </si>
  <si>
    <t xml:space="preserve">POCATELLO, CONSTRUCT PARKING LOT AND REHABILITATE </t>
  </si>
  <si>
    <t>10372</t>
  </si>
  <si>
    <t>POCATELLO, REHABILITATE AND CONSTRUCT T/W AND EXPA</t>
  </si>
  <si>
    <t>10373</t>
  </si>
  <si>
    <t xml:space="preserve">POCATELLO, REHABILITATE R/W AND T/W AND CONSTRUCT </t>
  </si>
  <si>
    <t>10374</t>
  </si>
  <si>
    <t>ROCKFORD</t>
  </si>
  <si>
    <t>10375</t>
  </si>
  <si>
    <t>SODA SPRINGS, REHABILITATE R/W</t>
  </si>
  <si>
    <t>10376</t>
  </si>
  <si>
    <t>SODA SPRINGS, FENCING</t>
  </si>
  <si>
    <t>10377</t>
  </si>
  <si>
    <t>10378</t>
  </si>
  <si>
    <t>10379</t>
  </si>
  <si>
    <t>ARCO, PAVEMENT REHABILITATION</t>
  </si>
  <si>
    <t>10380</t>
  </si>
  <si>
    <t>ARCO, REHABILITATE R/W AND LIGHTS</t>
  </si>
  <si>
    <t>10381</t>
  </si>
  <si>
    <t>ARCO, EXTEND T/W</t>
  </si>
  <si>
    <t>10382</t>
  </si>
  <si>
    <t>10383</t>
  </si>
  <si>
    <t>10384</t>
  </si>
  <si>
    <t>CHALLIS, ACQUIRE LAND AND EXTEND T/W</t>
  </si>
  <si>
    <t>10385</t>
  </si>
  <si>
    <t>CHALLIS, EXTEND T/W - PHASE 1</t>
  </si>
  <si>
    <t>10386</t>
  </si>
  <si>
    <t>CHALLIS, EXTEND T/W - PHASE 2</t>
  </si>
  <si>
    <t>10387</t>
  </si>
  <si>
    <t>10388</t>
  </si>
  <si>
    <t>10389</t>
  </si>
  <si>
    <t>DRIGGS, REHABILITATE R/W - PHASE 1</t>
  </si>
  <si>
    <t>10390</t>
  </si>
  <si>
    <t>DRIGGS, REHABILITATE R/W - PHASE 2</t>
  </si>
  <si>
    <t>10391</t>
  </si>
  <si>
    <t>DRIGGS, REHABILITATE R/W - PHASE 3</t>
  </si>
  <si>
    <t>10392</t>
  </si>
  <si>
    <t>10393</t>
  </si>
  <si>
    <t>DUBOIS, REPLACE R/W LIGHTING</t>
  </si>
  <si>
    <t>10394</t>
  </si>
  <si>
    <t>DUBOIS, DUST ABATEMENT</t>
  </si>
  <si>
    <t>10395</t>
  </si>
  <si>
    <t>DUBOIS, REHABILITATE APRON</t>
  </si>
  <si>
    <t>10396</t>
  </si>
  <si>
    <t>DUBOIS, REPAIR BEACON</t>
  </si>
  <si>
    <t>10397</t>
  </si>
  <si>
    <t>10398</t>
  </si>
  <si>
    <t>10399</t>
  </si>
  <si>
    <t>IDAHO FALLS, SNOW REMOVAL EQUIPMENT BUILDING</t>
  </si>
  <si>
    <t>10400</t>
  </si>
  <si>
    <t>IDAHO FALLS, SECURITY ENHANCEMENTS AND MASTER PLAN</t>
  </si>
  <si>
    <t>10401</t>
  </si>
  <si>
    <t>IDAHO FALLS, CONSTRUCT APRON</t>
  </si>
  <si>
    <t>10402</t>
  </si>
  <si>
    <t>REXBURG</t>
  </si>
  <si>
    <t>10403</t>
  </si>
  <si>
    <t>10404</t>
  </si>
  <si>
    <t>REXBURG, ACQUIRE LAND</t>
  </si>
  <si>
    <t>10405</t>
  </si>
  <si>
    <t>REXBURG, PAVEMENT REHABILITATION</t>
  </si>
  <si>
    <t>10406</t>
  </si>
  <si>
    <t>10407</t>
  </si>
  <si>
    <t>10408</t>
  </si>
  <si>
    <t>10409</t>
  </si>
  <si>
    <t>RIGBY, EXTEND T/W</t>
  </si>
  <si>
    <t>10410</t>
  </si>
  <si>
    <t>10411</t>
  </si>
  <si>
    <t>10412</t>
  </si>
  <si>
    <t>SALMON, CONSTRUCT T/W AND FENCING</t>
  </si>
  <si>
    <t>10413</t>
  </si>
  <si>
    <t>SALMON, PAVEMENT REHABILITATION</t>
  </si>
  <si>
    <t>10414</t>
  </si>
  <si>
    <t>SALMON, CONSTRUCT T/W - PHASE 1</t>
  </si>
  <si>
    <t>10415</t>
  </si>
  <si>
    <t>ST ANTHONY</t>
  </si>
  <si>
    <t>10416</t>
  </si>
  <si>
    <t>ST ANTHONY, INSTALL VISUAL GLIDE SLOPE INDICATOR</t>
  </si>
  <si>
    <t>10417</t>
  </si>
  <si>
    <t>AIRPORT SUPPLIES</t>
  </si>
  <si>
    <t>10418</t>
  </si>
  <si>
    <t>10419</t>
  </si>
  <si>
    <t>AIRPORT SUPPLIES, INVENTORY RESTOCK AND SMALL PROJ</t>
  </si>
  <si>
    <t>10420</t>
  </si>
  <si>
    <t>10421</t>
  </si>
  <si>
    <t>10422</t>
  </si>
  <si>
    <t>MULTI-ALP</t>
  </si>
  <si>
    <t>10423</t>
  </si>
  <si>
    <t>10424</t>
  </si>
  <si>
    <t>MULTI-ALP, THREE AIRPORTS IN WESTERN IDAHO</t>
  </si>
  <si>
    <t>10425</t>
  </si>
  <si>
    <t>10426</t>
  </si>
  <si>
    <t>MULTI-ALP, THREE AIRPORTS IN EASTERN IDAHO</t>
  </si>
  <si>
    <t>10427</t>
  </si>
  <si>
    <t>MULTI-NPE</t>
  </si>
  <si>
    <t>10428</t>
  </si>
  <si>
    <t>10429</t>
  </si>
  <si>
    <t>10430</t>
  </si>
  <si>
    <t>10431</t>
  </si>
  <si>
    <t>10432</t>
  </si>
  <si>
    <t>SYSTEM PLAN</t>
  </si>
  <si>
    <t>10433</t>
  </si>
  <si>
    <t>10434</t>
  </si>
  <si>
    <t>SYSTEM PLAN, UPDATE STATEWIDE SYSTEM PLAN</t>
  </si>
  <si>
    <t>10435</t>
  </si>
  <si>
    <t>10436</t>
  </si>
  <si>
    <t>10437</t>
  </si>
  <si>
    <t>A010(437)</t>
  </si>
  <si>
    <t>OSGOOD GIRDER REPAIR</t>
  </si>
  <si>
    <t>10438</t>
  </si>
  <si>
    <t>A010(438)</t>
  </si>
  <si>
    <t>MOCTILEME CR TO SELTICE AVE</t>
  </si>
  <si>
    <t>10439</t>
  </si>
  <si>
    <t>A010(439)</t>
  </si>
  <si>
    <t>COUNTY LINE RD TO CONKLING RD</t>
  </si>
  <si>
    <t>10440</t>
  </si>
  <si>
    <t>A010(440)</t>
  </si>
  <si>
    <t>BELLGROVE CR BR TO MICA CR BR</t>
  </si>
  <si>
    <t>10441</t>
  </si>
  <si>
    <t>A010(441)</t>
  </si>
  <si>
    <t>BENEWAH CO LINE TO JCT SH 3</t>
  </si>
  <si>
    <t>10442</t>
  </si>
  <si>
    <t>A010(442)</t>
  </si>
  <si>
    <t>BRUSH CR TO ROUND PRAIRIE CR</t>
  </si>
  <si>
    <t>10443</t>
  </si>
  <si>
    <t>A010(443)</t>
  </si>
  <si>
    <t>10444</t>
  </si>
  <si>
    <t>A010(444)</t>
  </si>
  <si>
    <t>ATHOL CL TO HUDSON BAY RD</t>
  </si>
  <si>
    <t>10445</t>
  </si>
  <si>
    <t>A010(445)</t>
  </si>
  <si>
    <t>KT-217 JOHNSON RD QUARRY</t>
  </si>
  <si>
    <t>10446</t>
  </si>
  <si>
    <t>A010(446)</t>
  </si>
  <si>
    <t>MP 210.5 LANDSLIDE, IDAHO CO</t>
  </si>
  <si>
    <t>10447</t>
  </si>
  <si>
    <t>ID05(004)</t>
  </si>
  <si>
    <t>IDAHO SCENIC BYWAYS PROMOTION PROGRAM</t>
  </si>
  <si>
    <t>10448</t>
  </si>
  <si>
    <t>ID05(005)</t>
  </si>
  <si>
    <t>NORTHWEST PASSAGE AUTO TOUR CD/MAP</t>
  </si>
  <si>
    <t>10449</t>
  </si>
  <si>
    <t>ID05(006)</t>
  </si>
  <si>
    <t>STANLEY COMMUNITY BLDG RENOVATION</t>
  </si>
  <si>
    <t>10450</t>
  </si>
  <si>
    <t>ID05(007)</t>
  </si>
  <si>
    <t>STC-3787</t>
  </si>
  <si>
    <t>WESTERN HERITAGE HB SIGNAGE</t>
  </si>
  <si>
    <t>10451</t>
  </si>
  <si>
    <t>A010(451)</t>
  </si>
  <si>
    <t>CITY OF ROCKS BC BYWAY STG 3, CASSIA CO</t>
  </si>
  <si>
    <t>10452</t>
  </si>
  <si>
    <t>A010(452)</t>
  </si>
  <si>
    <t>Varies</t>
  </si>
  <si>
    <t>DISTRICT 3 MOWING</t>
  </si>
  <si>
    <t>10453</t>
  </si>
  <si>
    <t>A010(453)</t>
  </si>
  <si>
    <t>FY06, SHEET PILE WALL AT MP 392.800</t>
  </si>
  <si>
    <t>10454</t>
  </si>
  <si>
    <t>TPF-5(406)</t>
  </si>
  <si>
    <t>FY06 NAT'L COOPERATIVE HWY RES PRG</t>
  </si>
  <si>
    <t>10455</t>
  </si>
  <si>
    <t>A010(455)</t>
  </si>
  <si>
    <t>TOPAZ TO LAVA HOT SPRINGS, BANNOCK CO (GARVEE)</t>
  </si>
  <si>
    <t>10456</t>
  </si>
  <si>
    <t>A010(456)</t>
  </si>
  <si>
    <t>CORNERS PROJECT, CITY OF STANLEY</t>
  </si>
  <si>
    <t>10457</t>
  </si>
  <si>
    <t>A010(457)</t>
  </si>
  <si>
    <t>MP 104.3 E OF WAYAN, CARIBOU CO</t>
  </si>
  <si>
    <t>10458</t>
  </si>
  <si>
    <t>A010(458)</t>
  </si>
  <si>
    <t>BSU/ITD REGIONAL PLANNING Cooperative Agreement</t>
  </si>
  <si>
    <t>10459</t>
  </si>
  <si>
    <t>A010(459)</t>
  </si>
  <si>
    <t>GARRITY IC TO MERIDIAN IC, DESIGN PHASE</t>
  </si>
  <si>
    <t>10460</t>
  </si>
  <si>
    <t>A010(460)</t>
  </si>
  <si>
    <t>REGENERATIVE AIR SWEEPER, SHOSHONE CO</t>
  </si>
  <si>
    <t>10461</t>
  </si>
  <si>
    <t>A010(461)</t>
  </si>
  <si>
    <t>FY09 ROADWAY DUST ABATEMENT, BOUNDARY CO</t>
  </si>
  <si>
    <t>10462</t>
  </si>
  <si>
    <t>A010(462)</t>
  </si>
  <si>
    <t>MAG CHLORIDE PURCHASE, BONNER CO</t>
  </si>
  <si>
    <t>10463</t>
  </si>
  <si>
    <t>A010(463)</t>
  </si>
  <si>
    <t>VACUUM SWEEPER TRUCK, BONNER CO</t>
  </si>
  <si>
    <t>10464</t>
  </si>
  <si>
    <t>A010(464)</t>
  </si>
  <si>
    <t>SLIDE-IN TANK TRUCK, BONNERS FERRY</t>
  </si>
  <si>
    <t>10465</t>
  </si>
  <si>
    <t>A010(465)</t>
  </si>
  <si>
    <t>SCHOOL PARKING LOT PAVEMENT, BONNERS FERRY</t>
  </si>
  <si>
    <t>10466</t>
  </si>
  <si>
    <t>A010(466)</t>
  </si>
  <si>
    <t>VACUUM SWEEPER TRUCK, CRAIGMONT/WINCHESTER</t>
  </si>
  <si>
    <t>10467</t>
  </si>
  <si>
    <t>A010(467)</t>
  </si>
  <si>
    <t>STORAGE TANKS, COTTONWOOD HD</t>
  </si>
  <si>
    <t>10468</t>
  </si>
  <si>
    <t>A010(468)</t>
  </si>
  <si>
    <t>FLUSHER/DEICER TRUCK, CENTRAL HD</t>
  </si>
  <si>
    <t>10469</t>
  </si>
  <si>
    <t>A010(469)</t>
  </si>
  <si>
    <t>FLUSHER/DEICER TRUCK, DOUMECQ HD</t>
  </si>
  <si>
    <t>10470</t>
  </si>
  <si>
    <t>A010(470)</t>
  </si>
  <si>
    <t>10471</t>
  </si>
  <si>
    <t>A010(471)</t>
  </si>
  <si>
    <t>FLUSHER/DEICER TRUCK, HWY DIST #1</t>
  </si>
  <si>
    <t>10472</t>
  </si>
  <si>
    <t>A010(472)</t>
  </si>
  <si>
    <t>FLUSHER/DEICER TRUCK, NEW MEADOWS</t>
  </si>
  <si>
    <t>10473</t>
  </si>
  <si>
    <t>A010(473)</t>
  </si>
  <si>
    <t>FLUSHER/DEICER TRUCK, MCCALL</t>
  </si>
  <si>
    <t>10474</t>
  </si>
  <si>
    <t>A010(474)</t>
  </si>
  <si>
    <t>SWEEPER TRUCK, WEISER</t>
  </si>
  <si>
    <t>10475</t>
  </si>
  <si>
    <t>A010(475)</t>
  </si>
  <si>
    <t>SMA-7563</t>
  </si>
  <si>
    <t>OVERLAND RD, TRAFFIC SIGNAL SYS UPGRADE</t>
  </si>
  <si>
    <t>10476</t>
  </si>
  <si>
    <t>A010(476)</t>
  </si>
  <si>
    <t>FRANKLIN RD, TRAFFIC SIGNAL SYS UPGRADE</t>
  </si>
  <si>
    <t>10477</t>
  </si>
  <si>
    <t>A010(477)</t>
  </si>
  <si>
    <t>FLUSHER/DEICER TRUCK, CANYON CO HD #4</t>
  </si>
  <si>
    <t>10478</t>
  </si>
  <si>
    <t>A010(478)</t>
  </si>
  <si>
    <t>FLUSHER/DEICER TRUCK, KIMAMA HD</t>
  </si>
  <si>
    <t>10479</t>
  </si>
  <si>
    <t>A010(479)</t>
  </si>
  <si>
    <t>DUST CONTROL EQUIPMENT, FRANKLIN CO</t>
  </si>
  <si>
    <t>10480</t>
  </si>
  <si>
    <t>A010(480)</t>
  </si>
  <si>
    <t>AIR SWEEPER, BINGHAM CO</t>
  </si>
  <si>
    <t>10481</t>
  </si>
  <si>
    <t>A010(481)</t>
  </si>
  <si>
    <t>FLUSHER/SWEEPER TRUCK, REXBURG</t>
  </si>
  <si>
    <t>10482</t>
  </si>
  <si>
    <t>A010(482)</t>
  </si>
  <si>
    <t>IDAHO'S CLEAN SCHOOL BUS PROJECT</t>
  </si>
  <si>
    <t>10483</t>
  </si>
  <si>
    <t>A010(483)</t>
  </si>
  <si>
    <t>ATLAS BIKE PATH EXTENSION, CDA</t>
  </si>
  <si>
    <t>10484</t>
  </si>
  <si>
    <t>A010(484)</t>
  </si>
  <si>
    <t>S FK CLEARWATER RV SEDIMENT REDUCTION</t>
  </si>
  <si>
    <t>10485</t>
  </si>
  <si>
    <t>A010(485)</t>
  </si>
  <si>
    <t>PEDESTRIAN/BIKE PATH, LAPWAI, STG 1</t>
  </si>
  <si>
    <t>10486</t>
  </si>
  <si>
    <t>A010(486)</t>
  </si>
  <si>
    <t>WEST LEWISTON ENTRANCE ENHANCEMENT</t>
  </si>
  <si>
    <t>10487</t>
  </si>
  <si>
    <t>A010(487)</t>
  </si>
  <si>
    <t>WEISER OREGON SHORT LINE RR Depot REHAB</t>
  </si>
  <si>
    <t>10488</t>
  </si>
  <si>
    <t>A010(488)</t>
  </si>
  <si>
    <t>PIONEER CORRIDOR PED/BIKE IMPR, BOISE</t>
  </si>
  <si>
    <t>10489</t>
  </si>
  <si>
    <t>A010(489)</t>
  </si>
  <si>
    <t>STC-9033</t>
  </si>
  <si>
    <t>8TH ST SCHOOL SIDEWALKS, MERIDIAN</t>
  </si>
  <si>
    <t>10490</t>
  </si>
  <si>
    <t>A010(490)</t>
  </si>
  <si>
    <t>STC 2848</t>
  </si>
  <si>
    <t>MAIN ST PEDESTRIAN SAFETY, MALTA</t>
  </si>
  <si>
    <t>10491</t>
  </si>
  <si>
    <t>A010(491)</t>
  </si>
  <si>
    <t>ROCK CR STATION Interpretive Center, TWIN FALLS</t>
  </si>
  <si>
    <t>10492</t>
  </si>
  <si>
    <t>A010(492)</t>
  </si>
  <si>
    <t>BEAR LAKE PED/BIKE PATH, BEAR LAKE CO</t>
  </si>
  <si>
    <t>10493</t>
  </si>
  <si>
    <t>A010(493)</t>
  </si>
  <si>
    <t>CLARK ST IC #67 LANDSCAPING, POCATELLO</t>
  </si>
  <si>
    <t>10494</t>
  </si>
  <si>
    <t>A010(494)</t>
  </si>
  <si>
    <t>PORTNEUF GREENWAY PED/BIKE PATH, POCATELLO</t>
  </si>
  <si>
    <t>10495</t>
  </si>
  <si>
    <t>A010(495)</t>
  </si>
  <si>
    <t>NORTH-SOUTH PATHWAY, DRIGGS</t>
  </si>
  <si>
    <t>10496</t>
  </si>
  <si>
    <t>A010(496)</t>
  </si>
  <si>
    <t>HISTORICAL TRANSPORTATION IMAGE CATALOG</t>
  </si>
  <si>
    <t>10497</t>
  </si>
  <si>
    <t>A010(497)</t>
  </si>
  <si>
    <t>CITY LANDSCAPES</t>
  </si>
  <si>
    <t>10498</t>
  </si>
  <si>
    <t>A010(498)</t>
  </si>
  <si>
    <t>PINEHURST TO ELIZABETH PARK RD OPASS</t>
  </si>
  <si>
    <t>10499</t>
  </si>
  <si>
    <t>A010(499)</t>
  </si>
  <si>
    <t>GLEASON BOSWELL TO LAMB CR, BONNER CO</t>
  </si>
  <si>
    <t>10500</t>
  </si>
  <si>
    <t>A010(500)</t>
  </si>
  <si>
    <t>LAMB CR TO BISMARK RD, BONNER CO</t>
  </si>
  <si>
    <t>10501</t>
  </si>
  <si>
    <t>A010(501)</t>
  </si>
  <si>
    <t>INT BOEKEL RD SIGNAL</t>
  </si>
  <si>
    <t>10502</t>
  </si>
  <si>
    <t>A010(502)</t>
  </si>
  <si>
    <t>PINEHURST IC #45</t>
  </si>
  <si>
    <t>10503</t>
  </si>
  <si>
    <t>A010(503)</t>
  </si>
  <si>
    <t>10504</t>
  </si>
  <si>
    <t>A010(504)</t>
  </si>
  <si>
    <t>FY10 D1 PLANNING SUPPORT</t>
  </si>
  <si>
    <t>10505</t>
  </si>
  <si>
    <t>A010(505)</t>
  </si>
  <si>
    <t>FY11 D1 PLANNING SUPPORT</t>
  </si>
  <si>
    <t>10506</t>
  </si>
  <si>
    <t>A010(506)</t>
  </si>
  <si>
    <t>FY07 DISTRICTWIDE BROOMING</t>
  </si>
  <si>
    <t>10507</t>
  </si>
  <si>
    <t>A010(507)</t>
  </si>
  <si>
    <t>SILVER VALLEY TRANSPORTATION PLAN</t>
  </si>
  <si>
    <t>10508</t>
  </si>
  <si>
    <t>A010(508)</t>
  </si>
  <si>
    <t>STC-5741</t>
  </si>
  <si>
    <t>GREENSFERRY RD, S OF HAYDEN AVE</t>
  </si>
  <si>
    <t>10509</t>
  </si>
  <si>
    <t>A010(509)</t>
  </si>
  <si>
    <t>LONE TREE TO THORN SPRINGS RD, IDAHO CO</t>
  </si>
  <si>
    <t>10510</t>
  </si>
  <si>
    <t>A010(510)</t>
  </si>
  <si>
    <t>CELL TOWER, RIGGINS TO WHITEBIRD</t>
  </si>
  <si>
    <t>10511</t>
  </si>
  <si>
    <t>A010(511)</t>
  </si>
  <si>
    <t>LOW VOLUME/NARROW RD STUDY</t>
  </si>
  <si>
    <t>10512</t>
  </si>
  <si>
    <t>A010(512)</t>
  </si>
  <si>
    <t>D2 DISTWIDE BRIDGE REPAIR</t>
  </si>
  <si>
    <t>10513</t>
  </si>
  <si>
    <t>A010(513)</t>
  </si>
  <si>
    <t>CROOKED RV BR, IDAHO CO</t>
  </si>
  <si>
    <t>10514</t>
  </si>
  <si>
    <t>A010(514)</t>
  </si>
  <si>
    <t>WA, ID &amp; MT RR OP BR, LATAH CO</t>
  </si>
  <si>
    <t>10515</t>
  </si>
  <si>
    <t>A010(515)</t>
  </si>
  <si>
    <t>LAUER RD TO WEST LAKE RD, LEWIS CO</t>
  </si>
  <si>
    <t>10516</t>
  </si>
  <si>
    <t>A010(516)</t>
  </si>
  <si>
    <t>CULDESAC CANYON, CORRIDOR PLAN</t>
  </si>
  <si>
    <t>10517</t>
  </si>
  <si>
    <t>A010(517)</t>
  </si>
  <si>
    <t>LENORE RA REHABILITATION</t>
  </si>
  <si>
    <t>10518</t>
  </si>
  <si>
    <t>A010(518)</t>
  </si>
  <si>
    <t>FY10 D2 PLANNING SUPPORT</t>
  </si>
  <si>
    <t>10519</t>
  </si>
  <si>
    <t>A010(519)</t>
  </si>
  <si>
    <t>FY11 D2 PLANNING SUPPORT</t>
  </si>
  <si>
    <t>10520</t>
  </si>
  <si>
    <t>A010(520)</t>
  </si>
  <si>
    <t>STC-4790</t>
  </si>
  <si>
    <t>THORN CR BR, LATAH CO</t>
  </si>
  <si>
    <t>10521</t>
  </si>
  <si>
    <t>A010(521)</t>
  </si>
  <si>
    <t>McGARY BR, NEZ PERCE CO</t>
  </si>
  <si>
    <t>10522</t>
  </si>
  <si>
    <t>A010(522)</t>
  </si>
  <si>
    <t>LINDER RD TURN BAYS, ADA CO</t>
  </si>
  <si>
    <t>10523</t>
  </si>
  <si>
    <t>A010(523)</t>
  </si>
  <si>
    <t>EAGLE RD ATMS; OVERLAND RD TO SH 44</t>
  </si>
  <si>
    <t>10524</t>
  </si>
  <si>
    <t>A010(524)</t>
  </si>
  <si>
    <t>LOCUST GROVE TO EAGLE RD</t>
  </si>
  <si>
    <t>10525</t>
  </si>
  <si>
    <t>A010(525)</t>
  </si>
  <si>
    <t>FY10 D3 PAVEMENT STRIPING</t>
  </si>
  <si>
    <t>10526</t>
  </si>
  <si>
    <t>A010(526)</t>
  </si>
  <si>
    <t>FY11 D3 PAVEMENT STRIPING</t>
  </si>
  <si>
    <t>10527</t>
  </si>
  <si>
    <t>A010(527)</t>
  </si>
  <si>
    <t>EB RAMPS TO FAIRVIEW AVE, ADA CO</t>
  </si>
  <si>
    <t>10528</t>
  </si>
  <si>
    <t>A010(528)</t>
  </si>
  <si>
    <t>FRUITLAND NCL TO PAYETTE SCL</t>
  </si>
  <si>
    <t>10529</t>
  </si>
  <si>
    <t>A010(529)</t>
  </si>
  <si>
    <t>SNAKE RV BR TO JCT US 95, FRUITLAND</t>
  </si>
  <si>
    <t>10530</t>
  </si>
  <si>
    <t>A010(530)</t>
  </si>
  <si>
    <t>PAYETTE SCL TO PAYETTE NCL</t>
  </si>
  <si>
    <t>10531</t>
  </si>
  <si>
    <t>A010(531)</t>
  </si>
  <si>
    <t>JCT I 84 TO FEDERAL WAY, BOISE</t>
  </si>
  <si>
    <t>10532</t>
  </si>
  <si>
    <t>A010(532)</t>
  </si>
  <si>
    <t>DIVERSION DAM TO SANDY POINT, ADA CO</t>
  </si>
  <si>
    <t>10533</t>
  </si>
  <si>
    <t>A010(533)</t>
  </si>
  <si>
    <t>LEVELING COURSE, CLEFT TO SEBREE</t>
  </si>
  <si>
    <t>10534</t>
  </si>
  <si>
    <t>A010(534)</t>
  </si>
  <si>
    <t>FY08/09 D3 PAVEMENT STRIPING</t>
  </si>
  <si>
    <t>10535</t>
  </si>
  <si>
    <t>A010(535)</t>
  </si>
  <si>
    <t>SNAKE RV BR, HOMEDALE</t>
  </si>
  <si>
    <t>10536</t>
  </si>
  <si>
    <t>A010(536)</t>
  </si>
  <si>
    <t>BLACK CANYON DAM IRRIGATION PIPE</t>
  </si>
  <si>
    <t>10537</t>
  </si>
  <si>
    <t>A010(537)</t>
  </si>
  <si>
    <t>FY10 ACHD OVERLAYS</t>
  </si>
  <si>
    <t>10538</t>
  </si>
  <si>
    <t>A010(538)</t>
  </si>
  <si>
    <t>FY11 COMMUTERIDE, CANYON CO</t>
  </si>
  <si>
    <t>10539</t>
  </si>
  <si>
    <t>A010(539)</t>
  </si>
  <si>
    <t>FY10 COMMUTERIDE, CANYON CO</t>
  </si>
  <si>
    <t>10540</t>
  </si>
  <si>
    <t>A010(540)</t>
  </si>
  <si>
    <t>FY10 COMMUTERIDE, ADA CO</t>
  </si>
  <si>
    <t>10541</t>
  </si>
  <si>
    <t>A010(541)</t>
  </si>
  <si>
    <t>STP-8423</t>
  </si>
  <si>
    <t>AMITY RD; CHESTNUT TO ROBINSON RD, NAMPA</t>
  </si>
  <si>
    <t>10542</t>
  </si>
  <si>
    <t>A010(542)</t>
  </si>
  <si>
    <t>D3 ACCESS MANAGEMENT PLAN</t>
  </si>
  <si>
    <t>10543</t>
  </si>
  <si>
    <t>A010(543)</t>
  </si>
  <si>
    <t>DIST 3 PLANNING STUDY</t>
  </si>
  <si>
    <t>10544</t>
  </si>
  <si>
    <t>A010(544)</t>
  </si>
  <si>
    <t>FY07 D3 PLANNING SUPPORT</t>
  </si>
  <si>
    <t>10545</t>
  </si>
  <si>
    <t>A010(545)</t>
  </si>
  <si>
    <t>FY08 D3 PLANNING SUPPORT</t>
  </si>
  <si>
    <t>10546</t>
  </si>
  <si>
    <t>A010(546)</t>
  </si>
  <si>
    <t>FY09 D3 PLANNING SUPPORT</t>
  </si>
  <si>
    <t>10547</t>
  </si>
  <si>
    <t>A010(547)</t>
  </si>
  <si>
    <t>FY10 D3 GIS DEPLOYMENT</t>
  </si>
  <si>
    <t>10548</t>
  </si>
  <si>
    <t>A010(548)</t>
  </si>
  <si>
    <t>FY11 D3 GIS DEPLOYMENT</t>
  </si>
  <si>
    <t>10549</t>
  </si>
  <si>
    <t>A010(549)</t>
  </si>
  <si>
    <t>SW 3RD ST; IOWA AVE to JCT US 95, FRUITLAND</t>
  </si>
  <si>
    <t>10550</t>
  </si>
  <si>
    <t>A010(550)</t>
  </si>
  <si>
    <t>PINE RD BR, MOUNTAIN HOME</t>
  </si>
  <si>
    <t>10551</t>
  </si>
  <si>
    <t>A010(551)</t>
  </si>
  <si>
    <t>SMA-7190</t>
  </si>
  <si>
    <t>SUBSTATION RD BR, EMMETT</t>
  </si>
  <si>
    <t>10552</t>
  </si>
  <si>
    <t>A010(552)</t>
  </si>
  <si>
    <t>S LOCUST GROVE, NR KUNA</t>
  </si>
  <si>
    <t>10553</t>
  </si>
  <si>
    <t>A010(553)</t>
  </si>
  <si>
    <t>CRYSTAL LN, NR WEISER</t>
  </si>
  <si>
    <t>10554</t>
  </si>
  <si>
    <t>A010(554)</t>
  </si>
  <si>
    <t>GLENWOOD BR TO RIVERSIDE DR</t>
  </si>
  <si>
    <t>10555</t>
  </si>
  <si>
    <t>A010(555)</t>
  </si>
  <si>
    <t>E IDAHO ST &amp; HOLLY AVE, NEW PLYMOUTH</t>
  </si>
  <si>
    <t>10556</t>
  </si>
  <si>
    <t>A010(556)</t>
  </si>
  <si>
    <t>SMA-3754</t>
  </si>
  <si>
    <t>BOWMONT RD, NAMPA</t>
  </si>
  <si>
    <t>10557</t>
  </si>
  <si>
    <t>A010(557)</t>
  </si>
  <si>
    <t>BROADWAY IC TO GOWEN IC, BOISE</t>
  </si>
  <si>
    <t>10558</t>
  </si>
  <si>
    <t>A010(558)</t>
  </si>
  <si>
    <t>BROADWAY TO GOWEN WB, BOISE</t>
  </si>
  <si>
    <t>10559</t>
  </si>
  <si>
    <t>A010(559)</t>
  </si>
  <si>
    <t>FY11 ACHD OVERLAYS</t>
  </si>
  <si>
    <t>10560</t>
  </si>
  <si>
    <t>A010(560)</t>
  </si>
  <si>
    <t>FY11 COMMUTERIDE, ADA CO</t>
  </si>
  <si>
    <t>10561</t>
  </si>
  <si>
    <t>A010(561)</t>
  </si>
  <si>
    <t>MINIDOKA TO ARCO PLANNING STUDY</t>
  </si>
  <si>
    <t>10562</t>
  </si>
  <si>
    <t>A010(562)</t>
  </si>
  <si>
    <t>JCT 3200 EAST RD, TWIN FALLS CO</t>
  </si>
  <si>
    <t>10563</t>
  </si>
  <si>
    <t>A010(563)</t>
  </si>
  <si>
    <t>HAGERMAN RA RECONSTRUCTION</t>
  </si>
  <si>
    <t>10564</t>
  </si>
  <si>
    <t>A010(564)</t>
  </si>
  <si>
    <t>FY10 D4 PLANNING SUPPORT</t>
  </si>
  <si>
    <t>10565</t>
  </si>
  <si>
    <t>A010(565)</t>
  </si>
  <si>
    <t>FY11 D4 PLANNING SUPPORT</t>
  </si>
  <si>
    <t>10566</t>
  </si>
  <si>
    <t>A010(566)</t>
  </si>
  <si>
    <t>YELLOWSTONE AVE; FLANDRO TO HURLEY, POCATELLO</t>
  </si>
  <si>
    <t>10567</t>
  </si>
  <si>
    <t>A010(567)</t>
  </si>
  <si>
    <t>10568</t>
  </si>
  <si>
    <t>A010(568)</t>
  </si>
  <si>
    <t>10569</t>
  </si>
  <si>
    <t>A010(569)</t>
  </si>
  <si>
    <t>DOWNEY NCL TO JCT I 15 IC #36, BANNOCK CO</t>
  </si>
  <si>
    <t>10570</t>
  </si>
  <si>
    <t>A010(570)</t>
  </si>
  <si>
    <t>SODA SPRINGS ECL TO NOUNAN RD</t>
  </si>
  <si>
    <t>10571</t>
  </si>
  <si>
    <t>A010(571)</t>
  </si>
  <si>
    <t>JCT SH 34 TO MP 5.0, FRANKLIN CO</t>
  </si>
  <si>
    <t>10572</t>
  </si>
  <si>
    <t>A010(572)</t>
  </si>
  <si>
    <t>1ST E TO 800 N, PRESTON</t>
  </si>
  <si>
    <t>10573</t>
  </si>
  <si>
    <t>A010(573)</t>
  </si>
  <si>
    <t>5600 W TO BEAR RV BR, FRANKLIN CO</t>
  </si>
  <si>
    <t>10574</t>
  </si>
  <si>
    <t>A010(574)</t>
  </si>
  <si>
    <t>POLE CANYON RD TO JCT US 89, BEAR LAKE CO</t>
  </si>
  <si>
    <t>10575</t>
  </si>
  <si>
    <t>A010(575)</t>
  </si>
  <si>
    <t>UT ST LN TO DEEP CR IC, ONEIDA CO</t>
  </si>
  <si>
    <t>10576</t>
  </si>
  <si>
    <t>A010(576)</t>
  </si>
  <si>
    <t>JCT I 15 TO JCT US 91, BANNOCK CO</t>
  </si>
  <si>
    <t>10577</t>
  </si>
  <si>
    <t>A010(577)</t>
  </si>
  <si>
    <t>UT ST LN TO OVID, BEAR LAKE CO</t>
  </si>
  <si>
    <t>10578</t>
  </si>
  <si>
    <t>A010(578)</t>
  </si>
  <si>
    <t>DEVIL CR IC #22 TO BROWNINGS CORNER</t>
  </si>
  <si>
    <t>10579</t>
  </si>
  <si>
    <t>A010(579)</t>
  </si>
  <si>
    <t>10580</t>
  </si>
  <si>
    <t>A010(580)</t>
  </si>
  <si>
    <t>WY ST LN TO JCT US 89, BEAR LAKE CO</t>
  </si>
  <si>
    <t>10581</t>
  </si>
  <si>
    <t>A010(581)</t>
  </si>
  <si>
    <t>FY10 D5 PAVEMENT STRIPING</t>
  </si>
  <si>
    <t>10582</t>
  </si>
  <si>
    <t>A010(582)</t>
  </si>
  <si>
    <t>FY11 D5 PAVEMENT STRIPING</t>
  </si>
  <si>
    <t>10583</t>
  </si>
  <si>
    <t>A010(583)</t>
  </si>
  <si>
    <t>MCCAMMON BR RAMPS, BANNOCK CO</t>
  </si>
  <si>
    <t>10584</t>
  </si>
  <si>
    <t>A010(584)</t>
  </si>
  <si>
    <t>CHUBBUCK IC TO POCATELLO CR IC</t>
  </si>
  <si>
    <t>10585</t>
  </si>
  <si>
    <t>A010(585)</t>
  </si>
  <si>
    <t>FY10 D5 PLANNING SUPPORT</t>
  </si>
  <si>
    <t>10586</t>
  </si>
  <si>
    <t>A010(586)</t>
  </si>
  <si>
    <t>FY11 D5 PLANNING SUPPORT</t>
  </si>
  <si>
    <t>10587</t>
  </si>
  <si>
    <t>A010(587)</t>
  </si>
  <si>
    <t>CANYON RD/1500 N, NR SHELLEY</t>
  </si>
  <si>
    <t>10588</t>
  </si>
  <si>
    <t>A010(588)</t>
  </si>
  <si>
    <t>IVINS RD, NR SODA SPRINGS</t>
  </si>
  <si>
    <t>10589</t>
  </si>
  <si>
    <t>A010(589)</t>
  </si>
  <si>
    <t>10590</t>
  </si>
  <si>
    <t>A010(590)</t>
  </si>
  <si>
    <t>800 E RD TO JCT SH 28</t>
  </si>
  <si>
    <t>10591</t>
  </si>
  <si>
    <t>A010(591)</t>
  </si>
  <si>
    <t>MP 253 TO JCT US 20/26 WEST</t>
  </si>
  <si>
    <t>10592</t>
  </si>
  <si>
    <t>A010(592)</t>
  </si>
  <si>
    <t>FY08/09 D6 PAVEMENT STRIPING</t>
  </si>
  <si>
    <t>10593</t>
  </si>
  <si>
    <t>A010(593)</t>
  </si>
  <si>
    <t>FY09 D6 PAVEMENT STRIPING</t>
  </si>
  <si>
    <t>10594</t>
  </si>
  <si>
    <t>A010(594)</t>
  </si>
  <si>
    <t>FY10 D6 PAVEMENT STRIPING</t>
  </si>
  <si>
    <t>10595</t>
  </si>
  <si>
    <t>A010(595)</t>
  </si>
  <si>
    <t>FY11 D6 PAVEMENT STRIPING</t>
  </si>
  <si>
    <t>10596</t>
  </si>
  <si>
    <t>A010(596)</t>
  </si>
  <si>
    <t>STUDY FOR ROADWAY LIFECYCLE</t>
  </si>
  <si>
    <t>10597</t>
  </si>
  <si>
    <t>A010(597)</t>
  </si>
  <si>
    <t>SOUTH ST ANTHONY IC</t>
  </si>
  <si>
    <t>10598</t>
  </si>
  <si>
    <t>A010(598)</t>
  </si>
  <si>
    <t>STUDY FOR SALMON RV ROADWAY LIFECYCLE</t>
  </si>
  <si>
    <t>10599</t>
  </si>
  <si>
    <t>A010(599)</t>
  </si>
  <si>
    <t>10600</t>
  </si>
  <si>
    <t>A010(600)</t>
  </si>
  <si>
    <t>STUDY FOR D6 RURAL TO URBAN PLAN</t>
  </si>
  <si>
    <t>10601</t>
  </si>
  <si>
    <t>A010(601)</t>
  </si>
  <si>
    <t>CONCRETE PAVING SECTIONS</t>
  </si>
  <si>
    <t>10602</t>
  </si>
  <si>
    <t>A010(602)</t>
  </si>
  <si>
    <t>SWAN VALLEY SLOPE STABILIZATION</t>
  </si>
  <si>
    <t>10603</t>
  </si>
  <si>
    <t>A010(603)</t>
  </si>
  <si>
    <t>IDAHO FALLS AREA STATE/LOCAL CONNECTIVITY</t>
  </si>
  <si>
    <t>10604</t>
  </si>
  <si>
    <t>A010(604)</t>
  </si>
  <si>
    <t>ROCKFALL HAZARD MITIGATION</t>
  </si>
  <si>
    <t>10605</t>
  </si>
  <si>
    <t>A010(605)</t>
  </si>
  <si>
    <t>FY10 D6 PLANNING SUPPORT</t>
  </si>
  <si>
    <t>10606</t>
  </si>
  <si>
    <t>A010(606)</t>
  </si>
  <si>
    <t>FY11 D6 PLANNING SUPPORT</t>
  </si>
  <si>
    <t>10607</t>
  </si>
  <si>
    <t>A010(607)</t>
  </si>
  <si>
    <t>E PARKWAY CORRIDOR PLAN, MADISON CO</t>
  </si>
  <si>
    <t>10608</t>
  </si>
  <si>
    <t>A010(608)</t>
  </si>
  <si>
    <t>FURGESON LN BR OVER WILLOW CR, BONNEVILLE CO</t>
  </si>
  <si>
    <t>10609</t>
  </si>
  <si>
    <t>A010(609)</t>
  </si>
  <si>
    <t>STC-6859</t>
  </si>
  <si>
    <t>EAGLE ROCK CANAL BR, BONNEVILLE CO</t>
  </si>
  <si>
    <t>10610</t>
  </si>
  <si>
    <t>A010(610)</t>
  </si>
  <si>
    <t>STONE BR, FREMONT CO</t>
  </si>
  <si>
    <t>10611</t>
  </si>
  <si>
    <t>A010(611)</t>
  </si>
  <si>
    <t>FY07 SAFE ROUTES TO SCHOOL COORDINATOR</t>
  </si>
  <si>
    <t>10612</t>
  </si>
  <si>
    <t>A010(612)</t>
  </si>
  <si>
    <t>FY08 BEHAVORIAL SAFETY</t>
  </si>
  <si>
    <t>10613</t>
  </si>
  <si>
    <t>A010(613)</t>
  </si>
  <si>
    <t>FY08 REGIONAL ITS ARCHITECTURE UPDATE</t>
  </si>
  <si>
    <t>10614</t>
  </si>
  <si>
    <t>A010(614)</t>
  </si>
  <si>
    <t>FY08 CCTV STATEWIDE</t>
  </si>
  <si>
    <t>10615</t>
  </si>
  <si>
    <t>A010(615)</t>
  </si>
  <si>
    <t>FY08 DYNAMIC MESSAGE SIGNS</t>
  </si>
  <si>
    <t>10616</t>
  </si>
  <si>
    <t>A010(616)</t>
  </si>
  <si>
    <t>FY08 ITS REGIONAL OPERATIONS CENTER</t>
  </si>
  <si>
    <t>10617</t>
  </si>
  <si>
    <t>A010(617)</t>
  </si>
  <si>
    <t>FY08 ITS MAINTENANCE</t>
  </si>
  <si>
    <t>10618</t>
  </si>
  <si>
    <t>A010(618)</t>
  </si>
  <si>
    <t>FY08 ITS CONTROL SOFTWARE DEVELOPMENT</t>
  </si>
  <si>
    <t>10619</t>
  </si>
  <si>
    <t>A010(619)</t>
  </si>
  <si>
    <t>ITS IMPLEMENTATION</t>
  </si>
  <si>
    <t>10620</t>
  </si>
  <si>
    <t>A010(620)</t>
  </si>
  <si>
    <t>FY08 HWY ADVISORY RADIO</t>
  </si>
  <si>
    <t>10621</t>
  </si>
  <si>
    <t>A010(621)</t>
  </si>
  <si>
    <t>FY08 D1 DURABLE PAVEMENT MARKINGS</t>
  </si>
  <si>
    <t>10622</t>
  </si>
  <si>
    <t>A010(622)</t>
  </si>
  <si>
    <t>FY08 SIGN UPGRADES</t>
  </si>
  <si>
    <t>10623</t>
  </si>
  <si>
    <t>A010(623)</t>
  </si>
  <si>
    <t>FY08 SAFE ROUTES TO SCHOOL</t>
  </si>
  <si>
    <t>10624</t>
  </si>
  <si>
    <t>A010(624)</t>
  </si>
  <si>
    <t>10625</t>
  </si>
  <si>
    <t>A010(625)</t>
  </si>
  <si>
    <t>FY09 REGIONAL ITS ARCHITECTURE UPDATE</t>
  </si>
  <si>
    <t>10626</t>
  </si>
  <si>
    <t>A010(626)</t>
  </si>
  <si>
    <t>FY09 CCTV STATEWIDE</t>
  </si>
  <si>
    <t>10627</t>
  </si>
  <si>
    <t>A010(627)</t>
  </si>
  <si>
    <t>FY09 DYNAMIC MESSAGE SIGNS</t>
  </si>
  <si>
    <t>10628</t>
  </si>
  <si>
    <t>A010(628)</t>
  </si>
  <si>
    <t>FY09 ITS REGIONAL OPERATIONS CENTER</t>
  </si>
  <si>
    <t>10629</t>
  </si>
  <si>
    <t>A010(629)</t>
  </si>
  <si>
    <t>FY09 ITS MAINTENANCE</t>
  </si>
  <si>
    <t>10630</t>
  </si>
  <si>
    <t>A010(630)</t>
  </si>
  <si>
    <t>FY09 ITS CONTROL SOFTWARE DEVELOPMENT</t>
  </si>
  <si>
    <t>10631</t>
  </si>
  <si>
    <t>A010(631)</t>
  </si>
  <si>
    <t>FY09 D3 &amp; D4 HWY ADVISORY RADIO INSTALLATION</t>
  </si>
  <si>
    <t>10632</t>
  </si>
  <si>
    <t>A010(632)</t>
  </si>
  <si>
    <t>FY09 TRAVELER INFORMATION SYSTEMS</t>
  </si>
  <si>
    <t>10633</t>
  </si>
  <si>
    <t>A010(633)</t>
  </si>
  <si>
    <t>FY09 D1 DURABLE PAVEMENT MARKINGS</t>
  </si>
  <si>
    <t>10634</t>
  </si>
  <si>
    <t>A010(634)</t>
  </si>
  <si>
    <t>FY09 D1 SIGN UPGRADES</t>
  </si>
  <si>
    <t>10635</t>
  </si>
  <si>
    <t>A010(635)</t>
  </si>
  <si>
    <t>10636</t>
  </si>
  <si>
    <t>A010(636)</t>
  </si>
  <si>
    <t>FY09 BEHAVORIAL SAFETY</t>
  </si>
  <si>
    <t>10637</t>
  </si>
  <si>
    <t>A010(637)</t>
  </si>
  <si>
    <t>FY10 REGIONAL ITS ARCHITECTURE UPDATE</t>
  </si>
  <si>
    <t>10638</t>
  </si>
  <si>
    <t>A010(638)</t>
  </si>
  <si>
    <t>FY10 CCTV STATEWIDE</t>
  </si>
  <si>
    <t>10639</t>
  </si>
  <si>
    <t>A010(639)</t>
  </si>
  <si>
    <t>FY10 D3, D4 &amp; D6 DYNAMIC MESSAGE SIGNS</t>
  </si>
  <si>
    <t>10640</t>
  </si>
  <si>
    <t>A010(640)</t>
  </si>
  <si>
    <t>FY10 ITS REGIONAL OPERATIONS CENTER</t>
  </si>
  <si>
    <t>10641</t>
  </si>
  <si>
    <t>A010(641)</t>
  </si>
  <si>
    <t>FY10 ITS MAINTENANCE</t>
  </si>
  <si>
    <t>10642</t>
  </si>
  <si>
    <t>A010(642)</t>
  </si>
  <si>
    <t>FY10 ITS CONTROL SOFTWARE DEVELOPMENT</t>
  </si>
  <si>
    <t>10643</t>
  </si>
  <si>
    <t>A010(643)</t>
  </si>
  <si>
    <t>FY10 D5 &amp; D6 HWY ADVISORY RADIO</t>
  </si>
  <si>
    <t>10644</t>
  </si>
  <si>
    <t>A010(644)</t>
  </si>
  <si>
    <t>FY10 TRAVELER INFORMATION SYSTEMS</t>
  </si>
  <si>
    <t>10645</t>
  </si>
  <si>
    <t>A010(645)</t>
  </si>
  <si>
    <t>FY10 D1 STWD DURABLE PAVEMENT MARKINGS</t>
  </si>
  <si>
    <t>10646</t>
  </si>
  <si>
    <t>A010(646)</t>
  </si>
  <si>
    <t>FY10 D1 SIGN UPGRADES</t>
  </si>
  <si>
    <t>10647</t>
  </si>
  <si>
    <t>A010(647)</t>
  </si>
  <si>
    <t>FY09 SAFE ROUTES TO SCHOOL</t>
  </si>
  <si>
    <t>10648</t>
  </si>
  <si>
    <t>A010(648)</t>
  </si>
  <si>
    <t>FY10 BEHAVORIAL SAFETY</t>
  </si>
  <si>
    <t>10649</t>
  </si>
  <si>
    <t>A010(649)</t>
  </si>
  <si>
    <t>FY11 REGIONAL ITS ARCHITECTURE UPDATE</t>
  </si>
  <si>
    <t>10650</t>
  </si>
  <si>
    <t>A010(650)</t>
  </si>
  <si>
    <t>FY11 CCTV STATEWIDE</t>
  </si>
  <si>
    <t>10651</t>
  </si>
  <si>
    <t>A010(651)</t>
  </si>
  <si>
    <t>FY11 DYNAMIC MESSAGE SIGNS</t>
  </si>
  <si>
    <t>10652</t>
  </si>
  <si>
    <t>A010(652)</t>
  </si>
  <si>
    <t>FY11 ITS REGIONAL OPERATIONS CENTER</t>
  </si>
  <si>
    <t>10653</t>
  </si>
  <si>
    <t>A010(653)</t>
  </si>
  <si>
    <t>FY11 ITS MAINTENANCE</t>
  </si>
  <si>
    <t>10654</t>
  </si>
  <si>
    <t>A010(654)</t>
  </si>
  <si>
    <t>FY11 ITS CONTROL SOFTWARE DEVELOPMENT</t>
  </si>
  <si>
    <t>10655</t>
  </si>
  <si>
    <t>A010(655)</t>
  </si>
  <si>
    <t>FY11 HWY ADVISORY RADIO INSTALLATION</t>
  </si>
  <si>
    <t>10656</t>
  </si>
  <si>
    <t>A010(656)</t>
  </si>
  <si>
    <t>FY11 TRAVELER INFORMATION SYSTEMS</t>
  </si>
  <si>
    <t>10657</t>
  </si>
  <si>
    <t>A010(657)</t>
  </si>
  <si>
    <t>FY11 D1 STWD DURABLE PAVEMENT MARKINGS</t>
  </si>
  <si>
    <t>10658</t>
  </si>
  <si>
    <t>A010(658)</t>
  </si>
  <si>
    <t>FY11 D1 SIGN UPGRADES</t>
  </si>
  <si>
    <t>10659</t>
  </si>
  <si>
    <t>A010(659)</t>
  </si>
  <si>
    <t>FY10 SAFE ROUTES TO SCHOOL</t>
  </si>
  <si>
    <t>10660</t>
  </si>
  <si>
    <t>A010(660)</t>
  </si>
  <si>
    <t>FY11 BEHAVORIAL SAFETY</t>
  </si>
  <si>
    <t>10661</t>
  </si>
  <si>
    <t>A010(661)</t>
  </si>
  <si>
    <t>FS, ITS REGIONAL OPS CENTER FEASIBILITY</t>
  </si>
  <si>
    <t>10662</t>
  </si>
  <si>
    <t>A010(662)</t>
  </si>
  <si>
    <t>EEO DISPARITY STUDY</t>
  </si>
  <si>
    <t>10663</t>
  </si>
  <si>
    <t>A010(663)</t>
  </si>
  <si>
    <t>FY07 OPERATION LIFESAVER</t>
  </si>
  <si>
    <t>10664</t>
  </si>
  <si>
    <t>A010(664)</t>
  </si>
  <si>
    <t>FY08 OPERATION LIFESAVER</t>
  </si>
  <si>
    <t>10665</t>
  </si>
  <si>
    <t>A010(665)</t>
  </si>
  <si>
    <t>FY09 OPERATION LIFESAVER</t>
  </si>
  <si>
    <t>10666</t>
  </si>
  <si>
    <t>A010(666)</t>
  </si>
  <si>
    <t>FY08 STATEWIDE RRXING IMPROVEMENTS</t>
  </si>
  <si>
    <t>10667</t>
  </si>
  <si>
    <t>A010(667)</t>
  </si>
  <si>
    <t>FY09 STATEWIDE RRXING IMPROVEMENTS</t>
  </si>
  <si>
    <t>10668</t>
  </si>
  <si>
    <t>A010(668)</t>
  </si>
  <si>
    <t>FY08 RRX PUBLIC EDUCATION</t>
  </si>
  <si>
    <t>10669</t>
  </si>
  <si>
    <t>A010(669)</t>
  </si>
  <si>
    <t>FY09 RRX PUBLIC EDUCATION</t>
  </si>
  <si>
    <t>10670</t>
  </si>
  <si>
    <t>A010(670)</t>
  </si>
  <si>
    <t>FY07 DYNAMIC MESSAGE SIGNS</t>
  </si>
  <si>
    <t>10671</t>
  </si>
  <si>
    <t>A010(671)</t>
  </si>
  <si>
    <t>FY07 CCTV STATEWIDE</t>
  </si>
  <si>
    <t>10672</t>
  </si>
  <si>
    <t>A010(672)</t>
  </si>
  <si>
    <t>FY07 TRANS MGT CENTER POOLED FUND</t>
  </si>
  <si>
    <t>10673</t>
  </si>
  <si>
    <t>A010(673)</t>
  </si>
  <si>
    <t>FY07 IROC - REGIONAL OPS CENTER</t>
  </si>
  <si>
    <t>10674</t>
  </si>
  <si>
    <t>A010(674)</t>
  </si>
  <si>
    <t>FY10 ITD CONTINUING CONST EDUCATION</t>
  </si>
  <si>
    <t>10675</t>
  </si>
  <si>
    <t>A010(675)</t>
  </si>
  <si>
    <t>FY10 ITD MEMBERSHIP DUES TO FIVE MPOS</t>
  </si>
  <si>
    <t>10676</t>
  </si>
  <si>
    <t>A010(676)</t>
  </si>
  <si>
    <t>FY10 SHORT SPAN SAFETY INSPECTION</t>
  </si>
  <si>
    <t>10677</t>
  </si>
  <si>
    <t>A010(677)</t>
  </si>
  <si>
    <t>FY10 SHS BRIDGE INSPECTION</t>
  </si>
  <si>
    <t>10678</t>
  </si>
  <si>
    <t>A010(678)</t>
  </si>
  <si>
    <t>FY10 &amp; FY11 LOC/OFF BRIDGE INSPECTION</t>
  </si>
  <si>
    <t>10679</t>
  </si>
  <si>
    <t>2006(002)</t>
  </si>
  <si>
    <t>FY07 STATE FUEL TAX EVASION</t>
  </si>
  <si>
    <t>10680</t>
  </si>
  <si>
    <t>FY08 STATE FUEL TAX EVASION</t>
  </si>
  <si>
    <t>10681</t>
  </si>
  <si>
    <t>A010(681)</t>
  </si>
  <si>
    <t>FY09 STATE FUEL TAX EVASION</t>
  </si>
  <si>
    <t>10682</t>
  </si>
  <si>
    <t>A010(682)</t>
  </si>
  <si>
    <t>FY10 STATE FUEL TAX EVASION</t>
  </si>
  <si>
    <t>10683</t>
  </si>
  <si>
    <t>A010(683)</t>
  </si>
  <si>
    <t>FY07 COMPASS METRO PLANNING</t>
  </si>
  <si>
    <t>10684</t>
  </si>
  <si>
    <t>A010(684)</t>
  </si>
  <si>
    <t>FY07 BMPO METRO PLANNING</t>
  </si>
  <si>
    <t>10685</t>
  </si>
  <si>
    <t>A010(685)</t>
  </si>
  <si>
    <t>FY07 BPO METRO PLANNING</t>
  </si>
  <si>
    <t>10686</t>
  </si>
  <si>
    <t>A010(686)</t>
  </si>
  <si>
    <t>FY07 LCVMPO METRO PLANNING</t>
  </si>
  <si>
    <t>10687</t>
  </si>
  <si>
    <t>A010(687)</t>
  </si>
  <si>
    <t>FY07 KMPO METRO PLANNING</t>
  </si>
  <si>
    <t>10688</t>
  </si>
  <si>
    <t>A010(688)</t>
  </si>
  <si>
    <t>FY08 COMPASS METRO PLANNING</t>
  </si>
  <si>
    <t>10689</t>
  </si>
  <si>
    <t>A010(689)</t>
  </si>
  <si>
    <t>FY08 BMPO METRO PLANNING</t>
  </si>
  <si>
    <t>10690</t>
  </si>
  <si>
    <t>A010(690)</t>
  </si>
  <si>
    <t>FY08 BPO METRO PLANNING</t>
  </si>
  <si>
    <t>10691</t>
  </si>
  <si>
    <t>A010(691)</t>
  </si>
  <si>
    <t>FY08 LCVMPO METRO PLANNING</t>
  </si>
  <si>
    <t>10692</t>
  </si>
  <si>
    <t>A010(692)</t>
  </si>
  <si>
    <t>FY08 KMPO METRO PLANNING</t>
  </si>
  <si>
    <t>10693</t>
  </si>
  <si>
    <t>A010(693)</t>
  </si>
  <si>
    <t>FY09 COMPASS METRO PLANNING</t>
  </si>
  <si>
    <t>10694</t>
  </si>
  <si>
    <t>A010(694)</t>
  </si>
  <si>
    <t>FY09 BMPO METRO PLANNING</t>
  </si>
  <si>
    <t>10695</t>
  </si>
  <si>
    <t>A010(695)</t>
  </si>
  <si>
    <t>FY09 BPO METRO PLANNING</t>
  </si>
  <si>
    <t>10696</t>
  </si>
  <si>
    <t>A010(696)</t>
  </si>
  <si>
    <t>FY09 LCVMPO METRO PLANNING</t>
  </si>
  <si>
    <t>10697</t>
  </si>
  <si>
    <t>A010(697)</t>
  </si>
  <si>
    <t>FY09 KMPO METRO PLANNING</t>
  </si>
  <si>
    <t>10698</t>
  </si>
  <si>
    <t>A010(698)</t>
  </si>
  <si>
    <t>FY10 COMPASS METRO PLANNING</t>
  </si>
  <si>
    <t>10699</t>
  </si>
  <si>
    <t>A010(699)</t>
  </si>
  <si>
    <t>FY10 BMPO METRO PLANNING</t>
  </si>
  <si>
    <t>10700</t>
  </si>
  <si>
    <t>A010(700)</t>
  </si>
  <si>
    <t>FY10 BPO METRO PLANNING</t>
  </si>
  <si>
    <t>10701</t>
  </si>
  <si>
    <t>A010(701)</t>
  </si>
  <si>
    <t>FY10 LCVMPO METRO PLANNING</t>
  </si>
  <si>
    <t>10702</t>
  </si>
  <si>
    <t>A010(702)</t>
  </si>
  <si>
    <t>FY10 KMPO METRO PLANNING</t>
  </si>
  <si>
    <t>10703</t>
  </si>
  <si>
    <t>A010(703)</t>
  </si>
  <si>
    <t>FY09 STATEWIDE PLANNING</t>
  </si>
  <si>
    <t>10704</t>
  </si>
  <si>
    <t>A010(704)</t>
  </si>
  <si>
    <t>FY09 STATEWIDE RESEARCH</t>
  </si>
  <si>
    <t>10705</t>
  </si>
  <si>
    <t>A010(705)</t>
  </si>
  <si>
    <t>FY10 STATEWIDE PLANNING</t>
  </si>
  <si>
    <t>10706</t>
  </si>
  <si>
    <t>A010(706)</t>
  </si>
  <si>
    <t>FY10 STATEWIDE RESEARCH</t>
  </si>
  <si>
    <t>10707</t>
  </si>
  <si>
    <t>A010(707)</t>
  </si>
  <si>
    <t>FY09 TECHNOLOGY TRANSFER CENTER</t>
  </si>
  <si>
    <t>10708</t>
  </si>
  <si>
    <t>A010(708)</t>
  </si>
  <si>
    <t>FY10 TECHNOLOGY TRANSFER CENTER</t>
  </si>
  <si>
    <t>10709</t>
  </si>
  <si>
    <t>2009(001)</t>
  </si>
  <si>
    <t>FY09 RECREATIONAL TRAILS</t>
  </si>
  <si>
    <t>10710</t>
  </si>
  <si>
    <t>A010(710)</t>
  </si>
  <si>
    <t>FY10 RECREATIONAL TRAILS</t>
  </si>
  <si>
    <t>10711</t>
  </si>
  <si>
    <t>A010(711)</t>
  </si>
  <si>
    <t>FY09 DISADVANTAGED BUSINESS ENTERPRISES</t>
  </si>
  <si>
    <t>10712</t>
  </si>
  <si>
    <t>A010(712)</t>
  </si>
  <si>
    <t>FY10 DISADVANTAGED BUSINESS ENTERPRISES</t>
  </si>
  <si>
    <t>10713</t>
  </si>
  <si>
    <t>A010(713)</t>
  </si>
  <si>
    <t>FY10 BRIDGE SCOUR STUDY</t>
  </si>
  <si>
    <t>10714</t>
  </si>
  <si>
    <t>A010(714)</t>
  </si>
  <si>
    <t>FY08 BRIDGE SCOUR STUDY</t>
  </si>
  <si>
    <t>10715</t>
  </si>
  <si>
    <t>A010(715)</t>
  </si>
  <si>
    <t>FY09 BRIDGE SCOUR STUDY</t>
  </si>
  <si>
    <t>10716</t>
  </si>
  <si>
    <t>A010(716)</t>
  </si>
  <si>
    <t>FY11 RA PROGRAM MGT</t>
  </si>
  <si>
    <t>10717</t>
  </si>
  <si>
    <t>A010(717)</t>
  </si>
  <si>
    <t>COEUR D'ALENE TRIBE</t>
  </si>
  <si>
    <t>10718</t>
  </si>
  <si>
    <t>A010(718)</t>
  </si>
  <si>
    <t>COEUR D'ALENE TRIBE FACILITY</t>
  </si>
  <si>
    <t>10719</t>
  </si>
  <si>
    <t>A010(719)</t>
  </si>
  <si>
    <t>DISTRICT 1 ELDERLY / PERSONS W/DISAB</t>
  </si>
  <si>
    <t>10720</t>
  </si>
  <si>
    <t>A010(720)</t>
  </si>
  <si>
    <t>DISTRICT 1 RURAL PUBLIC TRANSIT</t>
  </si>
  <si>
    <t>10721</t>
  </si>
  <si>
    <t>A010(721)</t>
  </si>
  <si>
    <t>NORTH IDAHO COMMUNITY EXPRESS</t>
  </si>
  <si>
    <t>10722</t>
  </si>
  <si>
    <t>A010(722)</t>
  </si>
  <si>
    <t>10723</t>
  </si>
  <si>
    <t>A010(723)</t>
  </si>
  <si>
    <t>SENIOR HOSPITALITY CENTER</t>
  </si>
  <si>
    <t>10724</t>
  </si>
  <si>
    <t>A010(724)</t>
  </si>
  <si>
    <t>SPECIAL MOBILITY SERVICES</t>
  </si>
  <si>
    <t>10725</t>
  </si>
  <si>
    <t>A010(725)</t>
  </si>
  <si>
    <t>VALLEY VISTA CC</t>
  </si>
  <si>
    <t>10726</t>
  </si>
  <si>
    <t>A010(726)</t>
  </si>
  <si>
    <t>10727</t>
  </si>
  <si>
    <t>A010(727)</t>
  </si>
  <si>
    <t>10728</t>
  </si>
  <si>
    <t>A010(728)</t>
  </si>
  <si>
    <t>10729</t>
  </si>
  <si>
    <t>A010(729)</t>
  </si>
  <si>
    <t>10730</t>
  </si>
  <si>
    <t>A010(730)</t>
  </si>
  <si>
    <t>10731</t>
  </si>
  <si>
    <t>A010(731)</t>
  </si>
  <si>
    <t>10732</t>
  </si>
  <si>
    <t>A010(732)</t>
  </si>
  <si>
    <t>10733</t>
  </si>
  <si>
    <t>A010(733)</t>
  </si>
  <si>
    <t>10734</t>
  </si>
  <si>
    <t>A010(734)</t>
  </si>
  <si>
    <t>CSI STUDENT SAFETY INITIATIVE (2)</t>
  </si>
  <si>
    <t>10735</t>
  </si>
  <si>
    <t>A010(735)</t>
  </si>
  <si>
    <t>SOUTH VALLEY CONNECTOR, POCATELLO (2)</t>
  </si>
  <si>
    <t>10736</t>
  </si>
  <si>
    <t>A010(736)</t>
  </si>
  <si>
    <t>DIST 3 COUNCIL STOCKPILE</t>
  </si>
  <si>
    <t>10737</t>
  </si>
  <si>
    <t>A010(737)</t>
  </si>
  <si>
    <t>DIST 3 IDAHO CITY STOCKPILE</t>
  </si>
  <si>
    <t>10738</t>
  </si>
  <si>
    <t>A010(738)</t>
  </si>
  <si>
    <t>DIST 3 CALDWELL &amp; MERIDIAN STOCKPILES</t>
  </si>
  <si>
    <t>10739</t>
  </si>
  <si>
    <t>A010(739)</t>
  </si>
  <si>
    <t>MATERIAL SOURCE CU-82S</t>
  </si>
  <si>
    <t>10740</t>
  </si>
  <si>
    <t>A010(740)</t>
  </si>
  <si>
    <t>TN61S BROWER SOURCE NO. 2</t>
  </si>
  <si>
    <t>10742</t>
  </si>
  <si>
    <t>A010(742)</t>
  </si>
  <si>
    <t>SNAKE RV BR WB, GLENNS FERRY</t>
  </si>
  <si>
    <t>10743</t>
  </si>
  <si>
    <t>A010(743)</t>
  </si>
  <si>
    <t>FY07 RRX PUBLIC EDUCATION SAFETY</t>
  </si>
  <si>
    <t>10744</t>
  </si>
  <si>
    <t>A010(744)</t>
  </si>
  <si>
    <t>HWY SAFETY MEDIA CONSULTANT</t>
  </si>
  <si>
    <t>10745</t>
  </si>
  <si>
    <t>A010(745)</t>
  </si>
  <si>
    <t>HWY SAFETY MOBILIZATIONS</t>
  </si>
  <si>
    <t>10746</t>
  </si>
  <si>
    <t>A010(746)</t>
  </si>
  <si>
    <t>HWY SAFETY FACILITATOR</t>
  </si>
  <si>
    <t>10747</t>
  </si>
  <si>
    <t>A010(747)</t>
  </si>
  <si>
    <t>HWY SAFETY SUMMIT</t>
  </si>
  <si>
    <t>10748</t>
  </si>
  <si>
    <t>A010(748)</t>
  </si>
  <si>
    <t>HWY SAFETY LAW ENFORCEMENT LIAISON</t>
  </si>
  <si>
    <t>10749</t>
  </si>
  <si>
    <t>A010(749)</t>
  </si>
  <si>
    <t>ISP HWY SAFTY ENFORCEMENT</t>
  </si>
  <si>
    <t>10750</t>
  </si>
  <si>
    <t>ID06(001)</t>
  </si>
  <si>
    <t>PIONEER HISTORIC BYWAY CMP YR 1</t>
  </si>
  <si>
    <t>10751</t>
  </si>
  <si>
    <t>ID06(002)</t>
  </si>
  <si>
    <t>WESTERN HERITAGE HB Corridor Mgmt Plan, YR 1</t>
  </si>
  <si>
    <t>10752</t>
  </si>
  <si>
    <t>ID06(003)</t>
  </si>
  <si>
    <t>INT'L SELKIRK LOOP CMP, YR 1</t>
  </si>
  <si>
    <t>10753</t>
  </si>
  <si>
    <t>ID06(004)</t>
  </si>
  <si>
    <t>NORTHWEST PASSAGE SB CMP, YR 4</t>
  </si>
  <si>
    <t>10754</t>
  </si>
  <si>
    <t>ID06(005)</t>
  </si>
  <si>
    <t>PAYETTE RV DONNELLY RA</t>
  </si>
  <si>
    <t>10755</t>
  </si>
  <si>
    <t>ID06(006)</t>
  </si>
  <si>
    <t>SALMON RV YANKEE FORK INTERPRETIVE CTR</t>
  </si>
  <si>
    <t>10756</t>
  </si>
  <si>
    <t>ID06(007)</t>
  </si>
  <si>
    <t>INT'L SELKIRK LOOP VIRTUAL TOURS</t>
  </si>
  <si>
    <t>10757</t>
  </si>
  <si>
    <t>ID06(008)</t>
  </si>
  <si>
    <t>PAYETTE RV SB; Corridor MGMT Plan, YR 4</t>
  </si>
  <si>
    <t>10758</t>
  </si>
  <si>
    <t>A010(758)</t>
  </si>
  <si>
    <t>10759</t>
  </si>
  <si>
    <t>A010(759)</t>
  </si>
  <si>
    <t>10760</t>
  </si>
  <si>
    <t>A010(760)</t>
  </si>
  <si>
    <t>10761</t>
  </si>
  <si>
    <t>A010(761)</t>
  </si>
  <si>
    <t>10762</t>
  </si>
  <si>
    <t>A010(762)</t>
  </si>
  <si>
    <t>10763</t>
  </si>
  <si>
    <t>A010(763)</t>
  </si>
  <si>
    <t>10764</t>
  </si>
  <si>
    <t>A010(764)</t>
  </si>
  <si>
    <t>10765</t>
  </si>
  <si>
    <t>A010(765)</t>
  </si>
  <si>
    <t>10766</t>
  </si>
  <si>
    <t>A010(766)</t>
  </si>
  <si>
    <t>10767</t>
  </si>
  <si>
    <t>A010(767)</t>
  </si>
  <si>
    <t>10768</t>
  </si>
  <si>
    <t>A010(768)</t>
  </si>
  <si>
    <t>10769</t>
  </si>
  <si>
    <t>A010(769)</t>
  </si>
  <si>
    <t>10770</t>
  </si>
  <si>
    <t>A010(770)</t>
  </si>
  <si>
    <t>10771</t>
  </si>
  <si>
    <t>A010(771)</t>
  </si>
  <si>
    <t>10772</t>
  </si>
  <si>
    <t>A010(772)</t>
  </si>
  <si>
    <t>10773</t>
  </si>
  <si>
    <t>A010(773)</t>
  </si>
  <si>
    <t>10774</t>
  </si>
  <si>
    <t>A010(774)</t>
  </si>
  <si>
    <t>10775</t>
  </si>
  <si>
    <t>A010(775)</t>
  </si>
  <si>
    <t>10776</t>
  </si>
  <si>
    <t>A010(776)</t>
  </si>
  <si>
    <t>CITY OF MOSCOW SHELTERS TURNOUTS</t>
  </si>
  <si>
    <t>10777</t>
  </si>
  <si>
    <t>A010(777)</t>
  </si>
  <si>
    <t>COMMUNITY ACTION PROGRAM</t>
  </si>
  <si>
    <t>10778</t>
  </si>
  <si>
    <t>A010(778)</t>
  </si>
  <si>
    <t>DISTRICT 2 ELDERLY / PERSONS W/DISAB</t>
  </si>
  <si>
    <t>10779</t>
  </si>
  <si>
    <t>A010(779)</t>
  </si>
  <si>
    <t>DISTRICT 2 RURAL PUBLIC TRANSIT</t>
  </si>
  <si>
    <t>10780</t>
  </si>
  <si>
    <t>A010(780)</t>
  </si>
  <si>
    <t>MOSCOW VALLEY TRANSIT</t>
  </si>
  <si>
    <t>10781</t>
  </si>
  <si>
    <t>A010(781)</t>
  </si>
  <si>
    <t>NIATT/ U OF I FACILITY</t>
  </si>
  <si>
    <t>10782</t>
  </si>
  <si>
    <t>A010(782)</t>
  </si>
  <si>
    <t>UNIV OF IDAHO</t>
  </si>
  <si>
    <t>10783</t>
  </si>
  <si>
    <t>A010(783)</t>
  </si>
  <si>
    <t>10784</t>
  </si>
  <si>
    <t>A010(784)</t>
  </si>
  <si>
    <t>10785</t>
  </si>
  <si>
    <t>A010(785)</t>
  </si>
  <si>
    <t>10786</t>
  </si>
  <si>
    <t>A010(786)</t>
  </si>
  <si>
    <t>10787</t>
  </si>
  <si>
    <t>A010(787)</t>
  </si>
  <si>
    <t>10788</t>
  </si>
  <si>
    <t>A010(788)</t>
  </si>
  <si>
    <t>10789</t>
  </si>
  <si>
    <t>A010(789)</t>
  </si>
  <si>
    <t>ADA COUNTY- VANS/ PARK&amp;RIDE/CONST</t>
  </si>
  <si>
    <t>10790</t>
  </si>
  <si>
    <t>A010(790)</t>
  </si>
  <si>
    <t>BSU BUS MTNCE &amp;PARKING FACILITY</t>
  </si>
  <si>
    <t>10791</t>
  </si>
  <si>
    <t>A010(791)</t>
  </si>
  <si>
    <t>CITY OF MC CALL</t>
  </si>
  <si>
    <t>10792</t>
  </si>
  <si>
    <t>A010(792)</t>
  </si>
  <si>
    <t>DISTRICT 3 ELDERLY / PERSONS W/DISAB</t>
  </si>
  <si>
    <t>10793</t>
  </si>
  <si>
    <t>A010(793)</t>
  </si>
  <si>
    <t>DISTRICT 3 RURAL PUBLIC TRANSIT</t>
  </si>
  <si>
    <t>10794</t>
  </si>
  <si>
    <t>A010(794)</t>
  </si>
  <si>
    <t>TREASURE VALLEY TRANSIT</t>
  </si>
  <si>
    <t>10795</t>
  </si>
  <si>
    <t>A010(795)</t>
  </si>
  <si>
    <t>10796</t>
  </si>
  <si>
    <t>A010(796)</t>
  </si>
  <si>
    <t>VALLEY REGIONAL TRANSIT</t>
  </si>
  <si>
    <t>10797</t>
  </si>
  <si>
    <t>A010(797)</t>
  </si>
  <si>
    <t>VRT BUS/ FACILITY UPGRADE/ EQUIPMENT</t>
  </si>
  <si>
    <t>10798</t>
  </si>
  <si>
    <t>A010(798)</t>
  </si>
  <si>
    <t>WESTERN IDAHO TRAINING CO</t>
  </si>
  <si>
    <t>10799</t>
  </si>
  <si>
    <t>A010(799)</t>
  </si>
  <si>
    <t>10800</t>
  </si>
  <si>
    <t>A010(800)</t>
  </si>
  <si>
    <t>10801</t>
  </si>
  <si>
    <t>A010(801)</t>
  </si>
  <si>
    <t>10802</t>
  </si>
  <si>
    <t>A010(802)</t>
  </si>
  <si>
    <t>BOISE URBANIZED AREA</t>
  </si>
  <si>
    <t>10803</t>
  </si>
  <si>
    <t>A010(803)</t>
  </si>
  <si>
    <t>10804</t>
  </si>
  <si>
    <t>A010(804)</t>
  </si>
  <si>
    <t>10805</t>
  </si>
  <si>
    <t>A010(805)</t>
  </si>
  <si>
    <t>10806</t>
  </si>
  <si>
    <t>A010(806)</t>
  </si>
  <si>
    <t>10807</t>
  </si>
  <si>
    <t>A010(807)</t>
  </si>
  <si>
    <t>BOISE URBANIZED AREA  (176 AND 652) FY 2007</t>
  </si>
  <si>
    <t>10808</t>
  </si>
  <si>
    <t>A010(808)</t>
  </si>
  <si>
    <t>BOISE URBANIZED AREA (176 AND 652)</t>
  </si>
  <si>
    <t>10809</t>
  </si>
  <si>
    <t>A010(809)</t>
  </si>
  <si>
    <t>BOISE URBANIZED AREA  (176 AND 652)</t>
  </si>
  <si>
    <t>10810</t>
  </si>
  <si>
    <t>A010(810)</t>
  </si>
  <si>
    <t>10811</t>
  </si>
  <si>
    <t>A010(811)</t>
  </si>
  <si>
    <t>10812</t>
  </si>
  <si>
    <t>A010(812)</t>
  </si>
  <si>
    <t>10813</t>
  </si>
  <si>
    <t>A010(813)</t>
  </si>
  <si>
    <t>NAMPA URBANIZED AREA</t>
  </si>
  <si>
    <t>10814</t>
  </si>
  <si>
    <t>A010(814)</t>
  </si>
  <si>
    <t>10815</t>
  </si>
  <si>
    <t>A010(815)</t>
  </si>
  <si>
    <t>10816</t>
  </si>
  <si>
    <t>A010(816)</t>
  </si>
  <si>
    <t>10817</t>
  </si>
  <si>
    <t>A010(817)</t>
  </si>
  <si>
    <t>10818</t>
  </si>
  <si>
    <t>A010(818)</t>
  </si>
  <si>
    <t>10819</t>
  </si>
  <si>
    <t>A010(819)</t>
  </si>
  <si>
    <t>10820</t>
  </si>
  <si>
    <t>A010(820)</t>
  </si>
  <si>
    <t>10821</t>
  </si>
  <si>
    <t>A010(821)</t>
  </si>
  <si>
    <t>NW STAGES</t>
  </si>
  <si>
    <t>10822</t>
  </si>
  <si>
    <t>A010(822)</t>
  </si>
  <si>
    <t>10823</t>
  </si>
  <si>
    <t>A010(823)</t>
  </si>
  <si>
    <t>DISTRICT 4 ELDERLY / PERSONS W/DISAB</t>
  </si>
  <si>
    <t>10824</t>
  </si>
  <si>
    <t>A010(824)</t>
  </si>
  <si>
    <t>DISTRICT 4 RURAL PUBLIC TRANSIT</t>
  </si>
  <si>
    <t>10825</t>
  </si>
  <si>
    <t>A010(825)</t>
  </si>
  <si>
    <t>FILER SR CENTER</t>
  </si>
  <si>
    <t>10826</t>
  </si>
  <si>
    <t>A010(826)</t>
  </si>
  <si>
    <t>KART / BLAINE CO</t>
  </si>
  <si>
    <t>10827</t>
  </si>
  <si>
    <t>A010(827)</t>
  </si>
  <si>
    <t>KETCHUM / SUN VALLEY BUS PURCHASE</t>
  </si>
  <si>
    <t>10828</t>
  </si>
  <si>
    <t>A010(828)</t>
  </si>
  <si>
    <t>LINC</t>
  </si>
  <si>
    <t>10829</t>
  </si>
  <si>
    <t>A010(829)</t>
  </si>
  <si>
    <t>TRANS IV BUSES</t>
  </si>
  <si>
    <t>10830</t>
  </si>
  <si>
    <t>A010(830)</t>
  </si>
  <si>
    <t>TRAILWAYS</t>
  </si>
  <si>
    <t>10831</t>
  </si>
  <si>
    <t>A010(831)</t>
  </si>
  <si>
    <t>10832</t>
  </si>
  <si>
    <t>A010(832)</t>
  </si>
  <si>
    <t>BINGHAM CO SENIORS</t>
  </si>
  <si>
    <t>10833</t>
  </si>
  <si>
    <t>A010(833)</t>
  </si>
  <si>
    <t>10834</t>
  </si>
  <si>
    <t>A010(834)</t>
  </si>
  <si>
    <t>DISTRICT 5 ELDERLY / PERSONS W/DISAB</t>
  </si>
  <si>
    <t>10835</t>
  </si>
  <si>
    <t>A010(835)</t>
  </si>
  <si>
    <t>DISTRICT 5 RURAL PUBLIC TRANSIT</t>
  </si>
  <si>
    <t>10836</t>
  </si>
  <si>
    <t>A010(836)</t>
  </si>
  <si>
    <t>POCATELLO REGIONAL TRANSIT</t>
  </si>
  <si>
    <t>10837</t>
  </si>
  <si>
    <t>A010(837)</t>
  </si>
  <si>
    <t>10838</t>
  </si>
  <si>
    <t>A010(838)</t>
  </si>
  <si>
    <t>10839</t>
  </si>
  <si>
    <t>A010(839)</t>
  </si>
  <si>
    <t>10840</t>
  </si>
  <si>
    <t>A010(840)</t>
  </si>
  <si>
    <t>10841</t>
  </si>
  <si>
    <t>A010(841)</t>
  </si>
  <si>
    <t>10842</t>
  </si>
  <si>
    <t>A010(842)</t>
  </si>
  <si>
    <t>10843</t>
  </si>
  <si>
    <t>A010(843)</t>
  </si>
  <si>
    <t>10844</t>
  </si>
  <si>
    <t>A010(844)</t>
  </si>
  <si>
    <t>CART</t>
  </si>
  <si>
    <t>10845</t>
  </si>
  <si>
    <t>A010(845)</t>
  </si>
  <si>
    <t>10846</t>
  </si>
  <si>
    <t>A010(846)</t>
  </si>
  <si>
    <t>DISTRICT 6 ELDERLY / PERSONS W/DISAB</t>
  </si>
  <si>
    <t>10847</t>
  </si>
  <si>
    <t>A010(847)</t>
  </si>
  <si>
    <t>DISTRICT 6 RURAL PUBLIC TRANSIT</t>
  </si>
  <si>
    <t>10848</t>
  </si>
  <si>
    <t>A010(848)</t>
  </si>
  <si>
    <t>10849</t>
  </si>
  <si>
    <t>A010(849)</t>
  </si>
  <si>
    <t>IDAHO FALLS/AMMON</t>
  </si>
  <si>
    <t>10850</t>
  </si>
  <si>
    <t>A010(850)</t>
  </si>
  <si>
    <t>10851</t>
  </si>
  <si>
    <t>A010(851)</t>
  </si>
  <si>
    <t>10852</t>
  </si>
  <si>
    <t>A010(852</t>
  </si>
  <si>
    <t>10853</t>
  </si>
  <si>
    <t>A010(853)</t>
  </si>
  <si>
    <t>10854</t>
  </si>
  <si>
    <t>A010(854)</t>
  </si>
  <si>
    <t>10855</t>
  </si>
  <si>
    <t>A010(855)</t>
  </si>
  <si>
    <t>10856</t>
  </si>
  <si>
    <t>A010(856)</t>
  </si>
  <si>
    <t>10857</t>
  </si>
  <si>
    <t>A010(857)</t>
  </si>
  <si>
    <t>10858</t>
  </si>
  <si>
    <t>A010(858)</t>
  </si>
  <si>
    <t>10859</t>
  </si>
  <si>
    <t>A010(859)</t>
  </si>
  <si>
    <t>START</t>
  </si>
  <si>
    <t>10860</t>
  </si>
  <si>
    <t>A010(860)</t>
  </si>
  <si>
    <t>STATEWIDE JARC TRANSIT ADMIN</t>
  </si>
  <si>
    <t>10861</t>
  </si>
  <si>
    <t>A010(861)</t>
  </si>
  <si>
    <t>STATEWIDE NEW FREEDOM TRANSIT ADMIN</t>
  </si>
  <si>
    <t>10862</t>
  </si>
  <si>
    <t>A010(862)</t>
  </si>
  <si>
    <t>STATEWIDE PLANNING</t>
  </si>
  <si>
    <t>10863</t>
  </si>
  <si>
    <t>A010(863)</t>
  </si>
  <si>
    <t>STATEWIDE RURAL TRANSIT ADMIN</t>
  </si>
  <si>
    <t>10864</t>
  </si>
  <si>
    <t>A010(864)</t>
  </si>
  <si>
    <t>STATEWIDE SPECIALIZED TRANSIT ADMIN</t>
  </si>
  <si>
    <t>10865</t>
  </si>
  <si>
    <t>A010(865)</t>
  </si>
  <si>
    <t>STATEWIDE TRANSIT ITS</t>
  </si>
  <si>
    <t>10866</t>
  </si>
  <si>
    <t>A010(866)</t>
  </si>
  <si>
    <t>BONNERS FERRY, PAVEMENT REHABILITATION</t>
  </si>
  <si>
    <t>10867</t>
  </si>
  <si>
    <t>A010(867)</t>
  </si>
  <si>
    <t>10868</t>
  </si>
  <si>
    <t>A010(868)</t>
  </si>
  <si>
    <t>KELLOGG, PAVEMENT REHABILITATION</t>
  </si>
  <si>
    <t>10869</t>
  </si>
  <si>
    <t>A010(869)</t>
  </si>
  <si>
    <t>10870</t>
  </si>
  <si>
    <t>A010(870)</t>
  </si>
  <si>
    <t>10871</t>
  </si>
  <si>
    <t>A010(871)</t>
  </si>
  <si>
    <t>10872</t>
  </si>
  <si>
    <t>A010(872)</t>
  </si>
  <si>
    <t>10873</t>
  </si>
  <si>
    <t>A010(873)</t>
  </si>
  <si>
    <t>GRANGEVILLE, CONSTRUCT T/W AND ENVIRONMENTAL STUDY</t>
  </si>
  <si>
    <t>10874</t>
  </si>
  <si>
    <t>A010(874)</t>
  </si>
  <si>
    <t>LEWISTON, REHABILITATE R/W</t>
  </si>
  <si>
    <t>10875</t>
  </si>
  <si>
    <t>A010(875)</t>
  </si>
  <si>
    <t>MOSCOW-PULLMAN, REALIGN R/W - PHASE 4</t>
  </si>
  <si>
    <t>10876</t>
  </si>
  <si>
    <t>A010(876)</t>
  </si>
  <si>
    <t>10877</t>
  </si>
  <si>
    <t>A010(877)</t>
  </si>
  <si>
    <t>BOISE, EXTEND R/W WITH PFC AND CONSTRUCT APRON</t>
  </si>
  <si>
    <t>10878</t>
  </si>
  <si>
    <t>A010(878)</t>
  </si>
  <si>
    <t>10879</t>
  </si>
  <si>
    <t>A010(879)</t>
  </si>
  <si>
    <t>CASCADE, WETLANDS MITIGATION</t>
  </si>
  <si>
    <t>10880</t>
  </si>
  <si>
    <t>A010(880)</t>
  </si>
  <si>
    <t>10881</t>
  </si>
  <si>
    <t>A010(881)</t>
  </si>
  <si>
    <t>10882</t>
  </si>
  <si>
    <t>A010(882)</t>
  </si>
  <si>
    <t>10883</t>
  </si>
  <si>
    <t>A010(883)</t>
  </si>
  <si>
    <t>MCCALL, RELOCATE T/W - PHASE 2</t>
  </si>
  <si>
    <t>10884</t>
  </si>
  <si>
    <t>A010(884)</t>
  </si>
  <si>
    <t>MIDVALE</t>
  </si>
  <si>
    <t>10885</t>
  </si>
  <si>
    <t>A010(885)</t>
  </si>
  <si>
    <t>MOUNTAIN HOME, OVERLAY R/W, EXTEND T/W, AND REHABI</t>
  </si>
  <si>
    <t>10886</t>
  </si>
  <si>
    <t>A010(886)</t>
  </si>
  <si>
    <t>NAMPA, REHABILITATE R/W AND EXTEND ACCESS ROAD</t>
  </si>
  <si>
    <t>10887</t>
  </si>
  <si>
    <t>A010(887)</t>
  </si>
  <si>
    <t>10888</t>
  </si>
  <si>
    <t>A010(888)</t>
  </si>
  <si>
    <t>BUHL, REHABILITATE LIGHTING</t>
  </si>
  <si>
    <t>10889</t>
  </si>
  <si>
    <t>A010(889)</t>
  </si>
  <si>
    <t>BURLEY, NEW R/W - PHASE 3</t>
  </si>
  <si>
    <t>10890</t>
  </si>
  <si>
    <t>A010(890)</t>
  </si>
  <si>
    <t>GOODING, EXTEND R/W - PHASE 3</t>
  </si>
  <si>
    <t>10891</t>
  </si>
  <si>
    <t>A010(891)</t>
  </si>
  <si>
    <t>HAILEY, RELOCATE PT/W - PHASE 2</t>
  </si>
  <si>
    <t>10892</t>
  </si>
  <si>
    <t>A010(892)</t>
  </si>
  <si>
    <t>JEROME, FENCING</t>
  </si>
  <si>
    <t>10893</t>
  </si>
  <si>
    <t>A010(893)</t>
  </si>
  <si>
    <t>10894</t>
  </si>
  <si>
    <t>A010(894)</t>
  </si>
  <si>
    <t>ABERDEEN, PAVEMENT REHABILITATION</t>
  </si>
  <si>
    <t>10895</t>
  </si>
  <si>
    <t>A010(895)</t>
  </si>
  <si>
    <t>10896</t>
  </si>
  <si>
    <t>A010(896)</t>
  </si>
  <si>
    <t>BEAR LAKE, EXTEND R/W - PHASE 1</t>
  </si>
  <si>
    <t>10897</t>
  </si>
  <si>
    <t>A010(897)</t>
  </si>
  <si>
    <t>BLACKFOOT, INSTALL T/W LIGHTS</t>
  </si>
  <si>
    <t>10898</t>
  </si>
  <si>
    <t>A010(898)</t>
  </si>
  <si>
    <t>POCATELLO, REHABILITATE R/W</t>
  </si>
  <si>
    <t>10899</t>
  </si>
  <si>
    <t>A010(899)</t>
  </si>
  <si>
    <t>10900</t>
  </si>
  <si>
    <t>A010(900)</t>
  </si>
  <si>
    <t>DOWNEY, R/W LIGHTING SYSTEM</t>
  </si>
  <si>
    <t>10901</t>
  </si>
  <si>
    <t>A010(901)</t>
  </si>
  <si>
    <t>10902</t>
  </si>
  <si>
    <t>A010(902)</t>
  </si>
  <si>
    <t>CHALLIS, PAVEMENT REHABILITATION</t>
  </si>
  <si>
    <t>10903</t>
  </si>
  <si>
    <t>A010(903)</t>
  </si>
  <si>
    <t>DRIGGS, FENCING</t>
  </si>
  <si>
    <t>10904</t>
  </si>
  <si>
    <t>A010(904)</t>
  </si>
  <si>
    <t>IDAHO FALLS, EXPAND APRON AND CONSTRUCT T/W</t>
  </si>
  <si>
    <t>10905</t>
  </si>
  <si>
    <t>A010(905)</t>
  </si>
  <si>
    <t>10906</t>
  </si>
  <si>
    <t>A010(906)</t>
  </si>
  <si>
    <t>10907</t>
  </si>
  <si>
    <t>A010(907)</t>
  </si>
  <si>
    <t>SALMON, CONSTRUCT T/W - PHASE 2</t>
  </si>
  <si>
    <t>10908</t>
  </si>
  <si>
    <t>A010(908)</t>
  </si>
  <si>
    <t>10909</t>
  </si>
  <si>
    <t>A010(909)</t>
  </si>
  <si>
    <t>10910</t>
  </si>
  <si>
    <t>A010(910)</t>
  </si>
  <si>
    <t>10911</t>
  </si>
  <si>
    <t>A010(911)</t>
  </si>
  <si>
    <t>10912</t>
  </si>
  <si>
    <t>A010(912)</t>
  </si>
  <si>
    <t>10914</t>
  </si>
  <si>
    <t>A010(914)</t>
  </si>
  <si>
    <t>WORLEY N, KOOTENAI CO (GARVEE)</t>
  </si>
  <si>
    <t>10915</t>
  </si>
  <si>
    <t>A010(915)</t>
  </si>
  <si>
    <t>GARRITY BLVD IC BRIDGE, NAMPA</t>
  </si>
  <si>
    <t>10916</t>
  </si>
  <si>
    <t>A010(916)</t>
  </si>
  <si>
    <t>FRANKLIN BLVD TO 11TH AVE, NAMPA</t>
  </si>
  <si>
    <t>10917</t>
  </si>
  <si>
    <t>A010(917)</t>
  </si>
  <si>
    <t>TWIN FALLS ALTERNATE RTE, STG 2</t>
  </si>
  <si>
    <t>10918</t>
  </si>
  <si>
    <t>A010(918)</t>
  </si>
  <si>
    <t>GARWOOD TO SAGLE, GRANITE DESIGN STG</t>
  </si>
  <si>
    <t>10919</t>
  </si>
  <si>
    <t>A010(919)</t>
  </si>
  <si>
    <t>GARWOOD TO SAGLE, COCOLALLA DESIGN STG</t>
  </si>
  <si>
    <t>10920</t>
  </si>
  <si>
    <t>A010(920)</t>
  </si>
  <si>
    <t>GARWOOD TO SAGLE, WESTMOND DESIGN STG</t>
  </si>
  <si>
    <t>10921</t>
  </si>
  <si>
    <t>A010(921)</t>
  </si>
  <si>
    <t>SH 44 TO FLOATING FEATHER RD, ADA CO</t>
  </si>
  <si>
    <t>10922</t>
  </si>
  <si>
    <t>A010(922)</t>
  </si>
  <si>
    <t>FLOATING FEATHER RD TO BEACON LIGHT RD, ADA C</t>
  </si>
  <si>
    <t>10923</t>
  </si>
  <si>
    <t>A010(923)</t>
  </si>
  <si>
    <t>BEACON LIGHT RD TO POLLARD LN, ADA CO</t>
  </si>
  <si>
    <t>10924</t>
  </si>
  <si>
    <t>A010(924)</t>
  </si>
  <si>
    <t>POLLARD LN TO DEEP CANYON RD, ADA CO</t>
  </si>
  <si>
    <t>10925</t>
  </si>
  <si>
    <t>A010(925)</t>
  </si>
  <si>
    <t>DEEP CANYON RD TO N TRUMPET PLACE, ADA CO</t>
  </si>
  <si>
    <t>10926</t>
  </si>
  <si>
    <t>A010(926)</t>
  </si>
  <si>
    <t>N TRUMPET PLACE TO CHAPARRAL RD, ADA CO</t>
  </si>
  <si>
    <t>10927</t>
  </si>
  <si>
    <t>A010(927)</t>
  </si>
  <si>
    <t>CHAPARRAL RD TO MP 7.5, ADA CO</t>
  </si>
  <si>
    <t>10928</t>
  </si>
  <si>
    <t>A010(928)</t>
  </si>
  <si>
    <t>MP 7.5 TO OLD FREEZE OUT RD, ADA &amp; GEM CO</t>
  </si>
  <si>
    <t>10929</t>
  </si>
  <si>
    <t>A010(929)</t>
  </si>
  <si>
    <t>OLD FREEZE OUT RD TO SUB-STATION RD, GEM CO</t>
  </si>
  <si>
    <t>10930</t>
  </si>
  <si>
    <t>A010(930)</t>
  </si>
  <si>
    <t>SUB-STATION RD TO JCT SH 52, GEM CO</t>
  </si>
  <si>
    <t>10931</t>
  </si>
  <si>
    <t>A010(931)</t>
  </si>
  <si>
    <t>I 84 TO FRANKLIN RD, ADA CO</t>
  </si>
  <si>
    <t>10932</t>
  </si>
  <si>
    <t>A010(932)</t>
  </si>
  <si>
    <t>FRANKLIN IC, ADA CO</t>
  </si>
  <si>
    <t>10933</t>
  </si>
  <si>
    <t>A010(933)</t>
  </si>
  <si>
    <t>9TH ST UPASS REPAIR, KOOTENAI CO</t>
  </si>
  <si>
    <t>10934</t>
  </si>
  <si>
    <t>A010(934)</t>
  </si>
  <si>
    <t>USTICK IC, ADA CO</t>
  </si>
  <si>
    <t>10935</t>
  </si>
  <si>
    <t>A010(935)</t>
  </si>
  <si>
    <t>USTICK RD TO CHINDEN BLVD, ADA CO</t>
  </si>
  <si>
    <t>10936</t>
  </si>
  <si>
    <t>A010(936)</t>
  </si>
  <si>
    <t>CHINDEN IC, ADA CO</t>
  </si>
  <si>
    <t>10937</t>
  </si>
  <si>
    <t>A010(937)</t>
  </si>
  <si>
    <t>I 84 TO CHINDEN BLVD</t>
  </si>
  <si>
    <t>10938</t>
  </si>
  <si>
    <t>A010(938)</t>
  </si>
  <si>
    <t>SH 44 IC, ADA CO</t>
  </si>
  <si>
    <t>10939</t>
  </si>
  <si>
    <t>A010(939)</t>
  </si>
  <si>
    <t>MERIDIAN IC, ADA CO</t>
  </si>
  <si>
    <t>10940</t>
  </si>
  <si>
    <t>A010(940)</t>
  </si>
  <si>
    <t>FRANKLIN BLVD IC BRIDGE, NAMPA</t>
  </si>
  <si>
    <t>10941</t>
  </si>
  <si>
    <t>A010(941)</t>
  </si>
  <si>
    <t>NAMPA BLVD IC TO FRANKLIN RD IC, CANYON CO</t>
  </si>
  <si>
    <t>10942</t>
  </si>
  <si>
    <t>A010(942)</t>
  </si>
  <si>
    <t>KARCHER RD TO NAMPA BLVD IC, CANYON CO</t>
  </si>
  <si>
    <t>10943</t>
  </si>
  <si>
    <t>A010(943)</t>
  </si>
  <si>
    <t>MIDDLETON RD TO KARCHER RD, CANYON CO</t>
  </si>
  <si>
    <t>10944</t>
  </si>
  <si>
    <t>A010(944)</t>
  </si>
  <si>
    <t>USTICK RD TO MIDDLETON RD, CANYON CO</t>
  </si>
  <si>
    <t>10945</t>
  </si>
  <si>
    <t>A010(945)</t>
  </si>
  <si>
    <t>FRANKLIN RD TO USTICK RD, CANYON CO</t>
  </si>
  <si>
    <t>10946</t>
  </si>
  <si>
    <t>A010(946)</t>
  </si>
  <si>
    <t>USTICK TO HWY 20/26</t>
  </si>
  <si>
    <t>10947</t>
  </si>
  <si>
    <t>A010(947)</t>
  </si>
  <si>
    <t>MIDDLE FORK RD, ELMORE CO</t>
  </si>
  <si>
    <t>10948</t>
  </si>
  <si>
    <t>A010(948)</t>
  </si>
  <si>
    <t>OASIS REST STOP AT FLYING J TRUCK STOP, McCAMMON</t>
  </si>
  <si>
    <t>10949</t>
  </si>
  <si>
    <t>A010(949)</t>
  </si>
  <si>
    <t>CLOVERDALE RD UPASS, BOISE</t>
  </si>
  <si>
    <t>10950</t>
  </si>
  <si>
    <t>CD06(161)</t>
  </si>
  <si>
    <t>FY06 COMMERCIAL DRIVERS LICENSE PROGRAM GRANT</t>
  </si>
  <si>
    <t>10951</t>
  </si>
  <si>
    <t>A010(951)</t>
  </si>
  <si>
    <t>JR53 MATERIAL SOURCE</t>
  </si>
  <si>
    <t>10952</t>
  </si>
  <si>
    <t>A010(952)</t>
  </si>
  <si>
    <t>FY08 D2 DISTWIDE SEALCOATS</t>
  </si>
  <si>
    <t>10953</t>
  </si>
  <si>
    <t>A010(953)</t>
  </si>
  <si>
    <t>CHUCK SLOUGH FLOOD, DOVER</t>
  </si>
  <si>
    <t>10954</t>
  </si>
  <si>
    <t>A010(954)</t>
  </si>
  <si>
    <t>FY07 DISTWIDE SEAL COATS</t>
  </si>
  <si>
    <t>10955</t>
  </si>
  <si>
    <t>A010(955)</t>
  </si>
  <si>
    <t>D6 SIGNAL UPGRADES</t>
  </si>
  <si>
    <t>10956</t>
  </si>
  <si>
    <t>A010(956)</t>
  </si>
  <si>
    <t>FY08 TRAVELER INFORMATION SYSTEMS</t>
  </si>
  <si>
    <t>10957</t>
  </si>
  <si>
    <t>A010(957)</t>
  </si>
  <si>
    <t>JCT 2ND EAST, REXBURG</t>
  </si>
  <si>
    <t>10958</t>
  </si>
  <si>
    <t>A010(958)</t>
  </si>
  <si>
    <t>INT YELLOWSTONE &amp; BROADWAY, IDAHO FALLS</t>
  </si>
  <si>
    <t>10959</t>
  </si>
  <si>
    <t>A010(959)</t>
  </si>
  <si>
    <t>ROCKFALL MITIGATION SITE 6P</t>
  </si>
  <si>
    <t>10960</t>
  </si>
  <si>
    <t>A010(960)</t>
  </si>
  <si>
    <t>PIPE REPAIR</t>
  </si>
  <si>
    <t>10961</t>
  </si>
  <si>
    <t>A010(961)</t>
  </si>
  <si>
    <t>UCON IC#315</t>
  </si>
  <si>
    <t>10962</t>
  </si>
  <si>
    <t>A010(962)</t>
  </si>
  <si>
    <t>NORTHGATE MILE; INT ANDERSON &amp; LINCOLN, ID FALLS</t>
  </si>
  <si>
    <t>10963</t>
  </si>
  <si>
    <t>A010(963)</t>
  </si>
  <si>
    <t>BECK RD IC, KOOTENAI CO</t>
  </si>
  <si>
    <t>10964</t>
  </si>
  <si>
    <t>A010(964)</t>
  </si>
  <si>
    <t>WENDELL TO BUHL EXTENSION</t>
  </si>
  <si>
    <t>10965</t>
  </si>
  <si>
    <t>PZID(051)</t>
  </si>
  <si>
    <t>PERFORMANCE &amp; REGISTRATION INFO SYSTEMS MGT</t>
  </si>
  <si>
    <t>10966</t>
  </si>
  <si>
    <t>BE06(161)</t>
  </si>
  <si>
    <t>CVISION BORDER ENFORCEMENT</t>
  </si>
  <si>
    <t>10967</t>
  </si>
  <si>
    <t>TPF-5(407)</t>
  </si>
  <si>
    <t>FY07 NAT'L COOPERATIVE HWY Research PROG</t>
  </si>
  <si>
    <t>10968</t>
  </si>
  <si>
    <t>A010(968)</t>
  </si>
  <si>
    <t>DOVER BRIDGE DECK REHAB</t>
  </si>
  <si>
    <t>10969</t>
  </si>
  <si>
    <t>10970</t>
  </si>
  <si>
    <t>10971</t>
  </si>
  <si>
    <t>10972</t>
  </si>
  <si>
    <t>TPF-5(154)</t>
  </si>
  <si>
    <t>CTPP-CENSUS TRANS PLANNING PRODUCTS</t>
  </si>
  <si>
    <t>10973</t>
  </si>
  <si>
    <t>TPF-5(145)</t>
  </si>
  <si>
    <t>WESTERN MAINTENANCE PARTNERSHIP</t>
  </si>
  <si>
    <t>10974</t>
  </si>
  <si>
    <t>A010(974)</t>
  </si>
  <si>
    <t>US 93 OPASS IC #173, JEROME CO</t>
  </si>
  <si>
    <t>10975</t>
  </si>
  <si>
    <t>A010(975)</t>
  </si>
  <si>
    <t>TEN MILE RD UPASS, BOISE</t>
  </si>
  <si>
    <t>10976</t>
  </si>
  <si>
    <t>A010(976)</t>
  </si>
  <si>
    <t>FY07 EAGLE/KUNA ELEMENTARY, Safe Routes to School</t>
  </si>
  <si>
    <t>10977</t>
  </si>
  <si>
    <t>A010(977)</t>
  </si>
  <si>
    <t>FY07 HILLCREST ELEMENTARY SR2S</t>
  </si>
  <si>
    <t>10978</t>
  </si>
  <si>
    <t>A010(978)</t>
  </si>
  <si>
    <t>FY07 AMMON SCHOOLS; SR2S</t>
  </si>
  <si>
    <t>10979</t>
  </si>
  <si>
    <t>A010(979)</t>
  </si>
  <si>
    <t>FY07 BONNEVILLE SCHOOL DISTRICT; SR2S</t>
  </si>
  <si>
    <t>10980</t>
  </si>
  <si>
    <t>A010(980)</t>
  </si>
  <si>
    <t>FY07 BELLEVUE ELEMENTARY; Safe Rts to School</t>
  </si>
  <si>
    <t>10981</t>
  </si>
  <si>
    <t>A010(981)</t>
  </si>
  <si>
    <t>FY07 LEE ELEMENTARY SR2S</t>
  </si>
  <si>
    <t>10982</t>
  </si>
  <si>
    <t>A010(982)</t>
  </si>
  <si>
    <t>FY07 ROSS AVE SIDEWALK, Safe Rts to School</t>
  </si>
  <si>
    <t>10983</t>
  </si>
  <si>
    <t>A010(983)</t>
  </si>
  <si>
    <t>FY07 LAKES MIDDLE SCHOOL; Safe Rts to School</t>
  </si>
  <si>
    <t>10984</t>
  </si>
  <si>
    <t>A010(984)</t>
  </si>
  <si>
    <t>FY07 GRACE ELEMENTARY SR2S</t>
  </si>
  <si>
    <t>10985</t>
  </si>
  <si>
    <t>A010(985)</t>
  </si>
  <si>
    <t>FY07 HAILEY ELEMENTARY; Safe Rts to School</t>
  </si>
  <si>
    <t>10986</t>
  </si>
  <si>
    <t>A010(986)</t>
  </si>
  <si>
    <t>FY07 HEMINGWAY ELEMENTARY; SR2S</t>
  </si>
  <si>
    <t>10987</t>
  </si>
  <si>
    <t>A010(987)</t>
  </si>
  <si>
    <t>WARNER AVE; 4TH TO 6TH ST, Safe Rts to School</t>
  </si>
  <si>
    <t>10988</t>
  </si>
  <si>
    <t>A010(988)</t>
  </si>
  <si>
    <t>FY07 LENA WHITMORE ELEMENTARY; Safe Rts to School</t>
  </si>
  <si>
    <t>10989</t>
  </si>
  <si>
    <t>A010(989)</t>
  </si>
  <si>
    <t>FY07 NEW PLYMOUTH ELEMENTARY SR2S</t>
  </si>
  <si>
    <t>10990</t>
  </si>
  <si>
    <t>A010(990)</t>
  </si>
  <si>
    <t>FY07 ROCKLAND ELEMENTARY SR2S</t>
  </si>
  <si>
    <t>10991</t>
  </si>
  <si>
    <t>A010(991)</t>
  </si>
  <si>
    <t>FY07 SALMON ELEMENTARY SR2S</t>
  </si>
  <si>
    <t>10992</t>
  </si>
  <si>
    <t>A010(992)</t>
  </si>
  <si>
    <t>FY07 FARMIN STIDWELL ELEMENTARY Safe Rts to School</t>
  </si>
  <si>
    <t>10993</t>
  </si>
  <si>
    <t>A010(993)</t>
  </si>
  <si>
    <t>FY07 WASHINGTON ELEMENTARY; Safe Routes to School</t>
  </si>
  <si>
    <t>10994</t>
  </si>
  <si>
    <t>A010(994)</t>
  </si>
  <si>
    <t>FY07 TROY ELEMENTARY; Safe Routes to School</t>
  </si>
  <si>
    <t>10995</t>
  </si>
  <si>
    <t>A010(995)</t>
  </si>
  <si>
    <t>FY07 BOISE ELEMENTARY SCHOOLS; Safe Rts to School</t>
  </si>
  <si>
    <t>10996</t>
  </si>
  <si>
    <t>A010(996)</t>
  </si>
  <si>
    <t>FY07 BLAINE COUNTY SCHOOLS SR2S</t>
  </si>
  <si>
    <t>10997</t>
  </si>
  <si>
    <t>A010(997)</t>
  </si>
  <si>
    <t>FY07 Safe Routes to School; STATEWIDE SERVICES</t>
  </si>
  <si>
    <t>10998</t>
  </si>
  <si>
    <t>A010(998)</t>
  </si>
  <si>
    <t>JOHN'S HOLE GUARDRAIL EXTENSION</t>
  </si>
  <si>
    <t>10999</t>
  </si>
  <si>
    <t>TPF-5(017)</t>
  </si>
  <si>
    <t>WASHTO-X TECHNOLOGY TRANSFER INITIATIVE</t>
  </si>
  <si>
    <t>11000</t>
  </si>
  <si>
    <t>TPF-5(108)</t>
  </si>
  <si>
    <t>SOFTWARE FOR SHARING INTEGRATION GIS DATA</t>
  </si>
  <si>
    <t>11001</t>
  </si>
  <si>
    <t>B011(001)</t>
  </si>
  <si>
    <t>GARRITY IC TO MERIDIAN IC, MILLING &amp; TEMP WDN</t>
  </si>
  <si>
    <t>11002</t>
  </si>
  <si>
    <t>A011(002)</t>
  </si>
  <si>
    <t>TEN MILE CR WIDENING, MERIDIAN</t>
  </si>
  <si>
    <t>11003</t>
  </si>
  <si>
    <t>A011(003)</t>
  </si>
  <si>
    <t>TEN MILE RD TO MERIDIAN IC, RECONSTRUCTION</t>
  </si>
  <si>
    <t>11004</t>
  </si>
  <si>
    <t>A011(004)</t>
  </si>
  <si>
    <t>MERIDIAN IC</t>
  </si>
  <si>
    <t>11005</t>
  </si>
  <si>
    <t>A011(005)</t>
  </si>
  <si>
    <t>GARRITY IC TO TEN MILE RD, MEDIAN PH</t>
  </si>
  <si>
    <t>11006</t>
  </si>
  <si>
    <t>A011(006)</t>
  </si>
  <si>
    <t>GARRITY IC TO MERIDIAN IC, TRAFFIC CONTROL</t>
  </si>
  <si>
    <t>11007</t>
  </si>
  <si>
    <t>A011(007)</t>
  </si>
  <si>
    <t>ROBINSON &amp; BLACK CAT BRS, CANYON/ADA CO</t>
  </si>
  <si>
    <t>11008</t>
  </si>
  <si>
    <t>A011(008)</t>
  </si>
  <si>
    <t>CORRIDOR TRAFFIC CONTROL MANAGER</t>
  </si>
  <si>
    <t>11009</t>
  </si>
  <si>
    <t>A011(009)</t>
  </si>
  <si>
    <t>PAHSIMEROI RV BR</t>
  </si>
  <si>
    <t>11010</t>
  </si>
  <si>
    <t>A011(010)</t>
  </si>
  <si>
    <t>JCT SH 53 TO OHIO MATCH RD, KOOTENAI CO</t>
  </si>
  <si>
    <t>11011</t>
  </si>
  <si>
    <t>A011(011)</t>
  </si>
  <si>
    <t>BROADWAY AVE UPASS IC #54, BOISE</t>
  </si>
  <si>
    <t>11012</t>
  </si>
  <si>
    <t>A011(012)</t>
  </si>
  <si>
    <t>11013</t>
  </si>
  <si>
    <t>A011(013)</t>
  </si>
  <si>
    <t>WOLF LODGE CR BR, KOOTENAI CO</t>
  </si>
  <si>
    <t>11014</t>
  </si>
  <si>
    <t>A011(014)</t>
  </si>
  <si>
    <t>UPPER W BRANCH PRIEST RV BR, BONNER CO</t>
  </si>
  <si>
    <t>11015</t>
  </si>
  <si>
    <t>A011(015)</t>
  </si>
  <si>
    <t>FY10 D1 PAVEMENT STRIPING</t>
  </si>
  <si>
    <t>11016</t>
  </si>
  <si>
    <t>A011(016)</t>
  </si>
  <si>
    <t>FY11 D1 PAVEMENT STRIPING</t>
  </si>
  <si>
    <t>11017</t>
  </si>
  <si>
    <t>A011(017)</t>
  </si>
  <si>
    <t>FY12 D1 PAVEMENT STRIPING</t>
  </si>
  <si>
    <t>11018</t>
  </si>
  <si>
    <t>A011(018)</t>
  </si>
  <si>
    <t>FY09 D1 DISTWIDE BROOMING</t>
  </si>
  <si>
    <t>11019</t>
  </si>
  <si>
    <t>A011(019)</t>
  </si>
  <si>
    <t>FY10 D1 DISTWIDE BROOMING</t>
  </si>
  <si>
    <t>11020</t>
  </si>
  <si>
    <t>A011(020)</t>
  </si>
  <si>
    <t>FY08 D1 DISTWIDE BROOMING</t>
  </si>
  <si>
    <t>11021</t>
  </si>
  <si>
    <t>A011(021)</t>
  </si>
  <si>
    <t>FY12 D1 DISTWIDE BROOMING</t>
  </si>
  <si>
    <t>11022</t>
  </si>
  <si>
    <t>A011(022)</t>
  </si>
  <si>
    <t>HORNBY CR TO LAKE ST, BONNER CO</t>
  </si>
  <si>
    <t>11023</t>
  </si>
  <si>
    <t>A011(023)</t>
  </si>
  <si>
    <t>SELTICE WAY NORTH, POST FALLS</t>
  </si>
  <si>
    <t>11024</t>
  </si>
  <si>
    <t>A011(024)</t>
  </si>
  <si>
    <t>FY12 D1 STWD DURABLE PAVEMENT MARKINGS</t>
  </si>
  <si>
    <t>11025</t>
  </si>
  <si>
    <t>A011(025)</t>
  </si>
  <si>
    <t>FY12 D1 SIGN UPGRADES</t>
  </si>
  <si>
    <t>11026</t>
  </si>
  <si>
    <t>A011(026)</t>
  </si>
  <si>
    <t>FY11 D1 DISTWIDE BROOMING</t>
  </si>
  <si>
    <t>11027</t>
  </si>
  <si>
    <t>A011(027)</t>
  </si>
  <si>
    <t>FY08 D2 DISTWIDE SEALCOATS, NORTH</t>
  </si>
  <si>
    <t>11028</t>
  </si>
  <si>
    <t>A011(028)</t>
  </si>
  <si>
    <t>TOP OF LEWISTON HILL TO THORNCREEK RD, STG 1</t>
  </si>
  <si>
    <t>11029</t>
  </si>
  <si>
    <t>A011(029)</t>
  </si>
  <si>
    <t>LEWISTON HILL SB LNS</t>
  </si>
  <si>
    <t>11030</t>
  </si>
  <si>
    <t>A011(030)</t>
  </si>
  <si>
    <t>SYRINGA CR TO TUMBLE CR, IDAHO CO, STG 2</t>
  </si>
  <si>
    <t>11031</t>
  </si>
  <si>
    <t>A011(031)</t>
  </si>
  <si>
    <t>MOSCOW MTN PASSING LN, LATAH CO</t>
  </si>
  <si>
    <t>11032</t>
  </si>
  <si>
    <t>A011(032)</t>
  </si>
  <si>
    <t>FY12 D2 DISTWIDE BRIDGE REHAB</t>
  </si>
  <si>
    <t>11033</t>
  </si>
  <si>
    <t>A011(033)</t>
  </si>
  <si>
    <t>JENTGES RD TURNBAY, IDAHO CO</t>
  </si>
  <si>
    <t>11034</t>
  </si>
  <si>
    <t>A011(034)</t>
  </si>
  <si>
    <t>JCT GREEN CR RD &amp; US 95 B IC, N of COTTONWOOD</t>
  </si>
  <si>
    <t>11035</t>
  </si>
  <si>
    <t>A011(035)</t>
  </si>
  <si>
    <t>FY08 D2 DURABLE PAVEMENT MARKINGS</t>
  </si>
  <si>
    <t>11036</t>
  </si>
  <si>
    <t>A011(036)</t>
  </si>
  <si>
    <t>FY09 D2 DURABLE PAVEMENT MARKINGS</t>
  </si>
  <si>
    <t>11037</t>
  </si>
  <si>
    <t>A011(037)</t>
  </si>
  <si>
    <t>FY09 D2 SIGN UPGRADES</t>
  </si>
  <si>
    <t>11038</t>
  </si>
  <si>
    <t>A011(038)</t>
  </si>
  <si>
    <t>FY10 D2 STWD DURABLE PAVEMENT MARKINGS</t>
  </si>
  <si>
    <t>11039</t>
  </si>
  <si>
    <t>A011(039)</t>
  </si>
  <si>
    <t>FY10 D2 SIGN UPGRADES</t>
  </si>
  <si>
    <t>11040</t>
  </si>
  <si>
    <t>A011(040)</t>
  </si>
  <si>
    <t>FY11 D2 DURABLE PAVEMENT MARKINGS</t>
  </si>
  <si>
    <t>11041</t>
  </si>
  <si>
    <t>A011(041)</t>
  </si>
  <si>
    <t>FY11 D2 SIGN UPGRADES</t>
  </si>
  <si>
    <t>11042</t>
  </si>
  <si>
    <t>A011(042)</t>
  </si>
  <si>
    <t>FY12 D2 STWD DURABLE PAVEMENT MARKINGS</t>
  </si>
  <si>
    <t>11043</t>
  </si>
  <si>
    <t>A011(043)</t>
  </si>
  <si>
    <t>FY12 D2 SIGN UPGRADES</t>
  </si>
  <si>
    <t>11044</t>
  </si>
  <si>
    <t>A011(044)</t>
  </si>
  <si>
    <t>11045</t>
  </si>
  <si>
    <t>A011(045)</t>
  </si>
  <si>
    <t>REGINA TO CLEFT, EB</t>
  </si>
  <si>
    <t>11046</t>
  </si>
  <si>
    <t>A011(046)</t>
  </si>
  <si>
    <t>SNAKE RV BR TO PRIDE LN, CANYON CO</t>
  </si>
  <si>
    <t>11047</t>
  </si>
  <si>
    <t>A011(047)</t>
  </si>
  <si>
    <t>JCT US 95 TO JCT SH 72</t>
  </si>
  <si>
    <t>11048</t>
  </si>
  <si>
    <t>A011(048)</t>
  </si>
  <si>
    <t>MORES CK SUMMIT TO MP 60, BOISE Co</t>
  </si>
  <si>
    <t>11049</t>
  </si>
  <si>
    <t>A011(049)</t>
  </si>
  <si>
    <t>OR ST LN TO MP 16.7, OWYHEE CO</t>
  </si>
  <si>
    <t>11050</t>
  </si>
  <si>
    <t>A011(050)</t>
  </si>
  <si>
    <t>JCT US 30 TO JCT SH 52, PAYETTE CO</t>
  </si>
  <si>
    <t>11051</t>
  </si>
  <si>
    <t>A011(051)</t>
  </si>
  <si>
    <t>SHEEP CR RD TO TINDALL RD, OWYHEE CO</t>
  </si>
  <si>
    <t>11052</t>
  </si>
  <si>
    <t>A011(052)</t>
  </si>
  <si>
    <t>MP 60 TO CLEAR CR BR, BOISE CO</t>
  </si>
  <si>
    <t>11053</t>
  </si>
  <si>
    <t>A011(053)</t>
  </si>
  <si>
    <t>INT IMPROVEMENT, CANYON CO</t>
  </si>
  <si>
    <t>11054</t>
  </si>
  <si>
    <t>A011(054)</t>
  </si>
  <si>
    <t>INT W COLUMBIA RD, ADA CO</t>
  </si>
  <si>
    <t>11055</t>
  </si>
  <si>
    <t>A011(055)</t>
  </si>
  <si>
    <t>INT OLD HWY 30, CANYON CO</t>
  </si>
  <si>
    <t>11056</t>
  </si>
  <si>
    <t>A011(056)</t>
  </si>
  <si>
    <t>FY12 D3 PAVEMENT STRIPING</t>
  </si>
  <si>
    <t>11057</t>
  </si>
  <si>
    <t>A011(057)</t>
  </si>
  <si>
    <t>FY10 D3 TRAFFIC SIGNAL CONTROLLER Replacement</t>
  </si>
  <si>
    <t>11058</t>
  </si>
  <si>
    <t>A011(058)</t>
  </si>
  <si>
    <t>FY11 D3 TRAFFIC SIGNAL CONTROLLER REP</t>
  </si>
  <si>
    <t>11059</t>
  </si>
  <si>
    <t>A011(059)</t>
  </si>
  <si>
    <t>FY12 D3 TRAFFIC SIGNAL CONTROLLER REP</t>
  </si>
  <si>
    <t>11060</t>
  </si>
  <si>
    <t>A011(060)</t>
  </si>
  <si>
    <t>MOUNTAIN HOME TO HAMMETT</t>
  </si>
  <si>
    <t>11061</t>
  </si>
  <si>
    <t>A011(061)</t>
  </si>
  <si>
    <t>11062</t>
  </si>
  <si>
    <t>A011(062)</t>
  </si>
  <si>
    <t>11063</t>
  </si>
  <si>
    <t>A011(063)</t>
  </si>
  <si>
    <t>WARM SPRINGS CR BR, BOISE CO</t>
  </si>
  <si>
    <t>11064</t>
  </si>
  <si>
    <t>A011(064)</t>
  </si>
  <si>
    <t>FY12 D3 DISTWIDE BRIDGE REPAIR</t>
  </si>
  <si>
    <t>11065</t>
  </si>
  <si>
    <t>A011(065)</t>
  </si>
  <si>
    <t>FY12 ACHD OVERLAYS</t>
  </si>
  <si>
    <t>11066</t>
  </si>
  <si>
    <t>A011(066)</t>
  </si>
  <si>
    <t>FY12 COMMUTERIDE, ADA CO</t>
  </si>
  <si>
    <t>11067</t>
  </si>
  <si>
    <t>A011(067)</t>
  </si>
  <si>
    <t>FY08 D3 DURABLE PAVEMENT MARKINGS</t>
  </si>
  <si>
    <t>11068</t>
  </si>
  <si>
    <t>A011(068)</t>
  </si>
  <si>
    <t>FY09 D3 DURABLE PAVEMENT MARKINGS</t>
  </si>
  <si>
    <t>11069</t>
  </si>
  <si>
    <t>A011(069)</t>
  </si>
  <si>
    <t>FY09 D3 SIGN UPGRADES</t>
  </si>
  <si>
    <t>11070</t>
  </si>
  <si>
    <t>A011(070)</t>
  </si>
  <si>
    <t>11071</t>
  </si>
  <si>
    <t>A011(071)</t>
  </si>
  <si>
    <t>FY10 D3 SIGN UPGRADES</t>
  </si>
  <si>
    <t>11072</t>
  </si>
  <si>
    <t>A011(072)</t>
  </si>
  <si>
    <t>FY11 D3 DURABLE PAVEMENT MARKINGS</t>
  </si>
  <si>
    <t>11073</t>
  </si>
  <si>
    <t>A011(073)</t>
  </si>
  <si>
    <t>FY11 D3 SIGN UPGRADES</t>
  </si>
  <si>
    <t>11074</t>
  </si>
  <si>
    <t>A011(074)</t>
  </si>
  <si>
    <t>FY12 D3 STWD DURABLE PAVEMENT MARKINGS</t>
  </si>
  <si>
    <t>11075</t>
  </si>
  <si>
    <t>A011(075)</t>
  </si>
  <si>
    <t>FY12 D3 SIGN UPGRADES</t>
  </si>
  <si>
    <t>11076</t>
  </si>
  <si>
    <t>A011(076)</t>
  </si>
  <si>
    <t>FY12 D4 DISTWIDE BRIDGE REHAB</t>
  </si>
  <si>
    <t>11077</t>
  </si>
  <si>
    <t>A011(077)</t>
  </si>
  <si>
    <t>BURLEY TO SALT LAKE CITY IC</t>
  </si>
  <si>
    <t>11078</t>
  </si>
  <si>
    <t>A011(078)</t>
  </si>
  <si>
    <t>FY09 D4 PAVEMENT STRIPING</t>
  </si>
  <si>
    <t>11079</t>
  </si>
  <si>
    <t>A011(079)</t>
  </si>
  <si>
    <t>FY10 D4 PAVEMENT STRIPING</t>
  </si>
  <si>
    <t>11080</t>
  </si>
  <si>
    <t>A011(080)</t>
  </si>
  <si>
    <t>FY11 D4 PAVEMENT STRIPING</t>
  </si>
  <si>
    <t>11081</t>
  </si>
  <si>
    <t>A011(081)</t>
  </si>
  <si>
    <t>FY12 D4 PAVEMENT STRIPING</t>
  </si>
  <si>
    <t>11082</t>
  </si>
  <si>
    <t>A011(082)</t>
  </si>
  <si>
    <t>FY08 D4 DURABLE PAVEMENT MARKINGS</t>
  </si>
  <si>
    <t>11083</t>
  </si>
  <si>
    <t>A011(083)</t>
  </si>
  <si>
    <t>FY09 D4 DURABLE PAVEMENT MARKINGS</t>
  </si>
  <si>
    <t>11084</t>
  </si>
  <si>
    <t>A011(084)</t>
  </si>
  <si>
    <t>FY09 D4 SIGN UPGRADES</t>
  </si>
  <si>
    <t>11085</t>
  </si>
  <si>
    <t>A011(085)</t>
  </si>
  <si>
    <t>FY10 D4 DURABLE PAVEMENT MARKINGS</t>
  </si>
  <si>
    <t>11086</t>
  </si>
  <si>
    <t>A011(086)</t>
  </si>
  <si>
    <t>FY10 D4 SIGN UPGRADES</t>
  </si>
  <si>
    <t>11087</t>
  </si>
  <si>
    <t>A011(087)</t>
  </si>
  <si>
    <t>FY11 D4 DURABLE PAVEMENT MARKINGS</t>
  </si>
  <si>
    <t>11088</t>
  </si>
  <si>
    <t>A011(088)</t>
  </si>
  <si>
    <t>FY11 D4 SIGN UPGRADES</t>
  </si>
  <si>
    <t>11089</t>
  </si>
  <si>
    <t>A011(089)</t>
  </si>
  <si>
    <t>FY12 D4 DURABLE PAVEMENT MARKINGS</t>
  </si>
  <si>
    <t>11090</t>
  </si>
  <si>
    <t>A011(090)</t>
  </si>
  <si>
    <t>FY12 D4 SIGN UPGRADES</t>
  </si>
  <si>
    <t>11091</t>
  </si>
  <si>
    <t>A011(091)</t>
  </si>
  <si>
    <t>JUNIPER RA REHABILITATION, EB &amp; WB</t>
  </si>
  <si>
    <t>11092</t>
  </si>
  <si>
    <t>A011(092)</t>
  </si>
  <si>
    <t>DINGLE RD TO TURNOUT, BEAR LAKE CO</t>
  </si>
  <si>
    <t>11093</t>
  </si>
  <si>
    <t>A011(093)</t>
  </si>
  <si>
    <t>PEGRAM RD TO ALTON RD, BEAR LAKE CO</t>
  </si>
  <si>
    <t>11094</t>
  </si>
  <si>
    <t>A011(094)</t>
  </si>
  <si>
    <t>11095</t>
  </si>
  <si>
    <t>A011(095)</t>
  </si>
  <si>
    <t>HURLEY DR TO LOU AVE, CHUBBUCK</t>
  </si>
  <si>
    <t>11096</t>
  </si>
  <si>
    <t>A011(096)</t>
  </si>
  <si>
    <t>BLACKFOOT SCL TO BRIDGE ST</t>
  </si>
  <si>
    <t>11097</t>
  </si>
  <si>
    <t>A011(097)</t>
  </si>
  <si>
    <t>MAIN ST TO W BLACKFOOT IC</t>
  </si>
  <si>
    <t>11098</t>
  </si>
  <si>
    <t>A011(098)</t>
  </si>
  <si>
    <t>BRIDGE ST TO WOOTON WAY, BLACKFOOT</t>
  </si>
  <si>
    <t>11099</t>
  </si>
  <si>
    <t>A011(099)</t>
  </si>
  <si>
    <t>11100</t>
  </si>
  <si>
    <t>A011(100)</t>
  </si>
  <si>
    <t>CHUBBUCK RD UPASS NORTH, BANNOCK CO</t>
  </si>
  <si>
    <t>11101</t>
  </si>
  <si>
    <t>A011(101)</t>
  </si>
  <si>
    <t>W BRIDGE ST TO LAVA BEDS, BINGHAM CO</t>
  </si>
  <si>
    <t>11102</t>
  </si>
  <si>
    <t>A011(102)</t>
  </si>
  <si>
    <t>MCCAMMON IC TO CRYSTAL SPRINGS RD, BAN CO</t>
  </si>
  <si>
    <t>11103</t>
  </si>
  <si>
    <t>A011(103)</t>
  </si>
  <si>
    <t>RIVERDALE BR TO 4800N RD, FRANKLIN CO</t>
  </si>
  <si>
    <t>11104</t>
  </si>
  <si>
    <t>A011(104)</t>
  </si>
  <si>
    <t>HOOPER AVE; 3RD E TO 5TH N, SODA SPRINGS</t>
  </si>
  <si>
    <t>11105</t>
  </si>
  <si>
    <t>A011(105)</t>
  </si>
  <si>
    <t>MALAD IC TO MALAD WCL, ONEIDA CO</t>
  </si>
  <si>
    <t>11106</t>
  </si>
  <si>
    <t>A011(106)</t>
  </si>
  <si>
    <t>IDAHO ST TO POCATELLO AVE, American Falls</t>
  </si>
  <si>
    <t>11107</t>
  </si>
  <si>
    <t>A011(107)</t>
  </si>
  <si>
    <t>STERLING W RD TO SHEEP TRAIL RD, BINGHAM CO</t>
  </si>
  <si>
    <t>11108</t>
  </si>
  <si>
    <t>A011(108)</t>
  </si>
  <si>
    <t>YELLOWSTONE AVE; CEDAR TO CHAPEL, Pocatello</t>
  </si>
  <si>
    <t>11109</t>
  </si>
  <si>
    <t>A011(109)</t>
  </si>
  <si>
    <t>INL JCT TO W BLACKFOOT IC, BINGHAM CO</t>
  </si>
  <si>
    <t>11110</t>
  </si>
  <si>
    <t>A011(110)</t>
  </si>
  <si>
    <t>W POCATELLO IC TO POWER CO LN</t>
  </si>
  <si>
    <t>11111</t>
  </si>
  <si>
    <t>A011(111)</t>
  </si>
  <si>
    <t>LAVA HOT SPRINGS BUSINESS LOOP</t>
  </si>
  <si>
    <t>11112</t>
  </si>
  <si>
    <t>A011(112)</t>
  </si>
  <si>
    <t>TREASURETON RD TO WILLIAMS CNL BR, FRANK CO</t>
  </si>
  <si>
    <t>11113</t>
  </si>
  <si>
    <t>A011(113)</t>
  </si>
  <si>
    <t>11114</t>
  </si>
  <si>
    <t>A011(114)</t>
  </si>
  <si>
    <t>PRESTON WCL TO JCT US 91, PRESTON</t>
  </si>
  <si>
    <t>11115</t>
  </si>
  <si>
    <t>A011(115)</t>
  </si>
  <si>
    <t>DOWNEY IC TO JCT US 91, BANNOCK CO</t>
  </si>
  <si>
    <t>11116</t>
  </si>
  <si>
    <t>A011(116)</t>
  </si>
  <si>
    <t>11117</t>
  </si>
  <si>
    <t>A011(117)</t>
  </si>
  <si>
    <t>IGO IC TO SIMPLOT</t>
  </si>
  <si>
    <t>11118</t>
  </si>
  <si>
    <t>A011(118)</t>
  </si>
  <si>
    <t>CHUBBUCK IC TO JCT I 15, BANNOCK CO</t>
  </si>
  <si>
    <t>11119</t>
  </si>
  <si>
    <t>A011(119)</t>
  </si>
  <si>
    <t>JCT US 30 TO 1ST ST, MONTPELIER</t>
  </si>
  <si>
    <t>11120</t>
  </si>
  <si>
    <t>A011(120)</t>
  </si>
  <si>
    <t>N 800 W RD TO DOWNATA NCL, FRANK/BAN CO</t>
  </si>
  <si>
    <t>11121</t>
  </si>
  <si>
    <t>A011(121)</t>
  </si>
  <si>
    <t>YELLOWSTONE AVE; ALAMEDA to CHAPEL, Pocatello</t>
  </si>
  <si>
    <t>11122</t>
  </si>
  <si>
    <t>A011(122)</t>
  </si>
  <si>
    <t>BLACKFOOT N TO BONNEVILLE CO LN</t>
  </si>
  <si>
    <t>11123</t>
  </si>
  <si>
    <t>A011(123)</t>
  </si>
  <si>
    <t>MONTPELIER SCL TO DINGLE RD, BEAR LAKE CO</t>
  </si>
  <si>
    <t>11124</t>
  </si>
  <si>
    <t>A011(124)</t>
  </si>
  <si>
    <t>TURNOUT TO PEGRAM RD, BEAR LAKE CO</t>
  </si>
  <si>
    <t>11125</t>
  </si>
  <si>
    <t>A011(125)</t>
  </si>
  <si>
    <t>THOMAS FLATS TO WY ST LN, BEAR LAKE CO</t>
  </si>
  <si>
    <t>11126</t>
  </si>
  <si>
    <t>A011(126)</t>
  </si>
  <si>
    <t>FY12 D5 PAVEMENT STRIPING</t>
  </si>
  <si>
    <t>11127</t>
  </si>
  <si>
    <t>A011(127)</t>
  </si>
  <si>
    <t>INT TYHEE RD, BANNOCK CO</t>
  </si>
  <si>
    <t>11128</t>
  </si>
  <si>
    <t>A011(128)</t>
  </si>
  <si>
    <t>FY12 D5 DISTWIDE BR REPAIR</t>
  </si>
  <si>
    <t>11129</t>
  </si>
  <si>
    <t>A011(129)</t>
  </si>
  <si>
    <t>FY08 D5 DURABLE PAVEMENT MARKINGS</t>
  </si>
  <si>
    <t>11130</t>
  </si>
  <si>
    <t>A011(130)</t>
  </si>
  <si>
    <t>FY09 D5 DURABLE PAVEMENT MARKINGS</t>
  </si>
  <si>
    <t>11131</t>
  </si>
  <si>
    <t>A011(131)</t>
  </si>
  <si>
    <t>FY09 D5 SIGN UPGRADES</t>
  </si>
  <si>
    <t>11132</t>
  </si>
  <si>
    <t>A011(132)</t>
  </si>
  <si>
    <t>FY10 D5 DURABLE PAVEMENT MARKINGS</t>
  </si>
  <si>
    <t>11133</t>
  </si>
  <si>
    <t>A011(133)</t>
  </si>
  <si>
    <t>FY10 D5 SIGN UPGRADES</t>
  </si>
  <si>
    <t>11134</t>
  </si>
  <si>
    <t>A011(134)</t>
  </si>
  <si>
    <t>FY11 D5 STWD DURABLE PAVEMENT MARKINGS</t>
  </si>
  <si>
    <t>11135</t>
  </si>
  <si>
    <t>A011(135)</t>
  </si>
  <si>
    <t>FY11 D5 SIGN UPGRADES</t>
  </si>
  <si>
    <t>11136</t>
  </si>
  <si>
    <t>A011(136)</t>
  </si>
  <si>
    <t>FY12 D5 STWD DURABLE PAVEMENT MARKINGS</t>
  </si>
  <si>
    <t>11137</t>
  </si>
  <si>
    <t>A011(137)</t>
  </si>
  <si>
    <t>FY12 D5 SIGN UPGRADES</t>
  </si>
  <si>
    <t>11138</t>
  </si>
  <si>
    <t>A011(138)</t>
  </si>
  <si>
    <t>OSGOOD IC TO ROBERTS IC SBL, JEFFERSON CO</t>
  </si>
  <si>
    <t>11139</t>
  </si>
  <si>
    <t>A011(139)</t>
  </si>
  <si>
    <t>SAGE JCT IC TO HAMER IC NBL, JEFFERSON CO</t>
  </si>
  <si>
    <t>11140</t>
  </si>
  <si>
    <t>A011(140)</t>
  </si>
  <si>
    <t>SAGE JCT IC TO HENRYS FORK BR, MADISON CO</t>
  </si>
  <si>
    <t>11141</t>
  </si>
  <si>
    <t>A011(141)</t>
  </si>
  <si>
    <t>ST ANTHONY CITY STREETS</t>
  </si>
  <si>
    <t>11142</t>
  </si>
  <si>
    <t>A011(142)</t>
  </si>
  <si>
    <t>LINCOLN RD TO JCT SH 43, IDAHO FALLS</t>
  </si>
  <si>
    <t>11143</t>
  </si>
  <si>
    <t>A011(143)</t>
  </si>
  <si>
    <t>CLARK HILL TO GRANITE HILL, BONNEVILLE CO</t>
  </si>
  <si>
    <t>11144</t>
  </si>
  <si>
    <t>A011(144)</t>
  </si>
  <si>
    <t>FY12 D6 SIGN UPGRADES, PHS 1</t>
  </si>
  <si>
    <t>11145</t>
  </si>
  <si>
    <t>A011(145)</t>
  </si>
  <si>
    <t>FY08 D6 DISTWIDE SEALCOATS</t>
  </si>
  <si>
    <t>11146</t>
  </si>
  <si>
    <t>A011(146)</t>
  </si>
  <si>
    <t>FY12 D6 DISTWIDE BR PRESERVATION</t>
  </si>
  <si>
    <t>11147</t>
  </si>
  <si>
    <t>A011(147)</t>
  </si>
  <si>
    <t>FY08 D6 DURABLE PAVEMENT MARKINGS</t>
  </si>
  <si>
    <t>11148</t>
  </si>
  <si>
    <t>A011(148)</t>
  </si>
  <si>
    <t>FY09 D6 DURABLE PAVEMENT MARKINGS</t>
  </si>
  <si>
    <t>11149</t>
  </si>
  <si>
    <t>A011(149)</t>
  </si>
  <si>
    <t>FY09 D6 SIGN UPGRADES</t>
  </si>
  <si>
    <t>11150</t>
  </si>
  <si>
    <t>A011(150)</t>
  </si>
  <si>
    <t>FY10 D6 DURABLE PAVEMENT MARKINGS</t>
  </si>
  <si>
    <t>11151</t>
  </si>
  <si>
    <t>A011(151)</t>
  </si>
  <si>
    <t>FY10 D6 SIGN UPGRADES</t>
  </si>
  <si>
    <t>11152</t>
  </si>
  <si>
    <t>A011(152)</t>
  </si>
  <si>
    <t>FY11 D6 STWD DURABLE PAVEMENT MARKINGS</t>
  </si>
  <si>
    <t>11153</t>
  </si>
  <si>
    <t>A011(153)</t>
  </si>
  <si>
    <t>FY11 D6 SIGN UPGRADES</t>
  </si>
  <si>
    <t>11154</t>
  </si>
  <si>
    <t>A011(154)</t>
  </si>
  <si>
    <t>FY12 D6 STWD DURABLE PAVEMENT MARKINGS</t>
  </si>
  <si>
    <t>11155</t>
  </si>
  <si>
    <t>A011(155)</t>
  </si>
  <si>
    <t>STC-7286</t>
  </si>
  <si>
    <t>JOHN ADAMS PARKWAY BR, IDAHO FALLS</t>
  </si>
  <si>
    <t>11156</t>
  </si>
  <si>
    <t>A011(156)</t>
  </si>
  <si>
    <t>FY09 NAT'L FISHERIES ENV SVCS</t>
  </si>
  <si>
    <t>11157</t>
  </si>
  <si>
    <t>A011(157)</t>
  </si>
  <si>
    <t>FY09 CORPS OF ENGINEERS ENV SVCS</t>
  </si>
  <si>
    <t>11158</t>
  </si>
  <si>
    <t>A011(158)</t>
  </si>
  <si>
    <t>FY09 FISH &amp; WILDLIFE ENV SVCS</t>
  </si>
  <si>
    <t>11159</t>
  </si>
  <si>
    <t>A011(159)</t>
  </si>
  <si>
    <t>FY09 BIOLOGICAL &amp; ENV SVCS</t>
  </si>
  <si>
    <t>11160</t>
  </si>
  <si>
    <t>A011(160)</t>
  </si>
  <si>
    <t>FY10 NATIONAL FISHERIES ENV SVCS</t>
  </si>
  <si>
    <t>11161</t>
  </si>
  <si>
    <t>A011(161)</t>
  </si>
  <si>
    <t>FY10 CORPS OF ENGINEERS ENV SVCS</t>
  </si>
  <si>
    <t>11162</t>
  </si>
  <si>
    <t>A011(162)</t>
  </si>
  <si>
    <t>FY10 FISH &amp; WILDLIFE ENV SVCS</t>
  </si>
  <si>
    <t>11163</t>
  </si>
  <si>
    <t>A011(163)</t>
  </si>
  <si>
    <t>FY10 BIOLOGICAL &amp; ENV SVCS</t>
  </si>
  <si>
    <t>11164</t>
  </si>
  <si>
    <t>A011(164)</t>
  </si>
  <si>
    <t>FY11 NAT'L FISHERIES ENV SVCS</t>
  </si>
  <si>
    <t>11165</t>
  </si>
  <si>
    <t>A011(165)</t>
  </si>
  <si>
    <t>FY11 CORPS OF ENGINEERS ENV SVCS</t>
  </si>
  <si>
    <t>11166</t>
  </si>
  <si>
    <t>A011(166)</t>
  </si>
  <si>
    <t>FY11 FISH &amp; WILDLIFE ENV SVCS</t>
  </si>
  <si>
    <t>11167</t>
  </si>
  <si>
    <t>A011(167)</t>
  </si>
  <si>
    <t>FY11 BIOLOGICAL &amp; ENV SVCS</t>
  </si>
  <si>
    <t>11168</t>
  </si>
  <si>
    <t>A011(168)</t>
  </si>
  <si>
    <t>FY12 NATIONAL FISHERIES ENV SVCS</t>
  </si>
  <si>
    <t>11169</t>
  </si>
  <si>
    <t>A011(169)</t>
  </si>
  <si>
    <t>FY12 CORPS OF ENGINEERS ENV SVCS</t>
  </si>
  <si>
    <t>11170</t>
  </si>
  <si>
    <t>A011(170)</t>
  </si>
  <si>
    <t>FY12 FISH &amp; WILDLIFE ENV SVCS</t>
  </si>
  <si>
    <t>11171</t>
  </si>
  <si>
    <t>A011(171)</t>
  </si>
  <si>
    <t>FY12 BIOLOGICAL &amp; ENV SVCS</t>
  </si>
  <si>
    <t>11172</t>
  </si>
  <si>
    <t>A011(172)</t>
  </si>
  <si>
    <t>FY11 ITD MEMBERSHIP DUES TO FIVE MPOS</t>
  </si>
  <si>
    <t>11173</t>
  </si>
  <si>
    <t>A011(173)</t>
  </si>
  <si>
    <t>FY12 ITD MEMBERSHIP DUES TO 5 MPOS</t>
  </si>
  <si>
    <t>11174</t>
  </si>
  <si>
    <t>A011(174)</t>
  </si>
  <si>
    <t>FY10 STRATEGIC HWY RESEARCH</t>
  </si>
  <si>
    <t>11175</t>
  </si>
  <si>
    <t>A011(175)</t>
  </si>
  <si>
    <t>FY11 STRATEGIC HWY RESEARCH</t>
  </si>
  <si>
    <t>11176</t>
  </si>
  <si>
    <t>A011(176)</t>
  </si>
  <si>
    <t>FY12 STRATEGIC HWY RESEARCH</t>
  </si>
  <si>
    <t>11177</t>
  </si>
  <si>
    <t>A011(177)</t>
  </si>
  <si>
    <t>FY11 ITD CONTINUING CONST EDUCATION</t>
  </si>
  <si>
    <t>11178</t>
  </si>
  <si>
    <t>A011(178)</t>
  </si>
  <si>
    <t>FY12 ITD CONTINUING CONST EDUCATION</t>
  </si>
  <si>
    <t>11179</t>
  </si>
  <si>
    <t>A011(179)</t>
  </si>
  <si>
    <t>FY11 SHS BRIDGE INSPECTION</t>
  </si>
  <si>
    <t>11180</t>
  </si>
  <si>
    <t>A011(180)</t>
  </si>
  <si>
    <t>FY12 SHS BRIDGE INSPECTION</t>
  </si>
  <si>
    <t>11181</t>
  </si>
  <si>
    <t>A011(181)</t>
  </si>
  <si>
    <t>FY11 SHORT SPAN SAFETY INSPECTION</t>
  </si>
  <si>
    <t>11182</t>
  </si>
  <si>
    <t>A011(182)</t>
  </si>
  <si>
    <t>FY12 SHORT SPAN SAFETY INSPECTION</t>
  </si>
  <si>
    <t>11183</t>
  </si>
  <si>
    <t>A011(183)</t>
  </si>
  <si>
    <t>FY11 STATE FUEL TAX EVASION</t>
  </si>
  <si>
    <t>11184</t>
  </si>
  <si>
    <t>A011(184)</t>
  </si>
  <si>
    <t>FY12 STATE FUEL TAX EVASION</t>
  </si>
  <si>
    <t>11185</t>
  </si>
  <si>
    <t>A011(185)</t>
  </si>
  <si>
    <t>FY08 Safe Rts to School COORDINATOR</t>
  </si>
  <si>
    <t>11186</t>
  </si>
  <si>
    <t>A011(186)</t>
  </si>
  <si>
    <t>FY09 SR2S COORDINATOR</t>
  </si>
  <si>
    <t>11187</t>
  </si>
  <si>
    <t>A011(187)</t>
  </si>
  <si>
    <t>FY10 Safe Routes to School COORDINATOR</t>
  </si>
  <si>
    <t>11188</t>
  </si>
  <si>
    <t>A011(188)</t>
  </si>
  <si>
    <t>FY11 SR2S COORDINATOR</t>
  </si>
  <si>
    <t>11189</t>
  </si>
  <si>
    <t>A011(189)</t>
  </si>
  <si>
    <t>FY11 KMPO METRO PLANNING</t>
  </si>
  <si>
    <t>11190</t>
  </si>
  <si>
    <t>A011(190)</t>
  </si>
  <si>
    <t>FY11 LCVMPO METRO PLANNING</t>
  </si>
  <si>
    <t>11191</t>
  </si>
  <si>
    <t>A011(191)</t>
  </si>
  <si>
    <t>FY11 COMPASS METRO PLANNING</t>
  </si>
  <si>
    <t>11192</t>
  </si>
  <si>
    <t>A011(192)</t>
  </si>
  <si>
    <t>FY11 BPO METRO PLANNING</t>
  </si>
  <si>
    <t>11193</t>
  </si>
  <si>
    <t>A011(193)</t>
  </si>
  <si>
    <t>FY11 BMPO METRO PLANNING</t>
  </si>
  <si>
    <t>11194</t>
  </si>
  <si>
    <t>A011(194)</t>
  </si>
  <si>
    <t>FY11 STATEWIDE PLANNING</t>
  </si>
  <si>
    <t>11195</t>
  </si>
  <si>
    <t>A011(195)</t>
  </si>
  <si>
    <t>FY11 STATEWIDE RESEARCH</t>
  </si>
  <si>
    <t>11196</t>
  </si>
  <si>
    <t>A011(196)</t>
  </si>
  <si>
    <t>FY11 RECREATIONAL TRAILS</t>
  </si>
  <si>
    <t>11197</t>
  </si>
  <si>
    <t>A011(197)</t>
  </si>
  <si>
    <t>FY12 KMPO METRO PLANNING</t>
  </si>
  <si>
    <t>11198</t>
  </si>
  <si>
    <t>A011(198)</t>
  </si>
  <si>
    <t>FY12 LCVMPO METRO PLANNING</t>
  </si>
  <si>
    <t>11199</t>
  </si>
  <si>
    <t>A011(199)</t>
  </si>
  <si>
    <t>FY12 COMPASS METRO PLANNING</t>
  </si>
  <si>
    <t>11200</t>
  </si>
  <si>
    <t>A011(200)</t>
  </si>
  <si>
    <t>FY12 BPO METRO PLANNING</t>
  </si>
  <si>
    <t>11201</t>
  </si>
  <si>
    <t>A011(201)</t>
  </si>
  <si>
    <t>FY12 BMPO METRO PLANNING</t>
  </si>
  <si>
    <t>11202</t>
  </si>
  <si>
    <t>A011(202)</t>
  </si>
  <si>
    <t>FY12 STATEWIDE PLANNING</t>
  </si>
  <si>
    <t>11203</t>
  </si>
  <si>
    <t>A011(203)</t>
  </si>
  <si>
    <t>FY12 STATEWIDE RESEARCH</t>
  </si>
  <si>
    <t>11204</t>
  </si>
  <si>
    <t>A011(204)</t>
  </si>
  <si>
    <t>FY12 RECREATIONAL TRAILS</t>
  </si>
  <si>
    <t>11205</t>
  </si>
  <si>
    <t>A011(205)</t>
  </si>
  <si>
    <t>FY12 REGIONAL ITS ARCHITECTURE UPDATE</t>
  </si>
  <si>
    <t>11206</t>
  </si>
  <si>
    <t>A011(206)</t>
  </si>
  <si>
    <t>FY12 CCTV STATEWIDE</t>
  </si>
  <si>
    <t>11207</t>
  </si>
  <si>
    <t>A011(207)</t>
  </si>
  <si>
    <t>FY12 DYNAMIC MESSAGE SIGNS</t>
  </si>
  <si>
    <t>11208</t>
  </si>
  <si>
    <t>A011(208)</t>
  </si>
  <si>
    <t>FY12 ITS REGIONAL OPERATIONS CENTER</t>
  </si>
  <si>
    <t>11209</t>
  </si>
  <si>
    <t>A011(209)</t>
  </si>
  <si>
    <t>FY12 ITS MAINTENANCE</t>
  </si>
  <si>
    <t>11210</t>
  </si>
  <si>
    <t>A011(210)</t>
  </si>
  <si>
    <t>FY12 HIGHWAY ADVISORY RADIO INSTALLATION</t>
  </si>
  <si>
    <t>11211</t>
  </si>
  <si>
    <t>A011(211)</t>
  </si>
  <si>
    <t>FY12 TRAVELER INFORMATION SYSTEMS</t>
  </si>
  <si>
    <t>11212</t>
  </si>
  <si>
    <t>A011(212)</t>
  </si>
  <si>
    <t>FY12 SAFE ROUTES TO SCHOOL</t>
  </si>
  <si>
    <t>11213</t>
  </si>
  <si>
    <t>A011(213)</t>
  </si>
  <si>
    <t>FY12 SR2S COORDINATOR</t>
  </si>
  <si>
    <t>11214</t>
  </si>
  <si>
    <t>A011(214)</t>
  </si>
  <si>
    <t>FY12 BEHAVORIAL SAFETY</t>
  </si>
  <si>
    <t>11215</t>
  </si>
  <si>
    <t>A011(215)</t>
  </si>
  <si>
    <t>FY12 ITS CONTROL SOFTWARE DEVELOPMENT</t>
  </si>
  <si>
    <t>11216</t>
  </si>
  <si>
    <t>A011(216)</t>
  </si>
  <si>
    <t>FY08 RA PUBLIC/PRIVATE PARTNERSHIP DEVELOPMENT</t>
  </si>
  <si>
    <t>11217</t>
  </si>
  <si>
    <t>A011(217)</t>
  </si>
  <si>
    <t>FY09 PUBLIC/PRIVATE PARTNERSHIP DEVELOPMENT</t>
  </si>
  <si>
    <t>11218</t>
  </si>
  <si>
    <t>A011(218)</t>
  </si>
  <si>
    <t>FY10 PUBLIC/PRIVATE PARTNERSHIP DEVELOPMENT</t>
  </si>
  <si>
    <t>11219</t>
  </si>
  <si>
    <t>A011(219)</t>
  </si>
  <si>
    <t>FY11 PUBLIC/PRIVATE PARTNERSHIP DEVELOPMENT</t>
  </si>
  <si>
    <t>11220</t>
  </si>
  <si>
    <t>A011(220)</t>
  </si>
  <si>
    <t>FY12 PUBLIC/PRIVATE PARTNERSHIP DEVELOPMENT</t>
  </si>
  <si>
    <t>11221</t>
  </si>
  <si>
    <t>A011(221)</t>
  </si>
  <si>
    <t>FY08 D1 PLANNING SUPPORT</t>
  </si>
  <si>
    <t>11222</t>
  </si>
  <si>
    <t>A011(222)</t>
  </si>
  <si>
    <t>11223</t>
  </si>
  <si>
    <t>A011(223)</t>
  </si>
  <si>
    <t>D1 CORRIDOR PLAN</t>
  </si>
  <si>
    <t>11224</t>
  </si>
  <si>
    <t>A011(224)</t>
  </si>
  <si>
    <t>PAVEMENT MGT, PLUMMER</t>
  </si>
  <si>
    <t>11225</t>
  </si>
  <si>
    <t>A011(225)</t>
  </si>
  <si>
    <t>STC-5700</t>
  </si>
  <si>
    <t>10TH AVE; Jct SH 54 to VAN BUREN St, SPIRIT Lake</t>
  </si>
  <si>
    <t>11228</t>
  </si>
  <si>
    <t>A011(228)</t>
  </si>
  <si>
    <t>STC-4759</t>
  </si>
  <si>
    <t>WEBB RD, NEZ PERCE CO</t>
  </si>
  <si>
    <t>11229</t>
  </si>
  <si>
    <t>A011(229)</t>
  </si>
  <si>
    <t>FY08 D3 TRAFFIC SAFETY STUDY</t>
  </si>
  <si>
    <t>11230</t>
  </si>
  <si>
    <t>A011(230)</t>
  </si>
  <si>
    <t>FY10 D3 TRAFFIC SAFETY STUDY</t>
  </si>
  <si>
    <t>11231</t>
  </si>
  <si>
    <t>A011(231)</t>
  </si>
  <si>
    <t>FY11 D3 TRAFFIC SAFETY STUDY</t>
  </si>
  <si>
    <t>11232</t>
  </si>
  <si>
    <t>A011(232)</t>
  </si>
  <si>
    <t>FY12 D3 TRAFFIC SAFETY STUDY</t>
  </si>
  <si>
    <t>11233</t>
  </si>
  <si>
    <t>A011(233)</t>
  </si>
  <si>
    <t>INT FRANKLIN &amp; 21ST AVE, CALDWELL, STG 2</t>
  </si>
  <si>
    <t>11234</t>
  </si>
  <si>
    <t>A011(234)</t>
  </si>
  <si>
    <t>FY12 COMMUTERIDE, CANYON CO</t>
  </si>
  <si>
    <t>11235</t>
  </si>
  <si>
    <t>A011(235)</t>
  </si>
  <si>
    <t>FY13 COMMUTERIDE, CANYON CO</t>
  </si>
  <si>
    <t>11236</t>
  </si>
  <si>
    <t>A011(236)</t>
  </si>
  <si>
    <t>CHINDEN BLVD TO JCT SH 44, ADA CO</t>
  </si>
  <si>
    <t>11237</t>
  </si>
  <si>
    <t>A011(237)</t>
  </si>
  <si>
    <t>STC-3859</t>
  </si>
  <si>
    <t>SAND HOLLOW, PAYETTE CO, PH 1</t>
  </si>
  <si>
    <t>11238</t>
  </si>
  <si>
    <t>A011(238)</t>
  </si>
  <si>
    <t>JOHNSON CR AIRPORT BR, VALLEY CO</t>
  </si>
  <si>
    <t>11239</t>
  </si>
  <si>
    <t>A011(239)</t>
  </si>
  <si>
    <t>SNAKE RV TWIN BRIDGES, MINIDOKA CO</t>
  </si>
  <si>
    <t>11240</t>
  </si>
  <si>
    <t>A011(240)</t>
  </si>
  <si>
    <t>100 W RRXING, NR MINIDOKA</t>
  </si>
  <si>
    <t>11241</t>
  </si>
  <si>
    <t>A011(241)</t>
  </si>
  <si>
    <t>200 E RRXING, NR MINIDOKA</t>
  </si>
  <si>
    <t>11242</t>
  </si>
  <si>
    <t>A011(242)</t>
  </si>
  <si>
    <t>FY09 D5 PLANNING SUPPORT &amp; CORRIDOR UPDATES</t>
  </si>
  <si>
    <t>11243</t>
  </si>
  <si>
    <t>A011(243)</t>
  </si>
  <si>
    <t>FY12 D5 PLANNING SUPPORT</t>
  </si>
  <si>
    <t>11244</t>
  </si>
  <si>
    <t>A011(244)</t>
  </si>
  <si>
    <t>STC-1739</t>
  </si>
  <si>
    <t>E ONEIDA ST, PRESTON</t>
  </si>
  <si>
    <t>11245</t>
  </si>
  <si>
    <t>A011(245)</t>
  </si>
  <si>
    <t>FY12 D6 PLANNING SUPPORT</t>
  </si>
  <si>
    <t>11246</t>
  </si>
  <si>
    <t>A011(246)</t>
  </si>
  <si>
    <t>FY08 D6 DISTWIDE TRANSPORTATION PLAN</t>
  </si>
  <si>
    <t>11247</t>
  </si>
  <si>
    <t>A011(247)</t>
  </si>
  <si>
    <t>STC-7146</t>
  </si>
  <si>
    <t>GARFIELD ST ID CANAL BR, ID FALLS</t>
  </si>
  <si>
    <t>11248</t>
  </si>
  <si>
    <t>A011(248)</t>
  </si>
  <si>
    <t>FY10 STATEWIDE RIDESHARE</t>
  </si>
  <si>
    <t>11249</t>
  </si>
  <si>
    <t>A011(249)</t>
  </si>
  <si>
    <t>FY11 STATEWIDE RIDESHARE</t>
  </si>
  <si>
    <t>11250</t>
  </si>
  <si>
    <t>A011(250)</t>
  </si>
  <si>
    <t>FY12 STATEWIDE RIDESHARE</t>
  </si>
  <si>
    <t>11251</t>
  </si>
  <si>
    <t>A011(251)</t>
  </si>
  <si>
    <t>FY10 OPERATION LIFESAVER</t>
  </si>
  <si>
    <t>11252</t>
  </si>
  <si>
    <t>A011(252)</t>
  </si>
  <si>
    <t>STUDY OF SH 44 IC TO KARCHER IC, CALDWELL</t>
  </si>
  <si>
    <t>11253</t>
  </si>
  <si>
    <t>A011(253)</t>
  </si>
  <si>
    <t>FY10 STATEWIDE RRXING IMPROVEMENTS</t>
  </si>
  <si>
    <t>11254</t>
  </si>
  <si>
    <t>A011(254)</t>
  </si>
  <si>
    <t>FY10 RRX PUBLIC EDUCATION</t>
  </si>
  <si>
    <t>11255</t>
  </si>
  <si>
    <t>A011(255)</t>
  </si>
  <si>
    <t>11256</t>
  </si>
  <si>
    <t>A011(256)</t>
  </si>
  <si>
    <t>11257</t>
  </si>
  <si>
    <t>A011(257)</t>
  </si>
  <si>
    <t>11258</t>
  </si>
  <si>
    <t>A011(258)</t>
  </si>
  <si>
    <t>11259</t>
  </si>
  <si>
    <t>A011(259)</t>
  </si>
  <si>
    <t>COEUR D'ALENE, ACQUIRE LAND, ARFF BUILDING, AND FE</t>
  </si>
  <si>
    <t>11260</t>
  </si>
  <si>
    <t>A011(260)</t>
  </si>
  <si>
    <t>11261</t>
  </si>
  <si>
    <t>A011(261)</t>
  </si>
  <si>
    <t>MOSCOW-PULLMAN, PAVEMENT REHABILITATION</t>
  </si>
  <si>
    <t>11262</t>
  </si>
  <si>
    <t>A011(262)</t>
  </si>
  <si>
    <t>11263</t>
  </si>
  <si>
    <t>A011(263)</t>
  </si>
  <si>
    <t>LEWISTON, REHABILITATE T/W</t>
  </si>
  <si>
    <t>11264</t>
  </si>
  <si>
    <t>A011(264)</t>
  </si>
  <si>
    <t>GRANGEVILLE, REHABILITATE R/W - PHASE 1</t>
  </si>
  <si>
    <t>11265</t>
  </si>
  <si>
    <t>A011(265)</t>
  </si>
  <si>
    <t>11266</t>
  </si>
  <si>
    <t>A011(266)</t>
  </si>
  <si>
    <t>CASCADE, EXTEND R/W</t>
  </si>
  <si>
    <t>11267</t>
  </si>
  <si>
    <t>A011(267)</t>
  </si>
  <si>
    <t>11268</t>
  </si>
  <si>
    <t>A011(268)</t>
  </si>
  <si>
    <t>MCCALL, REHABILITATE APRON AND T/W</t>
  </si>
  <si>
    <t>11269</t>
  </si>
  <si>
    <t>A011(269)</t>
  </si>
  <si>
    <t>MOUNTAIN HOME, PAVEMENT REHABILITATION</t>
  </si>
  <si>
    <t>11270</t>
  </si>
  <si>
    <t>A011(270)</t>
  </si>
  <si>
    <t>11271</t>
  </si>
  <si>
    <t>A011(271)</t>
  </si>
  <si>
    <t>PAYETTE, INSTALL PERIMETER FENCING</t>
  </si>
  <si>
    <t>11272</t>
  </si>
  <si>
    <t>A011(272)</t>
  </si>
  <si>
    <t>NAMPA, ACQUIRE LAND AND CONSTRUCT APRON AND T/W</t>
  </si>
  <si>
    <t>11273</t>
  </si>
  <si>
    <t>A011(273)</t>
  </si>
  <si>
    <t>PAYETTE, HANGAR ACCESS T/W</t>
  </si>
  <si>
    <t>11274</t>
  </si>
  <si>
    <t>A011(274)</t>
  </si>
  <si>
    <t>WEISER, REHABILITATE R/W, T/W, AND APRON</t>
  </si>
  <si>
    <t>11275</t>
  </si>
  <si>
    <t>A011(275)</t>
  </si>
  <si>
    <t>BOISE, ACQUIRE LAND, IMPROVE TERMINAL, AND CONSTRU</t>
  </si>
  <si>
    <t>11276</t>
  </si>
  <si>
    <t>A011(276)</t>
  </si>
  <si>
    <t>CAREY, LAND ACQUISITION WITH RELOCATION</t>
  </si>
  <si>
    <t>11277</t>
  </si>
  <si>
    <t>A011(277)</t>
  </si>
  <si>
    <t>BUHL, INSTALL APRON LIGHTING</t>
  </si>
  <si>
    <t>11278</t>
  </si>
  <si>
    <t>A011(278)</t>
  </si>
  <si>
    <t>JEROME, REHABILITATE ACCESS ROAD AND PARKING</t>
  </si>
  <si>
    <t>11279</t>
  </si>
  <si>
    <t>A011(279)</t>
  </si>
  <si>
    <t>CAREY, PAVE R/W</t>
  </si>
  <si>
    <t>11280</t>
  </si>
  <si>
    <t>A011(280)</t>
  </si>
  <si>
    <t>TWIN FALLS, CONSTRUCT EQUIPMENT AND DEICING BUILDI</t>
  </si>
  <si>
    <t>11281</t>
  </si>
  <si>
    <t>A011(281)</t>
  </si>
  <si>
    <t>GOODING, IMPROVE FUEL FARM</t>
  </si>
  <si>
    <t>11282</t>
  </si>
  <si>
    <t>A011(282)</t>
  </si>
  <si>
    <t>HAILEY, PAVEMENT REHABILITATION</t>
  </si>
  <si>
    <t>11283</t>
  </si>
  <si>
    <t>A011(283)</t>
  </si>
  <si>
    <t>BURLEY, NEW R/W - PHASE 4</t>
  </si>
  <si>
    <t>11284</t>
  </si>
  <si>
    <t>A011(284)</t>
  </si>
  <si>
    <t>BLACKFOOT, INSTALL VISUAL NAVAIDS</t>
  </si>
  <si>
    <t>11285</t>
  </si>
  <si>
    <t>A011(285)</t>
  </si>
  <si>
    <t>PRESTON, PAVEMENT REHABILITATION</t>
  </si>
  <si>
    <t>11286</t>
  </si>
  <si>
    <t>A011(286)</t>
  </si>
  <si>
    <t>MALAD CITY, REHABILITATE R/W - PHASE 2</t>
  </si>
  <si>
    <t>11287</t>
  </si>
  <si>
    <t>A011(287)</t>
  </si>
  <si>
    <t>11288</t>
  </si>
  <si>
    <t>A011(288)</t>
  </si>
  <si>
    <t>11289</t>
  </si>
  <si>
    <t>A011(289)</t>
  </si>
  <si>
    <t>11290</t>
  </si>
  <si>
    <t>A011(290)</t>
  </si>
  <si>
    <t>BEAR LAKE, EXTEND R/W - PHASE 2</t>
  </si>
  <si>
    <t>11291</t>
  </si>
  <si>
    <t>A011(291)</t>
  </si>
  <si>
    <t>11292</t>
  </si>
  <si>
    <t>A011(292)</t>
  </si>
  <si>
    <t>POCATELLO, REHABILITATE APRON AND MASTER PLAN</t>
  </si>
  <si>
    <t>11293</t>
  </si>
  <si>
    <t>A011(293)</t>
  </si>
  <si>
    <t>11294</t>
  </si>
  <si>
    <t>A011(294)</t>
  </si>
  <si>
    <t>IDAHO FALLS, PAVEMENT REHABILITATION</t>
  </si>
  <si>
    <t>11295</t>
  </si>
  <si>
    <t>A011(295)</t>
  </si>
  <si>
    <t>11296</t>
  </si>
  <si>
    <t>A011(296)</t>
  </si>
  <si>
    <t>11297</t>
  </si>
  <si>
    <t>A011(297)</t>
  </si>
  <si>
    <t>ARCO, CONSTRUCT APRON</t>
  </si>
  <si>
    <t>11298</t>
  </si>
  <si>
    <t>A011(298)</t>
  </si>
  <si>
    <t>DUBOIS, R/W GRADING AND DRAINAGE</t>
  </si>
  <si>
    <t>11299</t>
  </si>
  <si>
    <t>A011(299)</t>
  </si>
  <si>
    <t>11300</t>
  </si>
  <si>
    <t>A011(300)</t>
  </si>
  <si>
    <t>DRIGGS, ENVIRONMENTAL STUDY</t>
  </si>
  <si>
    <t>11301</t>
  </si>
  <si>
    <t>A011(301)</t>
  </si>
  <si>
    <t>MULTI-ALP, THREE AIRPORTS IN NORTHERN IDAHO</t>
  </si>
  <si>
    <t>11302</t>
  </si>
  <si>
    <t>A011(302)</t>
  </si>
  <si>
    <t>11303</t>
  </si>
  <si>
    <t>A011(303)</t>
  </si>
  <si>
    <t>11304</t>
  </si>
  <si>
    <t>A011(304)</t>
  </si>
  <si>
    <t>11305</t>
  </si>
  <si>
    <t>A011(305)</t>
  </si>
  <si>
    <t>11306</t>
  </si>
  <si>
    <t>A011(306)</t>
  </si>
  <si>
    <t>11307</t>
  </si>
  <si>
    <t>A011(307)</t>
  </si>
  <si>
    <t>11308</t>
  </si>
  <si>
    <t>A011(308)</t>
  </si>
  <si>
    <t xml:space="preserve">TRANSIT </t>
  </si>
  <si>
    <t>11309</t>
  </si>
  <si>
    <t>A011(309)</t>
  </si>
  <si>
    <t>11310</t>
  </si>
  <si>
    <t>A011(310)</t>
  </si>
  <si>
    <t>TESH</t>
  </si>
  <si>
    <t>11311</t>
  </si>
  <si>
    <t>A011(311)</t>
  </si>
  <si>
    <t>11312</t>
  </si>
  <si>
    <t>A011(312)</t>
  </si>
  <si>
    <t>11313</t>
  </si>
  <si>
    <t>A011(313)</t>
  </si>
  <si>
    <t>11314</t>
  </si>
  <si>
    <t>A011(314)</t>
  </si>
  <si>
    <t>11315</t>
  </si>
  <si>
    <t>A011(315)</t>
  </si>
  <si>
    <t>11316</t>
  </si>
  <si>
    <t>A011(316)</t>
  </si>
  <si>
    <t>11317</t>
  </si>
  <si>
    <t>A011(317)</t>
  </si>
  <si>
    <t xml:space="preserve">COEUR D'ALENE </t>
  </si>
  <si>
    <t>11318</t>
  </si>
  <si>
    <t>A011(318)</t>
  </si>
  <si>
    <t>11319</t>
  </si>
  <si>
    <t>A011(319)</t>
  </si>
  <si>
    <t>11320</t>
  </si>
  <si>
    <t>A011(320)</t>
  </si>
  <si>
    <t>11321</t>
  </si>
  <si>
    <t>A011(321)</t>
  </si>
  <si>
    <t>11322</t>
  </si>
  <si>
    <t>A011(322)</t>
  </si>
  <si>
    <t>11323</t>
  </si>
  <si>
    <t>A011(323)</t>
  </si>
  <si>
    <t>11324</t>
  </si>
  <si>
    <t>A011(324)</t>
  </si>
  <si>
    <t>11325</t>
  </si>
  <si>
    <t>A011(325)</t>
  </si>
  <si>
    <t>11326</t>
  </si>
  <si>
    <t>A011(326)</t>
  </si>
  <si>
    <t>11327</t>
  </si>
  <si>
    <t>A011(327)</t>
  </si>
  <si>
    <t>11328</t>
  </si>
  <si>
    <t>A011(328)</t>
  </si>
  <si>
    <t>11329</t>
  </si>
  <si>
    <t>A011(329)</t>
  </si>
  <si>
    <t>11330</t>
  </si>
  <si>
    <t>A011(330)</t>
  </si>
  <si>
    <t>11331</t>
  </si>
  <si>
    <t>A011(331)</t>
  </si>
  <si>
    <t>11332</t>
  </si>
  <si>
    <t>A011(332)</t>
  </si>
  <si>
    <t>11333</t>
  </si>
  <si>
    <t>A011(333)</t>
  </si>
  <si>
    <t>REGIONAL PUBLIC TRANSPORTATION</t>
  </si>
  <si>
    <t>11334</t>
  </si>
  <si>
    <t>A011(334)</t>
  </si>
  <si>
    <t>REGIONAL PUBLIC TRANSIT</t>
  </si>
  <si>
    <t>11335</t>
  </si>
  <si>
    <t>A011(335)</t>
  </si>
  <si>
    <t>11336</t>
  </si>
  <si>
    <t>A011(336)</t>
  </si>
  <si>
    <t>11337</t>
  </si>
  <si>
    <t>A011(337)</t>
  </si>
  <si>
    <t>11338</t>
  </si>
  <si>
    <t>A011(338)</t>
  </si>
  <si>
    <t>11339</t>
  </si>
  <si>
    <t>A011(339)</t>
  </si>
  <si>
    <t>11340</t>
  </si>
  <si>
    <t>A011(340)</t>
  </si>
  <si>
    <t>11341</t>
  </si>
  <si>
    <t>A011(341)</t>
  </si>
  <si>
    <t>11342</t>
  </si>
  <si>
    <t>A011(342)</t>
  </si>
  <si>
    <t>11343</t>
  </si>
  <si>
    <t>A011(343)</t>
  </si>
  <si>
    <t>11344</t>
  </si>
  <si>
    <t>A011(344)</t>
  </si>
  <si>
    <t>11345</t>
  </si>
  <si>
    <t>A011(345)</t>
  </si>
  <si>
    <t>11346</t>
  </si>
  <si>
    <t>A011(346)</t>
  </si>
  <si>
    <t>11347</t>
  </si>
  <si>
    <t>A011(347)</t>
  </si>
  <si>
    <t>11348</t>
  </si>
  <si>
    <t>A011(348)</t>
  </si>
  <si>
    <t>11349</t>
  </si>
  <si>
    <t>A011(349)</t>
  </si>
  <si>
    <t>ADA COUNTY- VAN/ PARK&amp;RIDE/FACILITY IN BOISE UZA</t>
  </si>
  <si>
    <t>11350</t>
  </si>
  <si>
    <t>A011(350)</t>
  </si>
  <si>
    <t>BSU BUS MTNCE FACILITY</t>
  </si>
  <si>
    <t>11351</t>
  </si>
  <si>
    <t>A011(351)</t>
  </si>
  <si>
    <t>VRT VEHICLES/ FACILITY UPGRADE/ EQUIPMENT</t>
  </si>
  <si>
    <t>11352</t>
  </si>
  <si>
    <t>A011(352)</t>
  </si>
  <si>
    <t>11353</t>
  </si>
  <si>
    <t>A011(353)</t>
  </si>
  <si>
    <t>NAMPA COUNCIL ON AGING</t>
  </si>
  <si>
    <t>11354</t>
  </si>
  <si>
    <t>A011(354)</t>
  </si>
  <si>
    <t>11355</t>
  </si>
  <si>
    <t>A011(355)</t>
  </si>
  <si>
    <t>CANYON COUNTY OFFICE ON AGING</t>
  </si>
  <si>
    <t>11356</t>
  </si>
  <si>
    <t>A011(356)</t>
  </si>
  <si>
    <t>MERIDIAN  SENIOR CENTER</t>
  </si>
  <si>
    <t>11357</t>
  </si>
  <si>
    <t>A011(357)</t>
  </si>
  <si>
    <t>ST MARKS CATHOLIC COMMUNITY</t>
  </si>
  <si>
    <t>11358</t>
  </si>
  <si>
    <t>A011(358)</t>
  </si>
  <si>
    <t>UPPER COUNTY ELDER CARE COALITION</t>
  </si>
  <si>
    <t>11359</t>
  </si>
  <si>
    <t>A011(359)</t>
  </si>
  <si>
    <t>11360</t>
  </si>
  <si>
    <t>A011(360)</t>
  </si>
  <si>
    <t>MARSING SR CENTER</t>
  </si>
  <si>
    <t>11361</t>
  </si>
  <si>
    <t>A011(361)</t>
  </si>
  <si>
    <t>11362</t>
  </si>
  <si>
    <t>A011(362)</t>
  </si>
  <si>
    <t>LARGE URBAN FOR FY2006/2007</t>
  </si>
  <si>
    <t>11363</t>
  </si>
  <si>
    <t>A011(363)</t>
  </si>
  <si>
    <t>11364</t>
  </si>
  <si>
    <t>A011(364)</t>
  </si>
  <si>
    <t>LARGE URBAN FOR FY2009 IN BOISE UZA</t>
  </si>
  <si>
    <t>11365</t>
  </si>
  <si>
    <t>A011(365)</t>
  </si>
  <si>
    <t>11366</t>
  </si>
  <si>
    <t>A011(366)</t>
  </si>
  <si>
    <t>11367</t>
  </si>
  <si>
    <t>A011(367)</t>
  </si>
  <si>
    <t>11368</t>
  </si>
  <si>
    <t>A011(368)</t>
  </si>
  <si>
    <t>11369</t>
  </si>
  <si>
    <t>A011(369)</t>
  </si>
  <si>
    <t>11370</t>
  </si>
  <si>
    <t>A011(370)</t>
  </si>
  <si>
    <t>11371</t>
  </si>
  <si>
    <t>A011(371)</t>
  </si>
  <si>
    <t>11372</t>
  </si>
  <si>
    <t>A011(372)</t>
  </si>
  <si>
    <t>11373</t>
  </si>
  <si>
    <t>A011(373)</t>
  </si>
  <si>
    <t>11374</t>
  </si>
  <si>
    <t>A011(374)</t>
  </si>
  <si>
    <t>11375</t>
  </si>
  <si>
    <t>A011(375)</t>
  </si>
  <si>
    <t>11376</t>
  </si>
  <si>
    <t>A011(376)</t>
  </si>
  <si>
    <t>11377</t>
  </si>
  <si>
    <t>A011(377)</t>
  </si>
  <si>
    <t>11378</t>
  </si>
  <si>
    <t>A011(378)</t>
  </si>
  <si>
    <t>11379</t>
  </si>
  <si>
    <t>A011(379)</t>
  </si>
  <si>
    <t>11380</t>
  </si>
  <si>
    <t>A011(380)</t>
  </si>
  <si>
    <t>11381</t>
  </si>
  <si>
    <t>A011(381)</t>
  </si>
  <si>
    <t>11382</t>
  </si>
  <si>
    <t>A011(382)</t>
  </si>
  <si>
    <t>11383</t>
  </si>
  <si>
    <t>A011(383)</t>
  </si>
  <si>
    <t>11384</t>
  </si>
  <si>
    <t>A011(384)</t>
  </si>
  <si>
    <t>11385</t>
  </si>
  <si>
    <t>A011(385)</t>
  </si>
  <si>
    <t>11386</t>
  </si>
  <si>
    <t>A011(386)</t>
  </si>
  <si>
    <t>11387</t>
  </si>
  <si>
    <t>A011(387)</t>
  </si>
  <si>
    <t>11388</t>
  </si>
  <si>
    <t>A011(388)</t>
  </si>
  <si>
    <t>11389</t>
  </si>
  <si>
    <t>A011(389)</t>
  </si>
  <si>
    <t>11390</t>
  </si>
  <si>
    <t>A011(390)</t>
  </si>
  <si>
    <t>11391</t>
  </si>
  <si>
    <t>A011(391)</t>
  </si>
  <si>
    <t>11392</t>
  </si>
  <si>
    <t>A011(392)</t>
  </si>
  <si>
    <t>FACIL CONST (176 AND 652) FY 2006 (PT02) BOISE UZA</t>
  </si>
  <si>
    <t>11393</t>
  </si>
  <si>
    <t>A011(393)</t>
  </si>
  <si>
    <t>11394</t>
  </si>
  <si>
    <t>A011(394)</t>
  </si>
  <si>
    <t>11395</t>
  </si>
  <si>
    <t>A011(395)</t>
  </si>
  <si>
    <t>11396</t>
  </si>
  <si>
    <t>A011(396)</t>
  </si>
  <si>
    <t>11397</t>
  </si>
  <si>
    <t>A011(397)</t>
  </si>
  <si>
    <t>11398</t>
  </si>
  <si>
    <t>A011(398)</t>
  </si>
  <si>
    <t>GOLDEN YEARS SENIOR CENTER</t>
  </si>
  <si>
    <t>11399</t>
  </si>
  <si>
    <t>A011(399)</t>
  </si>
  <si>
    <t>MINIDOKA MEMORIAL HOSPITAL</t>
  </si>
  <si>
    <t>11400</t>
  </si>
  <si>
    <t>A011(400)</t>
  </si>
  <si>
    <t>11401</t>
  </si>
  <si>
    <t>A011(401)</t>
  </si>
  <si>
    <t>11402</t>
  </si>
  <si>
    <t>A011(402)</t>
  </si>
  <si>
    <t>SALT LAKE EXPRESS</t>
  </si>
  <si>
    <t>11403</t>
  </si>
  <si>
    <t>A011(403)</t>
  </si>
  <si>
    <t>11404</t>
  </si>
  <si>
    <t>A011(404)</t>
  </si>
  <si>
    <t>11405</t>
  </si>
  <si>
    <t>A011(405)</t>
  </si>
  <si>
    <t>11406</t>
  </si>
  <si>
    <t>A011(406)</t>
  </si>
  <si>
    <t>11407</t>
  </si>
  <si>
    <t>A011(407)</t>
  </si>
  <si>
    <t>11408</t>
  </si>
  <si>
    <t>A011(408)</t>
  </si>
  <si>
    <t>11409</t>
  </si>
  <si>
    <t>A011(409)</t>
  </si>
  <si>
    <t xml:space="preserve">POCATELLO REGIONAL TRANSIT </t>
  </si>
  <si>
    <t>11410</t>
  </si>
  <si>
    <t>A011(410)</t>
  </si>
  <si>
    <t>11411</t>
  </si>
  <si>
    <t>A011(411)</t>
  </si>
  <si>
    <t>11412</t>
  </si>
  <si>
    <t>A011(412)</t>
  </si>
  <si>
    <t>11413</t>
  </si>
  <si>
    <t>A011(413)</t>
  </si>
  <si>
    <t>11414</t>
  </si>
  <si>
    <t>A011(414)</t>
  </si>
  <si>
    <t>11415</t>
  </si>
  <si>
    <t>A011(415)</t>
  </si>
  <si>
    <t>11416</t>
  </si>
  <si>
    <t>A011(416)</t>
  </si>
  <si>
    <t>11417</t>
  </si>
  <si>
    <t>A011(417)</t>
  </si>
  <si>
    <t>11418</t>
  </si>
  <si>
    <t>A011(418)</t>
  </si>
  <si>
    <t>11419</t>
  </si>
  <si>
    <t>A011(419)</t>
  </si>
  <si>
    <t>11420</t>
  </si>
  <si>
    <t>A011(420)</t>
  </si>
  <si>
    <t>11421</t>
  </si>
  <si>
    <t>A011(421)</t>
  </si>
  <si>
    <t>11422</t>
  </si>
  <si>
    <t>A011(422)</t>
  </si>
  <si>
    <t>11423</t>
  </si>
  <si>
    <t>A011(423)</t>
  </si>
  <si>
    <t>11424</t>
  </si>
  <si>
    <t>A011(424)</t>
  </si>
  <si>
    <t>11425</t>
  </si>
  <si>
    <t>A011(425)</t>
  </si>
  <si>
    <t>11426</t>
  </si>
  <si>
    <t>A011(426)</t>
  </si>
  <si>
    <t>11427</t>
  </si>
  <si>
    <t>A011(427)</t>
  </si>
  <si>
    <t>11428</t>
  </si>
  <si>
    <t>A011(428)</t>
  </si>
  <si>
    <t>TRPTA</t>
  </si>
  <si>
    <t>11429</t>
  </si>
  <si>
    <t>A011(429)</t>
  </si>
  <si>
    <t>11430</t>
  </si>
  <si>
    <t>A011(430)</t>
  </si>
  <si>
    <t>11431</t>
  </si>
  <si>
    <t>A011(431)</t>
  </si>
  <si>
    <t>11432</t>
  </si>
  <si>
    <t>A011(432)</t>
  </si>
  <si>
    <t>11433</t>
  </si>
  <si>
    <t>A011(433)</t>
  </si>
  <si>
    <t>11434</t>
  </si>
  <si>
    <t>A011(434)</t>
  </si>
  <si>
    <t>11435</t>
  </si>
  <si>
    <t>A011(435)</t>
  </si>
  <si>
    <t>11436</t>
  </si>
  <si>
    <t>A011(436)</t>
  </si>
  <si>
    <t>11437</t>
  </si>
  <si>
    <t>A011(437)</t>
  </si>
  <si>
    <t>11438</t>
  </si>
  <si>
    <t>A011(438)</t>
  </si>
  <si>
    <t>11439</t>
  </si>
  <si>
    <t>A011(439)</t>
  </si>
  <si>
    <t>11440</t>
  </si>
  <si>
    <t>A011(440)</t>
  </si>
  <si>
    <t>11441</t>
  </si>
  <si>
    <t>A011(441)</t>
  </si>
  <si>
    <t>11442</t>
  </si>
  <si>
    <t>A011(442)</t>
  </si>
  <si>
    <t>11443</t>
  </si>
  <si>
    <t>A011(443)</t>
  </si>
  <si>
    <t>11444</t>
  </si>
  <si>
    <t>A011(444)</t>
  </si>
  <si>
    <t>11445</t>
  </si>
  <si>
    <t>A011(445)</t>
  </si>
  <si>
    <t>11446</t>
  </si>
  <si>
    <t>A011(446)</t>
  </si>
  <si>
    <t>11447</t>
  </si>
  <si>
    <t>A011(447)</t>
  </si>
  <si>
    <t>11448</t>
  </si>
  <si>
    <t>A011(448)</t>
  </si>
  <si>
    <t>11449</t>
  </si>
  <si>
    <t>A011(449)</t>
  </si>
  <si>
    <t>11450</t>
  </si>
  <si>
    <t>A011(450)</t>
  </si>
  <si>
    <t>11451</t>
  </si>
  <si>
    <t>A011(451)</t>
  </si>
  <si>
    <t>11452</t>
  </si>
  <si>
    <t>A011(452)</t>
  </si>
  <si>
    <t>11453</t>
  </si>
  <si>
    <t>A011(453)</t>
  </si>
  <si>
    <t>11454</t>
  </si>
  <si>
    <t>PFH-25-1(001)</t>
  </si>
  <si>
    <t>FIVE MILE CR BR, BOISE CO</t>
  </si>
  <si>
    <t>11455</t>
  </si>
  <si>
    <t>A011(455)</t>
  </si>
  <si>
    <t>GARWOOD TO SAGLE, BONNER CO, GRANITE STG</t>
  </si>
  <si>
    <t>11456</t>
  </si>
  <si>
    <t>A011(456)</t>
  </si>
  <si>
    <t>GARWOOD TO SAGLE, BONNER CO, COCOLALLA STG</t>
  </si>
  <si>
    <t>11457</t>
  </si>
  <si>
    <t>A011(457)</t>
  </si>
  <si>
    <t>GARWOOD TO SAGLE, BONNER CO, WESTMOND STG</t>
  </si>
  <si>
    <t>11458</t>
  </si>
  <si>
    <t>A011(458)</t>
  </si>
  <si>
    <t>GARWOOD AVE TO SAGLE, SAGLE STG, BONNER CO</t>
  </si>
  <si>
    <t>11459</t>
  </si>
  <si>
    <t>TPF-5(171)</t>
  </si>
  <si>
    <t>EVAL NONINTRUSIVE TRAFFIC DETECTION</t>
  </si>
  <si>
    <t>11460</t>
  </si>
  <si>
    <t>TPF-5(105)</t>
  </si>
  <si>
    <t>TRANSPORTATION LIBRARY CONNECTIVITY</t>
  </si>
  <si>
    <t>11461</t>
  </si>
  <si>
    <t>A011(461)</t>
  </si>
  <si>
    <t>CRESTVIEW RD OPASS WBL</t>
  </si>
  <si>
    <t>11462</t>
  </si>
  <si>
    <t>A011(462)</t>
  </si>
  <si>
    <t>1900 E RD OPASS EBL &amp; WBL</t>
  </si>
  <si>
    <t>11463</t>
  </si>
  <si>
    <t>ID07(001)</t>
  </si>
  <si>
    <t>INT'L SELKIRK LOOP CMP YR 2</t>
  </si>
  <si>
    <t>11464</t>
  </si>
  <si>
    <t>ID07(002)</t>
  </si>
  <si>
    <t>PAYETTE RV CMP YR 5</t>
  </si>
  <si>
    <t>11465</t>
  </si>
  <si>
    <t>ID07(007)</t>
  </si>
  <si>
    <t>BETHINE &amp; FRANK CHURCH OVERLOOK</t>
  </si>
  <si>
    <t>11466</t>
  </si>
  <si>
    <t>ID07(003)</t>
  </si>
  <si>
    <t>WESTERN HERITAGE NHB CMP YR 2</t>
  </si>
  <si>
    <t>11467</t>
  </si>
  <si>
    <t>ID07(004)</t>
  </si>
  <si>
    <t>NORTHWEST PASSAGE CMP YR 5</t>
  </si>
  <si>
    <t>11468</t>
  </si>
  <si>
    <t>ID07(005)</t>
  </si>
  <si>
    <t>TETON SCENIC BYWAY VISITOR CENTER</t>
  </si>
  <si>
    <t>11469</t>
  </si>
  <si>
    <t>ID07(006)</t>
  </si>
  <si>
    <t>DAVID THOMPSON VIDEO &amp; BIRDING TOURS</t>
  </si>
  <si>
    <t>11470</t>
  </si>
  <si>
    <t>ID07(008)</t>
  </si>
  <si>
    <t>NORTHWEST PASSAGE WEST ENTRANCE</t>
  </si>
  <si>
    <t>11471</t>
  </si>
  <si>
    <t>ID07(010)</t>
  </si>
  <si>
    <t>NORTHERN ROCKIES TOP 10 SCENIC DRIVES</t>
  </si>
  <si>
    <t>11472</t>
  </si>
  <si>
    <t>A011(472)</t>
  </si>
  <si>
    <t>MP 13 TO THORN SPRINGS RD EXT</t>
  </si>
  <si>
    <t>11473</t>
  </si>
  <si>
    <t>A011(473)</t>
  </si>
  <si>
    <t>TOP OF LEWISTON HILL TO THORNCREEK RD, STG 2</t>
  </si>
  <si>
    <t>11474</t>
  </si>
  <si>
    <t>A011(474)</t>
  </si>
  <si>
    <t>PASSING LANE MP 89.4 TO MP 91.6</t>
  </si>
  <si>
    <t>11475</t>
  </si>
  <si>
    <t>A011(475)</t>
  </si>
  <si>
    <t>FY08 D4 DISTWIDE SEALCOATS</t>
  </si>
  <si>
    <t>11476</t>
  </si>
  <si>
    <t>A011(476)</t>
  </si>
  <si>
    <t>MP 105 TO BELLEVUE</t>
  </si>
  <si>
    <t>11477</t>
  </si>
  <si>
    <t>A011(477)</t>
  </si>
  <si>
    <t>11478</t>
  </si>
  <si>
    <t>A011(478)</t>
  </si>
  <si>
    <t>BELLIN RD to YELLOWSTONE HWY, IDAHO FALLS</t>
  </si>
  <si>
    <t>11479</t>
  </si>
  <si>
    <t>A011(479)</t>
  </si>
  <si>
    <t>11480</t>
  </si>
  <si>
    <t>A011(480)</t>
  </si>
  <si>
    <t>MACKAY TO SPORTSMANS ACCESS RD</t>
  </si>
  <si>
    <t>11481</t>
  </si>
  <si>
    <t>A011(481)</t>
  </si>
  <si>
    <t>ASHTON CITY STREETS</t>
  </si>
  <si>
    <t>11482</t>
  </si>
  <si>
    <t>A011(482)</t>
  </si>
  <si>
    <t>MADISON CO LN TO EB OFF RAMP, NBL</t>
  </si>
  <si>
    <t>11483</t>
  </si>
  <si>
    <t>A011(483)</t>
  </si>
  <si>
    <t>N BEACH RD TO ST CHARLES CANYON RD</t>
  </si>
  <si>
    <t>11484</t>
  </si>
  <si>
    <t>A011(484)</t>
  </si>
  <si>
    <t>11485</t>
  </si>
  <si>
    <t>A011(485)</t>
  </si>
  <si>
    <t>POE TO TOP OF LEWISTON HILL</t>
  </si>
  <si>
    <t>11486</t>
  </si>
  <si>
    <t>A011(486)</t>
  </si>
  <si>
    <t>DOVER BR TO SANDPOINT</t>
  </si>
  <si>
    <t>11487</t>
  </si>
  <si>
    <t>A011(487)</t>
  </si>
  <si>
    <t>MP 89 TO GOOSE HEAVEN RD, BENEWAH CO</t>
  </si>
  <si>
    <t>11488</t>
  </si>
  <si>
    <t>A011(488)</t>
  </si>
  <si>
    <t>SELTICE WAY TO HOPE AVE, KOOTENAI CO</t>
  </si>
  <si>
    <t>11489</t>
  </si>
  <si>
    <t>A011(489)</t>
  </si>
  <si>
    <t>GARRITY IC TO TEN MILE RD, RECONSTRUCTION</t>
  </si>
  <si>
    <t>11490</t>
  </si>
  <si>
    <t>A011(490)</t>
  </si>
  <si>
    <t>FY08 D1 DISTWIDE SEALCOATS</t>
  </si>
  <si>
    <t>11491</t>
  </si>
  <si>
    <t>A011(491)</t>
  </si>
  <si>
    <t>RAFT RV TO ROCKLAND IC EB, POWER CO</t>
  </si>
  <si>
    <t>11492</t>
  </si>
  <si>
    <t>A011(492)</t>
  </si>
  <si>
    <t>SHOSHONE WCL TO MARLEY RD, LINCOLN CO</t>
  </si>
  <si>
    <t>11493</t>
  </si>
  <si>
    <t>A011(493)</t>
  </si>
  <si>
    <t>BROADWAY ST RR CROSSING, IDAHO FALLS</t>
  </si>
  <si>
    <t>11494</t>
  </si>
  <si>
    <t>A011(494)</t>
  </si>
  <si>
    <t>FY08 D4 DISTWIDE SEALCOATS, SOUTH</t>
  </si>
  <si>
    <t>11495</t>
  </si>
  <si>
    <t>A011(495)</t>
  </si>
  <si>
    <t>CHENEY DR; WASHINGTON ST to N COLLEGE RD, CSI</t>
  </si>
  <si>
    <t>11496</t>
  </si>
  <si>
    <t>A011(496)</t>
  </si>
  <si>
    <t>FY08 PRIEST RV ELEM SCHOOL; Safe Rts to School</t>
  </si>
  <si>
    <t>11497</t>
  </si>
  <si>
    <t>A011(497)</t>
  </si>
  <si>
    <t>FY08 SANDPOINT MADISON AVE; Safe Rts to School</t>
  </si>
  <si>
    <t>11498</t>
  </si>
  <si>
    <t>A011(498)</t>
  </si>
  <si>
    <t>FY08 MOSCOW; Safe Routes to School</t>
  </si>
  <si>
    <t>11499</t>
  </si>
  <si>
    <t>A011(499)</t>
  </si>
  <si>
    <t>FY08 LEWISTON, Safe Routes to School</t>
  </si>
  <si>
    <t>11500</t>
  </si>
  <si>
    <t>A011(500)</t>
  </si>
  <si>
    <t>FY08 BOISE SCHOOL DISTRICT; Safe Routes to School</t>
  </si>
  <si>
    <t>11501</t>
  </si>
  <si>
    <t>A011(501)</t>
  </si>
  <si>
    <t>FY08 NAMPA REGAN ELEM; Safe Routes to School</t>
  </si>
  <si>
    <t>11502</t>
  </si>
  <si>
    <t>A011(502)</t>
  </si>
  <si>
    <t>FY08 MCCALL SCHOOL DISTRICT; Safe Routes to School</t>
  </si>
  <si>
    <t>11503</t>
  </si>
  <si>
    <t>A011(503)</t>
  </si>
  <si>
    <t>FY08 NEW PLYMOUTH ELEM, Safe Routes to School</t>
  </si>
  <si>
    <t>11505</t>
  </si>
  <si>
    <t>A011(505)</t>
  </si>
  <si>
    <t>FY08 MOUNTAIN RIDES TRANS AUTH, SR2S</t>
  </si>
  <si>
    <t>11506</t>
  </si>
  <si>
    <t>A011(506)</t>
  </si>
  <si>
    <t>FY08 BELLEVUE ELEM; Safe Routes to School</t>
  </si>
  <si>
    <t>11507</t>
  </si>
  <si>
    <t>A011(507)</t>
  </si>
  <si>
    <t>FY08 HAILEY WOODSIDE ELEM; Safe Routes to School</t>
  </si>
  <si>
    <t>11508</t>
  </si>
  <si>
    <t>A011(508)</t>
  </si>
  <si>
    <t>FY08 AMERICAN FALLS SCHOOL DIST;Safe Rts to School</t>
  </si>
  <si>
    <t>11509</t>
  </si>
  <si>
    <t>A011(509)</t>
  </si>
  <si>
    <t>FY08 POCATELLO INDIAN HILLS ELEM, SR2S</t>
  </si>
  <si>
    <t>11510</t>
  </si>
  <si>
    <t>A011(510)</t>
  </si>
  <si>
    <t>FY08 ST ANTHONY; Safe Routes to School</t>
  </si>
  <si>
    <t>11511</t>
  </si>
  <si>
    <t>A011(511)</t>
  </si>
  <si>
    <t>FY08 ID FALLS TAYLORVIEW JR HIGH; SR2S</t>
  </si>
  <si>
    <t>11512</t>
  </si>
  <si>
    <t>A011(512)</t>
  </si>
  <si>
    <t>FY08 REXBURG KENNEDY ELEM; Safe Routes to School</t>
  </si>
  <si>
    <t>11513</t>
  </si>
  <si>
    <t>A011(513)</t>
  </si>
  <si>
    <t>FY08 ID FALLS EAGLE ROCK JR HIGH; SR2S</t>
  </si>
  <si>
    <t>11514</t>
  </si>
  <si>
    <t>A011(514)</t>
  </si>
  <si>
    <t>FY08 BONNEVILLE SCHOOL DIST, Safe Route to School</t>
  </si>
  <si>
    <t>11515</t>
  </si>
  <si>
    <t>A011(515)</t>
  </si>
  <si>
    <t>FY08 STATEWIDE SERVICES, SAFE ROUTES TO SCHOOL</t>
  </si>
  <si>
    <t>11516</t>
  </si>
  <si>
    <t>A011(516)</t>
  </si>
  <si>
    <t>LEWISTON PARTNERSHIP</t>
  </si>
  <si>
    <t>11517</t>
  </si>
  <si>
    <t>A011(517)</t>
  </si>
  <si>
    <t>FY09 D1 DISTWIDE PAVEMENT MAINTENANCE</t>
  </si>
  <si>
    <t>11518</t>
  </si>
  <si>
    <t>A011(518)</t>
  </si>
  <si>
    <t>ORCHARD IC, NY CANAL</t>
  </si>
  <si>
    <t>11519</t>
  </si>
  <si>
    <t>A011(519)</t>
  </si>
  <si>
    <t>POLELINE RD &amp; 2400 EAST RD MAINTENANCE</t>
  </si>
  <si>
    <t>11520</t>
  </si>
  <si>
    <t>A011(520)</t>
  </si>
  <si>
    <t>FY08 MOSCOW ITS SIGNAL SYSTEM, PH 2</t>
  </si>
  <si>
    <t>11521</t>
  </si>
  <si>
    <t>A011(521)</t>
  </si>
  <si>
    <t>SOUTH REXBURG IC, MP 332</t>
  </si>
  <si>
    <t>11522</t>
  </si>
  <si>
    <t>A011(522)</t>
  </si>
  <si>
    <t>MIDDLE REXBURG IC, MP 333</t>
  </si>
  <si>
    <t>11523</t>
  </si>
  <si>
    <t>A011(523)</t>
  </si>
  <si>
    <t>NORTH REXBURG IC, MP 337</t>
  </si>
  <si>
    <t>11524</t>
  </si>
  <si>
    <t>A011(524)</t>
  </si>
  <si>
    <t>E AMERICAN FALLS IC #40 (Hit #1)</t>
  </si>
  <si>
    <t>11525</t>
  </si>
  <si>
    <t>A011(525)</t>
  </si>
  <si>
    <t>FY09 D3 REGIONS 1 &amp; 3 SEALCOATS</t>
  </si>
  <si>
    <t>11526</t>
  </si>
  <si>
    <t>A011(526)</t>
  </si>
  <si>
    <t>GOV'T WAY; DALTON TO HANLEY AVE</t>
  </si>
  <si>
    <t>11527</t>
  </si>
  <si>
    <t>A011(527)</t>
  </si>
  <si>
    <t>LEADORE MAINTENANCE SHED</t>
  </si>
  <si>
    <t>11528</t>
  </si>
  <si>
    <t>A011(528)</t>
  </si>
  <si>
    <t>NAMPA-NEW FREEDOM</t>
  </si>
  <si>
    <t>11529</t>
  </si>
  <si>
    <t>A011(529)</t>
  </si>
  <si>
    <t>NAMPA- JARC</t>
  </si>
  <si>
    <t>11530</t>
  </si>
  <si>
    <t>A011(530)</t>
  </si>
  <si>
    <t>OSGOOD IC RD CLOSURE GATES</t>
  </si>
  <si>
    <t>11531</t>
  </si>
  <si>
    <t>A011(531)</t>
  </si>
  <si>
    <t>JOHNS HOLE BRIDGE IC RD CLOSURE GATES</t>
  </si>
  <si>
    <t>11532</t>
  </si>
  <si>
    <t>A011(532)</t>
  </si>
  <si>
    <t>ROBERTS IC RD CLOSURE GATES</t>
  </si>
  <si>
    <t>11533</t>
  </si>
  <si>
    <t>A011(533)</t>
  </si>
  <si>
    <t>FY09 D4 DISTWIDE SEALCOATS</t>
  </si>
  <si>
    <t>11534</t>
  </si>
  <si>
    <t>A011(534)</t>
  </si>
  <si>
    <t>FY10 D4 DISTWIDE SEALCOATS</t>
  </si>
  <si>
    <t>11535</t>
  </si>
  <si>
    <t>A011(535)</t>
  </si>
  <si>
    <t>FY08 ICAAP EDUC</t>
  </si>
  <si>
    <t>11536</t>
  </si>
  <si>
    <t>A011(536)</t>
  </si>
  <si>
    <t>FY08 TRAFFIC RECORDS IMPRV</t>
  </si>
  <si>
    <t>11537</t>
  </si>
  <si>
    <t>PFH-16-1(001)</t>
  </si>
  <si>
    <t>GLADE CR CULVERT, IDAHO CO</t>
  </si>
  <si>
    <t>11538</t>
  </si>
  <si>
    <t>PFH-16-1(002)</t>
  </si>
  <si>
    <t>APGAR CR CULVERT, IDAHO CO</t>
  </si>
  <si>
    <t>11539</t>
  </si>
  <si>
    <t>PFH-16-1(003)</t>
  </si>
  <si>
    <t>BIMERICK CR CULVERT, IDAHO CO</t>
  </si>
  <si>
    <t>11540</t>
  </si>
  <si>
    <t>A011(540)</t>
  </si>
  <si>
    <t>MOUNTAIN HOME OPASS IC #90</t>
  </si>
  <si>
    <t>11541</t>
  </si>
  <si>
    <t>A011(541)</t>
  </si>
  <si>
    <t>SOURCE SITE CS 193 EAST HILLS, DECLO</t>
  </si>
  <si>
    <t>11542</t>
  </si>
  <si>
    <t>A011(542)</t>
  </si>
  <si>
    <t>POTLATCH CITY STREETS, LATAH CO</t>
  </si>
  <si>
    <t>11543</t>
  </si>
  <si>
    <t>A011(543)</t>
  </si>
  <si>
    <t>STAGE 1 VAPOR RECOVERY</t>
  </si>
  <si>
    <t>11544</t>
  </si>
  <si>
    <t>A011(544)</t>
  </si>
  <si>
    <t>E AMERICAN FALLS IC #40 (Hit #2)</t>
  </si>
  <si>
    <t>11545</t>
  </si>
  <si>
    <t>A011(545)</t>
  </si>
  <si>
    <t>UPRIVER DR TO IRONWOOD DR, KOOTENAI CO</t>
  </si>
  <si>
    <t>11546</t>
  </si>
  <si>
    <t>A011(546)</t>
  </si>
  <si>
    <t>WA ST LN TO JCT US 95, KOOTENAI CO</t>
  </si>
  <si>
    <t>11547</t>
  </si>
  <si>
    <t>A011(547)</t>
  </si>
  <si>
    <t>HOPE RETAINING WALL, BONNER CO</t>
  </si>
  <si>
    <t>11548</t>
  </si>
  <si>
    <t>A011(548)</t>
  </si>
  <si>
    <t>DELTA VIEW RD TO BNSF RR OPASS, BONNER CO</t>
  </si>
  <si>
    <t>11549</t>
  </si>
  <si>
    <t>A011(549)</t>
  </si>
  <si>
    <t>FY13 D1 STWD DURABLE PAVEMENT MARKINGS</t>
  </si>
  <si>
    <t>11550</t>
  </si>
  <si>
    <t>A011(550)</t>
  </si>
  <si>
    <t>FY13 D1 SIGN UPGRADES</t>
  </si>
  <si>
    <t>11551</t>
  </si>
  <si>
    <t>A011(551)</t>
  </si>
  <si>
    <t>STP-7045</t>
  </si>
  <si>
    <t>PRAIRIE AVE; MEYER TO HUETTER RD</t>
  </si>
  <si>
    <t>11552</t>
  </si>
  <si>
    <t>A011(552)</t>
  </si>
  <si>
    <t>WILLOW CR &amp; SWAN CR BRIDGES</t>
  </si>
  <si>
    <t>11553</t>
  </si>
  <si>
    <t>A011(553)</t>
  </si>
  <si>
    <t>PINE CR WB &amp; EB O'PASS, SHOSHONE CO</t>
  </si>
  <si>
    <t>11554</t>
  </si>
  <si>
    <t>A011(554)</t>
  </si>
  <si>
    <t>SAND CR BR, PONDERAY</t>
  </si>
  <si>
    <t>11555</t>
  </si>
  <si>
    <t>A011(555)</t>
  </si>
  <si>
    <t>FY13 KMPO METRO PLANNING</t>
  </si>
  <si>
    <t>11556</t>
  </si>
  <si>
    <t>A011(556)</t>
  </si>
  <si>
    <t>DUFORT RD RRXING, BONNER CO</t>
  </si>
  <si>
    <t>11557</t>
  </si>
  <si>
    <t>A011(557)</t>
  </si>
  <si>
    <t>LEWISTON HILL NB LNS, NEZ PERCE CO</t>
  </si>
  <si>
    <t>11558</t>
  </si>
  <si>
    <t>A011(558)</t>
  </si>
  <si>
    <t>SOUTH OF FLAT CR TO JCT SH 6, LATAH CO</t>
  </si>
  <si>
    <t>11559</t>
  </si>
  <si>
    <t>A011(559)</t>
  </si>
  <si>
    <t>CROOKED FORK RV BR, IDAHO CO</t>
  </si>
  <si>
    <t>11560</t>
  </si>
  <si>
    <t>A011(560)</t>
  </si>
  <si>
    <t>FY13 D2 STWD DURABLE PAVEMENT MARKINGS</t>
  </si>
  <si>
    <t>11561</t>
  </si>
  <si>
    <t>A011(561)</t>
  </si>
  <si>
    <t>FY13 D2 SIGN UPGRADES</t>
  </si>
  <si>
    <t>11562</t>
  </si>
  <si>
    <t>A011(562)</t>
  </si>
  <si>
    <t>GRANGEVILLE TRUCK ROUTE PLAN</t>
  </si>
  <si>
    <t>11563</t>
  </si>
  <si>
    <t>A011(563)</t>
  </si>
  <si>
    <t>FY13 LCVMPO METRO PLANNING</t>
  </si>
  <si>
    <t>11564</t>
  </si>
  <si>
    <t>A011(564)</t>
  </si>
  <si>
    <t>HOWARD CR TO KOOSKIA CL</t>
  </si>
  <si>
    <t>11565</t>
  </si>
  <si>
    <t>A011(565)</t>
  </si>
  <si>
    <t>TINDALL RD TO MP 33, OWYHEE CO</t>
  </si>
  <si>
    <t>11566</t>
  </si>
  <si>
    <t>A011(566)</t>
  </si>
  <si>
    <t>WILDER SCL TO PARMA SCL, CANYON CO</t>
  </si>
  <si>
    <t>11567</t>
  </si>
  <si>
    <t>A011(567)</t>
  </si>
  <si>
    <t>PAYETTE RV BR TO BANKS, BOISE CO</t>
  </si>
  <si>
    <t>11568</t>
  </si>
  <si>
    <t>A011(568)</t>
  </si>
  <si>
    <t>MURPHY TO MP 37</t>
  </si>
  <si>
    <t>11569</t>
  </si>
  <si>
    <t>A011(569)</t>
  </si>
  <si>
    <t>GIVENS HOT SPRINGS TO JCT SH 45</t>
  </si>
  <si>
    <t>11570</t>
  </si>
  <si>
    <t>A011(570)</t>
  </si>
  <si>
    <t>FY13 D3 SIGN UPGRADES</t>
  </si>
  <si>
    <t>11571</t>
  </si>
  <si>
    <t>A011(571)</t>
  </si>
  <si>
    <t>FY13 D3 STWD DURABLE PAVEMENT MKGS</t>
  </si>
  <si>
    <t>11572</t>
  </si>
  <si>
    <t>A011(572)</t>
  </si>
  <si>
    <t>SMOKEY BOULDER RD TO HAZARD CR BR</t>
  </si>
  <si>
    <t>11573</t>
  </si>
  <si>
    <t>A011(573)</t>
  </si>
  <si>
    <t>11574</t>
  </si>
  <si>
    <t>A011(574)</t>
  </si>
  <si>
    <t>JCT SH 55 TO GIVENS HOT SPRINGS</t>
  </si>
  <si>
    <t>11575</t>
  </si>
  <si>
    <t>A011(575)</t>
  </si>
  <si>
    <t>MP 60 TO SNAKE RV BR, OWYHEE CO</t>
  </si>
  <si>
    <t>11576</t>
  </si>
  <si>
    <t>A011(576)</t>
  </si>
  <si>
    <t>MP 52 TO GRANDVIEW</t>
  </si>
  <si>
    <t>11577</t>
  </si>
  <si>
    <t>A011(577)</t>
  </si>
  <si>
    <t>MP 82 TO BOISE NF BOUNDARY</t>
  </si>
  <si>
    <t>11578</t>
  </si>
  <si>
    <t>A011(578)</t>
  </si>
  <si>
    <t>STC-7097</t>
  </si>
  <si>
    <t>N BALLENTYNE LN &amp; STATE ST, EAGLE</t>
  </si>
  <si>
    <t>11580</t>
  </si>
  <si>
    <t>A011(580)</t>
  </si>
  <si>
    <t>FY13 D3 RIDESHARE PROGRAM, ADA CO</t>
  </si>
  <si>
    <t>11581</t>
  </si>
  <si>
    <t>A011(581)</t>
  </si>
  <si>
    <t>FY13 D3 OVERLAY ARTERIALS &amp; COLLECTORS, ACHD</t>
  </si>
  <si>
    <t>11582</t>
  </si>
  <si>
    <t>A011(582)</t>
  </si>
  <si>
    <t>FIVE MILE RD; FRANKLIN TO FAIRVIEW AVE, BOISE</t>
  </si>
  <si>
    <t>11583</t>
  </si>
  <si>
    <t>A011(583)</t>
  </si>
  <si>
    <t>VRT INTERCOUNTY BUS SERVICE EXPRESS</t>
  </si>
  <si>
    <t>11584</t>
  </si>
  <si>
    <t>A011(584)</t>
  </si>
  <si>
    <t>INT FRANKLIN &amp; 21ST AVE, CALDWELL, STG 3</t>
  </si>
  <si>
    <t>11585</t>
  </si>
  <si>
    <t>A011(585)</t>
  </si>
  <si>
    <t>VRT EMPLOYER EXPRESS TRANSIT PROGRAM</t>
  </si>
  <si>
    <t>11586</t>
  </si>
  <si>
    <t>A011(586)</t>
  </si>
  <si>
    <t>FY14 COMMUTERIDE, CANYON CO</t>
  </si>
  <si>
    <t>11587</t>
  </si>
  <si>
    <t>A011(587)</t>
  </si>
  <si>
    <t>DAVEY'S BRIDGE, CROUCH</t>
  </si>
  <si>
    <t>11588</t>
  </si>
  <si>
    <t>A011(588)</t>
  </si>
  <si>
    <t>11589</t>
  </si>
  <si>
    <t>A011(589)</t>
  </si>
  <si>
    <t>JCT I 84 IC #44, MERIDIAN</t>
  </si>
  <si>
    <t>11590</t>
  </si>
  <si>
    <t>A011(590)</t>
  </si>
  <si>
    <t>FY13 COMPASS METRO PLANNING</t>
  </si>
  <si>
    <t>11591</t>
  </si>
  <si>
    <t>A011(591)</t>
  </si>
  <si>
    <t>SMA-8523</t>
  </si>
  <si>
    <t>CHERRY LN RRXING, NAMPA</t>
  </si>
  <si>
    <t>11592</t>
  </si>
  <si>
    <t>A011(592)</t>
  </si>
  <si>
    <t>OLD HWY 30 RRXING, NR MT HOME</t>
  </si>
  <si>
    <t>11593</t>
  </si>
  <si>
    <t>A011(593)</t>
  </si>
  <si>
    <t>COUNTY RD; 4825E TO 750W</t>
  </si>
  <si>
    <t>11594</t>
  </si>
  <si>
    <t>A011(594)</t>
  </si>
  <si>
    <t>MP 180 TO JIM BYRNE SLOUGH BR, RICHFIELD</t>
  </si>
  <si>
    <t>11595</t>
  </si>
  <si>
    <t>A011(595)</t>
  </si>
  <si>
    <t>JCT US 93 TO MP 9.5, JEROME CO</t>
  </si>
  <si>
    <t>11596</t>
  </si>
  <si>
    <t>A011(596)</t>
  </si>
  <si>
    <t>RR CROSSING TO CLOSURE GATES, GOODING</t>
  </si>
  <si>
    <t>11597</t>
  </si>
  <si>
    <t>A011(597)</t>
  </si>
  <si>
    <t>JCT SH 77 in MALTA TO MP 9.5</t>
  </si>
  <si>
    <t>11598</t>
  </si>
  <si>
    <t>A011(598)</t>
  </si>
  <si>
    <t>100 E ROAD TO JCT I 84, MINIDOKA CO</t>
  </si>
  <si>
    <t>11599</t>
  </si>
  <si>
    <t>A011(599)</t>
  </si>
  <si>
    <t>CLOSURE GATES TO SCHOOLER CR, GOODING CO</t>
  </si>
  <si>
    <t>11600</t>
  </si>
  <si>
    <t>A011(600)</t>
  </si>
  <si>
    <t>FY12 D4 DISTWIDE SEALCOATS</t>
  </si>
  <si>
    <t>11601</t>
  </si>
  <si>
    <t>A011(601)</t>
  </si>
  <si>
    <t>POISON CR TO MP 181.1, BLAINE CO</t>
  </si>
  <si>
    <t>11602</t>
  </si>
  <si>
    <t>A011(602)</t>
  </si>
  <si>
    <t>SHOSHONE AREA EAST</t>
  </si>
  <si>
    <t>11603</t>
  </si>
  <si>
    <t>A011(603)</t>
  </si>
  <si>
    <t>SHOSHONE AREA WEST</t>
  </si>
  <si>
    <t>11604</t>
  </si>
  <si>
    <t>A011(604)</t>
  </si>
  <si>
    <t>FY13 D4 DISTWIDE SEALCOATS</t>
  </si>
  <si>
    <t>11605</t>
  </si>
  <si>
    <t>A011(605)</t>
  </si>
  <si>
    <t>4TH ST TO 3850E RD, HANSEN</t>
  </si>
  <si>
    <t>11606</t>
  </si>
  <si>
    <t>A011(606)</t>
  </si>
  <si>
    <t>MILNER GOODING CANAL TO SHOSHONE High School</t>
  </si>
  <si>
    <t>11607</t>
  </si>
  <si>
    <t>A011(607)</t>
  </si>
  <si>
    <t>MINIDOKA CO LN TO SIDS RD, LINCOLN CO</t>
  </si>
  <si>
    <t>11608</t>
  </si>
  <si>
    <t>A011(608)</t>
  </si>
  <si>
    <t>FY11 D4 DISTWIDE BRIDGE REPAIR</t>
  </si>
  <si>
    <t>11609</t>
  </si>
  <si>
    <t>A011(609)</t>
  </si>
  <si>
    <t>FY11 D4 INTERSTATE BRIDGE REPAIR</t>
  </si>
  <si>
    <t>11610</t>
  </si>
  <si>
    <t>A011(610)</t>
  </si>
  <si>
    <t>FY13 D4 INTERSTATE BRIDGE REPAIR</t>
  </si>
  <si>
    <t>11611</t>
  </si>
  <si>
    <t>A011(611)</t>
  </si>
  <si>
    <t>FY13 D4 DISTWIDE BRIDGE REPAIR</t>
  </si>
  <si>
    <t>11612</t>
  </si>
  <si>
    <t>A011(612)</t>
  </si>
  <si>
    <t>WASHINGTON ST &amp; ORCHARD DR, TWIN FALLS</t>
  </si>
  <si>
    <t>11613</t>
  </si>
  <si>
    <t>A011(613)</t>
  </si>
  <si>
    <t>N PICABO RD TO SILVER CR BR, BLAINE CO</t>
  </si>
  <si>
    <t>11614</t>
  </si>
  <si>
    <t>A011(614)</t>
  </si>
  <si>
    <t>NV ST LN TO ROADSIDE PARK, TWIN FALLS CO</t>
  </si>
  <si>
    <t>11615</t>
  </si>
  <si>
    <t>A011(615)</t>
  </si>
  <si>
    <t>ROADSIDE PARK TO MP 11, TWIN FALLS CO</t>
  </si>
  <si>
    <t>11616</t>
  </si>
  <si>
    <t>A011(616)</t>
  </si>
  <si>
    <t>MP 11 TO 1600 N RD, TWIN FALLS CO</t>
  </si>
  <si>
    <t>11617</t>
  </si>
  <si>
    <t>A011(617)</t>
  </si>
  <si>
    <t>FY13 D4 DISTWIDE GUARD RAIL UPDATE</t>
  </si>
  <si>
    <t>11618</t>
  </si>
  <si>
    <t>A011(618)</t>
  </si>
  <si>
    <t>FY13 D4 DURABLE PAVEMENT MARKINGS</t>
  </si>
  <si>
    <t>11619</t>
  </si>
  <si>
    <t>A011(619)</t>
  </si>
  <si>
    <t>FY13 D4 SIGN UPGRADES</t>
  </si>
  <si>
    <t>11620</t>
  </si>
  <si>
    <t>A011(620)</t>
  </si>
  <si>
    <t>NORTHSIDE MAIN CANAL, JEROME HD</t>
  </si>
  <si>
    <t>11621</t>
  </si>
  <si>
    <t>A011(621)</t>
  </si>
  <si>
    <t>CLEAR LAKES AVE RRXING, BUHL</t>
  </si>
  <si>
    <t>11622</t>
  </si>
  <si>
    <t>A011(622)</t>
  </si>
  <si>
    <t>BIG WOOD RV BR TO ELKHORN RD, BLAINE CO</t>
  </si>
  <si>
    <t>11623</t>
  </si>
  <si>
    <t>A011(623)</t>
  </si>
  <si>
    <t>McKERCHER BLVD TO ALTURAS DR SOUTH, BLAINE CO</t>
  </si>
  <si>
    <t>11624</t>
  </si>
  <si>
    <t>A011(624)</t>
  </si>
  <si>
    <t>BOULDER FLATS WETLAND MITIGATION, BLAINE CO</t>
  </si>
  <si>
    <t>11625</t>
  </si>
  <si>
    <t>A011(625)</t>
  </si>
  <si>
    <t>NCL DOWNEY TO JCT I 15, VIRGINIA IC</t>
  </si>
  <si>
    <t>11626</t>
  </si>
  <si>
    <t>A011(626)</t>
  </si>
  <si>
    <t>11627</t>
  </si>
  <si>
    <t>A011(627)</t>
  </si>
  <si>
    <t>GAMBELL RD TO SCL ABERDEEN</t>
  </si>
  <si>
    <t>11628</t>
  </si>
  <si>
    <t>A011(628)</t>
  </si>
  <si>
    <t>MALAD WCL TO PLEASANTVIEW</t>
  </si>
  <si>
    <t>11629</t>
  </si>
  <si>
    <t>A011(629)</t>
  </si>
  <si>
    <t>LOWERY LN TO PORTAGE CANYON</t>
  </si>
  <si>
    <t>11630</t>
  </si>
  <si>
    <t>A011(630)</t>
  </si>
  <si>
    <t>S ROCKLAND TO ALBERTS RD, POWER CO</t>
  </si>
  <si>
    <t>11631</t>
  </si>
  <si>
    <t>A011(631)</t>
  </si>
  <si>
    <t>CONDA RD TO BLACKFOOT RV BR, CARIBOU CO</t>
  </si>
  <si>
    <t>11632</t>
  </si>
  <si>
    <t>A011(632)</t>
  </si>
  <si>
    <t>BURNSIDE TO HIGHWAY AVE, CHUBBUCK</t>
  </si>
  <si>
    <t>11633</t>
  </si>
  <si>
    <t>A011(633)</t>
  </si>
  <si>
    <t>11634</t>
  </si>
  <si>
    <t>A011(634)</t>
  </si>
  <si>
    <t>11635</t>
  </si>
  <si>
    <t>A011(635)</t>
  </si>
  <si>
    <t>JCT I 15 TO 5TH AVE &amp; OAK ST, POCATELLO</t>
  </si>
  <si>
    <t>11636</t>
  </si>
  <si>
    <t>A011(636)</t>
  </si>
  <si>
    <t>JCT I 15 TO 4TH AVE &amp; OAK ST, POCATELLO</t>
  </si>
  <si>
    <t>11637</t>
  </si>
  <si>
    <t>A011(637)</t>
  </si>
  <si>
    <t>YELLOWSTONE AVE; OAK TO CEDAR ST, POCATELLO</t>
  </si>
  <si>
    <t>11638</t>
  </si>
  <si>
    <t>A011(638)</t>
  </si>
  <si>
    <t>YELLOWSTONE AVE TO POCATELLO CR IC</t>
  </si>
  <si>
    <t>11639</t>
  </si>
  <si>
    <t>A011(639)</t>
  </si>
  <si>
    <t>S MAIN ST TO JUNIPER, BLACKFOOT</t>
  </si>
  <si>
    <t>11640</t>
  </si>
  <si>
    <t>A011(640)</t>
  </si>
  <si>
    <t>PORTNEUF RV TO YELLOWSTONE AVE, POCATELLO</t>
  </si>
  <si>
    <t>11641</t>
  </si>
  <si>
    <t>A011(641)</t>
  </si>
  <si>
    <t>SUNNYSIDE RD TO LUND RD</t>
  </si>
  <si>
    <t>11642</t>
  </si>
  <si>
    <t>A011(642)</t>
  </si>
  <si>
    <t>NOUNAN RD TO WRIGHT RD, BEAR LAKE CO</t>
  </si>
  <si>
    <t>11643</t>
  </si>
  <si>
    <t>A011(643)</t>
  </si>
  <si>
    <t>SODA SPRINGS NCL TO WY ST LN</t>
  </si>
  <si>
    <t>11644</t>
  </si>
  <si>
    <t>A011(644)</t>
  </si>
  <si>
    <t>11645</t>
  </si>
  <si>
    <t>A011(645)</t>
  </si>
  <si>
    <t>MINK CR TO W CACHE NF BOUNDARY</t>
  </si>
  <si>
    <t>11646</t>
  </si>
  <si>
    <t>A011(646)</t>
  </si>
  <si>
    <t>STRAWBERRY SUMMIT TO E CACHE NF BOUNDARY</t>
  </si>
  <si>
    <t>11647</t>
  </si>
  <si>
    <t>A011(647)</t>
  </si>
  <si>
    <t>ROY SUMMIT TO JCT I 86, POWER CO</t>
  </si>
  <si>
    <t>11648</t>
  </si>
  <si>
    <t>A011(648)</t>
  </si>
  <si>
    <t>PLEASANTVIEW TO N HOLBROOK RD, ONEIDA CO</t>
  </si>
  <si>
    <t>11649</t>
  </si>
  <si>
    <t>A011(649)</t>
  </si>
  <si>
    <t>UT ST LN TO PRESTON</t>
  </si>
  <si>
    <t>11650</t>
  </si>
  <si>
    <t>A011(650)</t>
  </si>
  <si>
    <t>CHAPEL TO FLANDRO</t>
  </si>
  <si>
    <t>11651</t>
  </si>
  <si>
    <t>A011(651)</t>
  </si>
  <si>
    <t>HIGHWAY AVE TO RESERVATION RD, BANNOCK CO</t>
  </si>
  <si>
    <t>11652</t>
  </si>
  <si>
    <t>A011(652)</t>
  </si>
  <si>
    <t>RESERVATION RD TO AGENCY RD, BANNOCK CO</t>
  </si>
  <si>
    <t>11653</t>
  </si>
  <si>
    <t>A011(653)</t>
  </si>
  <si>
    <t>MAIN ST TO 3RD, SODA SPRINGS</t>
  </si>
  <si>
    <t>11654</t>
  </si>
  <si>
    <t>A011(654)</t>
  </si>
  <si>
    <t>VERLENE ST TO SCL MONTPELIER</t>
  </si>
  <si>
    <t>11655</t>
  </si>
  <si>
    <t>A011(655)</t>
  </si>
  <si>
    <t>JCT TO CLAY ST,  MONTPELIER</t>
  </si>
  <si>
    <t>11656</t>
  </si>
  <si>
    <t>A011(656)</t>
  </si>
  <si>
    <t>CARIBOU NF BDRY TO NEW ALIGNMENT</t>
  </si>
  <si>
    <t>11657</t>
  </si>
  <si>
    <t>A011(657)</t>
  </si>
  <si>
    <t>INT ALAMEDA RD &amp; JEFFERSON, POCATELLO</t>
  </si>
  <si>
    <t>11658</t>
  </si>
  <si>
    <t>A011(658)</t>
  </si>
  <si>
    <t>FY13 D5 STWD DURABLE PAVEMENT MARKINGS</t>
  </si>
  <si>
    <t>11659</t>
  </si>
  <si>
    <t>A011(659)</t>
  </si>
  <si>
    <t>FY13 D5 SIGN UPGRADES</t>
  </si>
  <si>
    <t>11660</t>
  </si>
  <si>
    <t>A011(660)</t>
  </si>
  <si>
    <t>FY13 D5 DISTWIDE BR REPAIRS</t>
  </si>
  <si>
    <t>11661</t>
  </si>
  <si>
    <t>A011(661)</t>
  </si>
  <si>
    <t>FY13 BPO METRO PLANNING</t>
  </si>
  <si>
    <t>11662</t>
  </si>
  <si>
    <t>A011(662)</t>
  </si>
  <si>
    <t>FY09 D6 DISTWIDE SEALCOATS</t>
  </si>
  <si>
    <t>11663</t>
  </si>
  <si>
    <t>A011(663)</t>
  </si>
  <si>
    <t>COW CR TO IRON CR RD, LEMHI CO</t>
  </si>
  <si>
    <t>11664</t>
  </si>
  <si>
    <t>A011(664)</t>
  </si>
  <si>
    <t>MP 4.7 TO TETON CO LN, BONNEVILLE CO</t>
  </si>
  <si>
    <t>11665</t>
  </si>
  <si>
    <t>A011(665)</t>
  </si>
  <si>
    <t>S RIGBY IC TO N RIGBY IC</t>
  </si>
  <si>
    <t>11666</t>
  </si>
  <si>
    <t>A011(666)</t>
  </si>
  <si>
    <t>CANYON CR BR TO JCT SH 32, TETON CO</t>
  </si>
  <si>
    <t>11667</t>
  </si>
  <si>
    <t>A011(667)</t>
  </si>
  <si>
    <t>SNAKE RV BR TO SWAN VALLEY</t>
  </si>
  <si>
    <t>11668</t>
  </si>
  <si>
    <t>A011(668)</t>
  </si>
  <si>
    <t>SUNNYSIDE RD TO LOMAX, IDAHO FALLS</t>
  </si>
  <si>
    <t>11669</t>
  </si>
  <si>
    <t>A011(669)</t>
  </si>
  <si>
    <t>YANKEE FK RANGER STATION TO E FORK BR</t>
  </si>
  <si>
    <t>11670</t>
  </si>
  <si>
    <t>A011(670)</t>
  </si>
  <si>
    <t>BINGHAM CO LN EAST, BONNEVILLE CO</t>
  </si>
  <si>
    <t>11671</t>
  </si>
  <si>
    <t>A011(671)</t>
  </si>
  <si>
    <t>11672</t>
  </si>
  <si>
    <t>A011(672)</t>
  </si>
  <si>
    <t>DUMPGROUND RD TO SHEEP FALLS RD, FREMONT CO</t>
  </si>
  <si>
    <t>11673</t>
  </si>
  <si>
    <t>A011(673)</t>
  </si>
  <si>
    <t>IDAHO FALLS TO OSGOOD, NBL</t>
  </si>
  <si>
    <t>11674</t>
  </si>
  <si>
    <t>A011(674)</t>
  </si>
  <si>
    <t>IDAHO FALLS TO OSGOOD, SBL</t>
  </si>
  <si>
    <t>11675</t>
  </si>
  <si>
    <t>A011(675)</t>
  </si>
  <si>
    <t>ISLAND PARK LODGE TO MT ST LN</t>
  </si>
  <si>
    <t>11676</t>
  </si>
  <si>
    <t>A011(676)</t>
  </si>
  <si>
    <t>SHEEP FALLS RD TO PINE HAVEN DR, FREMONT CO</t>
  </si>
  <si>
    <t>11678</t>
  </si>
  <si>
    <t>A011(678)</t>
  </si>
  <si>
    <t>FY13 D6 STWD DURABLE PAVEMENT MARKINGS</t>
  </si>
  <si>
    <t>11679</t>
  </si>
  <si>
    <t>A011(679)</t>
  </si>
  <si>
    <t>FY13 D6 SIGN UPGRADES</t>
  </si>
  <si>
    <t>11680</t>
  </si>
  <si>
    <t>A011(680)</t>
  </si>
  <si>
    <t>STC-6706</t>
  </si>
  <si>
    <t>HITT RD; US 26 TO US 20</t>
  </si>
  <si>
    <t>11681</t>
  </si>
  <si>
    <t>A011(681)</t>
  </si>
  <si>
    <t>STC 6786</t>
  </si>
  <si>
    <t>5000 S; US 20 TO ARCHER LYMAN HWY</t>
  </si>
  <si>
    <t>11682</t>
  </si>
  <si>
    <t>A011(682)</t>
  </si>
  <si>
    <t>STC 6762</t>
  </si>
  <si>
    <t>W MAIN ST; BRIDGE TO 12TH W ST, ST ANTHONY</t>
  </si>
  <si>
    <t>11683</t>
  </si>
  <si>
    <t>A011(683)</t>
  </si>
  <si>
    <t>STC-6869</t>
  </si>
  <si>
    <t>PENCE BR, LOST RIVER HD</t>
  </si>
  <si>
    <t>11684</t>
  </si>
  <si>
    <t>A011(684)</t>
  </si>
  <si>
    <t>FY13 D6 DISTWIDE BR PRESERVATION</t>
  </si>
  <si>
    <t>11685</t>
  </si>
  <si>
    <t>A011(685)</t>
  </si>
  <si>
    <t>FY13 BMPO METRO PLANNING</t>
  </si>
  <si>
    <t>11686</t>
  </si>
  <si>
    <t>A011(686)</t>
  </si>
  <si>
    <t>PANCHERI DR; BELLIN RD TO SKYLINE DR</t>
  </si>
  <si>
    <t>11687</t>
  </si>
  <si>
    <t>A011(687)</t>
  </si>
  <si>
    <t>IDAHO FALLS TRAFFIC SIGNAL COORDINATION STUDY</t>
  </si>
  <si>
    <t>11688</t>
  </si>
  <si>
    <t>A011(688)</t>
  </si>
  <si>
    <t>LEMHI CO TRANSPORTATION PLAN</t>
  </si>
  <si>
    <t>11690</t>
  </si>
  <si>
    <t>A011(690)</t>
  </si>
  <si>
    <t>SHOUP AVE RRXING, IDAHO FALLS</t>
  </si>
  <si>
    <t>11691</t>
  </si>
  <si>
    <t>A011(691)</t>
  </si>
  <si>
    <t>FY11 OPERATION LIFESAVER</t>
  </si>
  <si>
    <t>11692</t>
  </si>
  <si>
    <t>A011(692)</t>
  </si>
  <si>
    <t>FY13 DYNAMIC MESSAGE SIGNS</t>
  </si>
  <si>
    <t>11693</t>
  </si>
  <si>
    <t>A011(693)</t>
  </si>
  <si>
    <t>FY13 HIGHWAY ADVISORY RADIO</t>
  </si>
  <si>
    <t>11694</t>
  </si>
  <si>
    <t>A011(694)</t>
  </si>
  <si>
    <t>FY13 CCTV STATEWIDE</t>
  </si>
  <si>
    <t>11695</t>
  </si>
  <si>
    <t>A011(695)</t>
  </si>
  <si>
    <t>FY13 IDAHO TRAFFIC MANAGEMENT SYSTEM</t>
  </si>
  <si>
    <t>11696</t>
  </si>
  <si>
    <t>A011(696)</t>
  </si>
  <si>
    <t>FY13 ITS REGIONAL OPERATIONS CENTER</t>
  </si>
  <si>
    <t>11697</t>
  </si>
  <si>
    <t>A011(697)</t>
  </si>
  <si>
    <t>FY13 ITS MAINTENANCE</t>
  </si>
  <si>
    <t>11698</t>
  </si>
  <si>
    <t>A011(698)</t>
  </si>
  <si>
    <t>FY13 TRAVELER INFORMATION SYSTEMS</t>
  </si>
  <si>
    <t>11699</t>
  </si>
  <si>
    <t>A011(699)</t>
  </si>
  <si>
    <t>FY13 BIOLOGICAL &amp; ENV SVCS</t>
  </si>
  <si>
    <t>11700</t>
  </si>
  <si>
    <t>A011(700)</t>
  </si>
  <si>
    <t>FY13 ITD MEMBERSHIP DUES</t>
  </si>
  <si>
    <t>11701</t>
  </si>
  <si>
    <t>A011(701)</t>
  </si>
  <si>
    <t>FY13 STRATEGIC HWY RESEARCH</t>
  </si>
  <si>
    <t>11702</t>
  </si>
  <si>
    <t>A011(702)</t>
  </si>
  <si>
    <t>FY13 ITD CONTINUING CONSTRUCTION EDUCATION</t>
  </si>
  <si>
    <t>11703</t>
  </si>
  <si>
    <t>A011(703)</t>
  </si>
  <si>
    <t>FY13 SHS BRIDGE INSPECTION</t>
  </si>
  <si>
    <t>11704</t>
  </si>
  <si>
    <t>A011(704)</t>
  </si>
  <si>
    <t>FY13 SHORT SPAN SAFETY INSPECTION</t>
  </si>
  <si>
    <t>11705</t>
  </si>
  <si>
    <t>A011(705)</t>
  </si>
  <si>
    <t>FY13 STATE FUEL TAX EVASION</t>
  </si>
  <si>
    <t>11706</t>
  </si>
  <si>
    <t>A011(706)</t>
  </si>
  <si>
    <t>FY11 TECHNOLOGY TRANSFER</t>
  </si>
  <si>
    <t>11707</t>
  </si>
  <si>
    <t>A011(707)</t>
  </si>
  <si>
    <t>FY11 DISADVANTAGED BUSINESS ENTERPRISES</t>
  </si>
  <si>
    <t>11708</t>
  </si>
  <si>
    <t>A011(708)</t>
  </si>
  <si>
    <t>FY12 TECHNOLOGY TRANSFER</t>
  </si>
  <si>
    <t>11709</t>
  </si>
  <si>
    <t>A011(709)</t>
  </si>
  <si>
    <t>FY12 DISADVANTAGED BUSINESS ENTERPRISES</t>
  </si>
  <si>
    <t>11710</t>
  </si>
  <si>
    <t>A011(710)</t>
  </si>
  <si>
    <t>FY13 TECHNOLOGY TRANSFER</t>
  </si>
  <si>
    <t>11711</t>
  </si>
  <si>
    <t>A011(711)</t>
  </si>
  <si>
    <t>FY13 DISADVANTAGED BUSINESS ENTERPRISES</t>
  </si>
  <si>
    <t>11712</t>
  </si>
  <si>
    <t>A011(712)</t>
  </si>
  <si>
    <t>FY13 STATEWIDE PLANNING</t>
  </si>
  <si>
    <t>11713</t>
  </si>
  <si>
    <t>A011(713)</t>
  </si>
  <si>
    <t>FY13 STATEWIDE RESEARCH</t>
  </si>
  <si>
    <t>11714</t>
  </si>
  <si>
    <t>A011(714)</t>
  </si>
  <si>
    <t>FY13 RECREATIONAL TRAILS</t>
  </si>
  <si>
    <t>11715</t>
  </si>
  <si>
    <t>A011(715)</t>
  </si>
  <si>
    <t>FY09 STATEWIDE BR LOAD RATING INSPECTION</t>
  </si>
  <si>
    <t>11716</t>
  </si>
  <si>
    <t>A011(716)</t>
  </si>
  <si>
    <t>FY13 NATIONAL FISHERIES ENV SVC</t>
  </si>
  <si>
    <t>11717</t>
  </si>
  <si>
    <t>A011(717)</t>
  </si>
  <si>
    <t>FY13 CORPS OF ENGINEERS ENV SVCS</t>
  </si>
  <si>
    <t>11718</t>
  </si>
  <si>
    <t>A011(718)</t>
  </si>
  <si>
    <t>FY13 FISH &amp; WILDLIFE ENV SVCS</t>
  </si>
  <si>
    <t>11719</t>
  </si>
  <si>
    <t>A011(719)</t>
  </si>
  <si>
    <t>BONNERS FERRY, FENCNG</t>
  </si>
  <si>
    <t>11720</t>
  </si>
  <si>
    <t>A011(720)</t>
  </si>
  <si>
    <t>COEUR D'ALENE, REHABILITATE R/W AND T/W</t>
  </si>
  <si>
    <t>11721</t>
  </si>
  <si>
    <t>A011(721)</t>
  </si>
  <si>
    <t>KELLOGG, NEW APRON</t>
  </si>
  <si>
    <t>11722</t>
  </si>
  <si>
    <t>A011(722)</t>
  </si>
  <si>
    <t>PRIEST RIVER, RELOCATE ACCESS ROAD</t>
  </si>
  <si>
    <t>11723</t>
  </si>
  <si>
    <t>A011(723)</t>
  </si>
  <si>
    <t>SANDPOINT, CONSTRUCT T/W</t>
  </si>
  <si>
    <t>11724</t>
  </si>
  <si>
    <t>A011(724)</t>
  </si>
  <si>
    <t>11725</t>
  </si>
  <si>
    <t>A011(725)</t>
  </si>
  <si>
    <t>COTTONWOOD, PAVEMENT REHABILITATION</t>
  </si>
  <si>
    <t>11726</t>
  </si>
  <si>
    <t>A011(726)</t>
  </si>
  <si>
    <t>11727</t>
  </si>
  <si>
    <t>A011(727)</t>
  </si>
  <si>
    <t>11728</t>
  </si>
  <si>
    <t>A011(728)</t>
  </si>
  <si>
    <t>LEWISTON, CONSTRUCT AND REHABILITATE T/W</t>
  </si>
  <si>
    <t>11729</t>
  </si>
  <si>
    <t>A011(729)</t>
  </si>
  <si>
    <t>11730</t>
  </si>
  <si>
    <t>A011(730)</t>
  </si>
  <si>
    <t>NEZPERCE, FENCING</t>
  </si>
  <si>
    <t>11731</t>
  </si>
  <si>
    <t>A011(731)</t>
  </si>
  <si>
    <t>NEZPERCE, RECONSTRUCT R/W</t>
  </si>
  <si>
    <t>11732</t>
  </si>
  <si>
    <t>A011(732)</t>
  </si>
  <si>
    <t>11733</t>
  </si>
  <si>
    <t>A011(733)</t>
  </si>
  <si>
    <t>BOISE, REHABILITATE APRON</t>
  </si>
  <si>
    <t>11734</t>
  </si>
  <si>
    <t>A011(734)</t>
  </si>
  <si>
    <t>CALDWELL, CONSTRUCT T/W AND FENCING</t>
  </si>
  <si>
    <t>11735</t>
  </si>
  <si>
    <t>A011(735)</t>
  </si>
  <si>
    <t>CASCADE, PAVEMENT REHABILITATION</t>
  </si>
  <si>
    <t>11736</t>
  </si>
  <si>
    <t>A011(736)</t>
  </si>
  <si>
    <t>11737</t>
  </si>
  <si>
    <t>A011(737)</t>
  </si>
  <si>
    <t>EMMETT, PAVEMENT REHABILITATION</t>
  </si>
  <si>
    <t>11738</t>
  </si>
  <si>
    <t>A011(738)</t>
  </si>
  <si>
    <t>GLENS FERRY, PAVEMENT REHABILITATION</t>
  </si>
  <si>
    <t>11739</t>
  </si>
  <si>
    <t>A011(739)</t>
  </si>
  <si>
    <t>HOMEDALE, CONSTRUCT APRON</t>
  </si>
  <si>
    <t>11740</t>
  </si>
  <si>
    <t>A011(740)</t>
  </si>
  <si>
    <t>11741</t>
  </si>
  <si>
    <t>A011(741)</t>
  </si>
  <si>
    <t>MCCALL, PAVEMENT REHABILITATION</t>
  </si>
  <si>
    <t>11742</t>
  </si>
  <si>
    <t>A011(742)</t>
  </si>
  <si>
    <t>MIDVALE, PAVEMENT REHABILITATION</t>
  </si>
  <si>
    <t>11743</t>
  </si>
  <si>
    <t>A011(743)</t>
  </si>
  <si>
    <t>11744</t>
  </si>
  <si>
    <t>A011(744)</t>
  </si>
  <si>
    <t>NAMPA, PAVEMENT REHABILITATION</t>
  </si>
  <si>
    <t>11745</t>
  </si>
  <si>
    <t>A011(745)</t>
  </si>
  <si>
    <t>PAYETTE, EXTEND R/W AND T/W</t>
  </si>
  <si>
    <t>11746</t>
  </si>
  <si>
    <t>A011(746)</t>
  </si>
  <si>
    <t>11747</t>
  </si>
  <si>
    <t>A011(747)</t>
  </si>
  <si>
    <t>11748</t>
  </si>
  <si>
    <t>A011(748)</t>
  </si>
  <si>
    <t>WEISER, CONSTRUCT HANGAR T/W</t>
  </si>
  <si>
    <t>11749</t>
  </si>
  <si>
    <t>A011(749)</t>
  </si>
  <si>
    <t>11750</t>
  </si>
  <si>
    <t>A011(750)</t>
  </si>
  <si>
    <t>BURLEY, NEW AIRPORT</t>
  </si>
  <si>
    <t>11751</t>
  </si>
  <si>
    <t>A011(751)</t>
  </si>
  <si>
    <t>11752</t>
  </si>
  <si>
    <t>A011(752)</t>
  </si>
  <si>
    <t>HAILEY, NEW AIRPORT</t>
  </si>
  <si>
    <t>11753</t>
  </si>
  <si>
    <t>A011(753)</t>
  </si>
  <si>
    <t>HAZELTON, R/W REHABILITATION</t>
  </si>
  <si>
    <t>11754</t>
  </si>
  <si>
    <t>A011(754)</t>
  </si>
  <si>
    <t>JEROME, PAVEMENT REHABILITATION</t>
  </si>
  <si>
    <t>11755</t>
  </si>
  <si>
    <t>A011(755)</t>
  </si>
  <si>
    <t>TWIN FALLS, CONSTRUCT APRON AND T/W</t>
  </si>
  <si>
    <t>11756</t>
  </si>
  <si>
    <t>A011(756)</t>
  </si>
  <si>
    <t>11757</t>
  </si>
  <si>
    <t>A011(757)</t>
  </si>
  <si>
    <t>AMERICAN FALLS, REHABILITATE NORTH T/W AND APRON</t>
  </si>
  <si>
    <t>11758</t>
  </si>
  <si>
    <t>A011(758)</t>
  </si>
  <si>
    <t>AMERICAN FALLS, REHABILITATE R/W</t>
  </si>
  <si>
    <t>11759</t>
  </si>
  <si>
    <t>A011(759)</t>
  </si>
  <si>
    <t>AMERICAN FALLS, REHABILITATE SOUTH T/W AND APRON</t>
  </si>
  <si>
    <t>11760</t>
  </si>
  <si>
    <t>A011(760)</t>
  </si>
  <si>
    <t>11761</t>
  </si>
  <si>
    <t>A011(761)</t>
  </si>
  <si>
    <t>BLACKFOOT, LAND ACQUISITION</t>
  </si>
  <si>
    <t>11762</t>
  </si>
  <si>
    <t>A011(762)</t>
  </si>
  <si>
    <t>11763</t>
  </si>
  <si>
    <t>A011(763)</t>
  </si>
  <si>
    <t>POCATELLO, CONSTRUCT APRON</t>
  </si>
  <si>
    <t>11764</t>
  </si>
  <si>
    <t>A011(764)</t>
  </si>
  <si>
    <t>11765</t>
  </si>
  <si>
    <t>A011(765)</t>
  </si>
  <si>
    <t>ROCKFORD, PAVEMENT REHABILITATION</t>
  </si>
  <si>
    <t>11766</t>
  </si>
  <si>
    <t>A011(766)</t>
  </si>
  <si>
    <t>11767</t>
  </si>
  <si>
    <t>A011(767)</t>
  </si>
  <si>
    <t>11768</t>
  </si>
  <si>
    <t>A011(768)</t>
  </si>
  <si>
    <t>DRIGGS, PAVEMENT REHABILITATION</t>
  </si>
  <si>
    <t>11769</t>
  </si>
  <si>
    <t>A011(769)</t>
  </si>
  <si>
    <t>11770</t>
  </si>
  <si>
    <t>A011(770)</t>
  </si>
  <si>
    <t>IDAHO FALLS, CONSTRUCT T/W</t>
  </si>
  <si>
    <t>11771</t>
  </si>
  <si>
    <t>A011(771)</t>
  </si>
  <si>
    <t>MACKAY, PAVEMENT REHABILITATION</t>
  </si>
  <si>
    <t>11772</t>
  </si>
  <si>
    <t>A011(772)</t>
  </si>
  <si>
    <t>11773</t>
  </si>
  <si>
    <t>A011(773)</t>
  </si>
  <si>
    <t>RIGBY, REHABILITATE R/W</t>
  </si>
  <si>
    <t>11774</t>
  </si>
  <si>
    <t>A011(774)</t>
  </si>
  <si>
    <t>SALMON, WIDEN R/W PHASE 3</t>
  </si>
  <si>
    <t>11775</t>
  </si>
  <si>
    <t>A011(775)</t>
  </si>
  <si>
    <t>11776</t>
  </si>
  <si>
    <t>A011(776)</t>
  </si>
  <si>
    <t>11777</t>
  </si>
  <si>
    <t>A011(777)</t>
  </si>
  <si>
    <t>11778</t>
  </si>
  <si>
    <t>A011(778)</t>
  </si>
  <si>
    <t>11779</t>
  </si>
  <si>
    <t>A011(779)</t>
  </si>
  <si>
    <t>11780</t>
  </si>
  <si>
    <t>A011(780)</t>
  </si>
  <si>
    <t>COEUR D' ALENE TRIBE</t>
  </si>
  <si>
    <t>11781</t>
  </si>
  <si>
    <t>A011(781)</t>
  </si>
  <si>
    <t>11782</t>
  </si>
  <si>
    <t>A011(782)</t>
  </si>
  <si>
    <t>11783</t>
  </si>
  <si>
    <t>A011(783)</t>
  </si>
  <si>
    <t>11784</t>
  </si>
  <si>
    <t>A011(784)</t>
  </si>
  <si>
    <t>11785</t>
  </si>
  <si>
    <t>A011(785)</t>
  </si>
  <si>
    <t>11786</t>
  </si>
  <si>
    <t>A011(786)</t>
  </si>
  <si>
    <t>11787</t>
  </si>
  <si>
    <t>A011(787)</t>
  </si>
  <si>
    <t>11788</t>
  </si>
  <si>
    <t>A011(788)</t>
  </si>
  <si>
    <t xml:space="preserve">VALLEY REGIONAL TRANSIT </t>
  </si>
  <si>
    <t>11789</t>
  </si>
  <si>
    <t>A011(789)</t>
  </si>
  <si>
    <t>TREASURE VALLEY IDAHO TRANSIT FACILITIES FY 2008</t>
  </si>
  <si>
    <t>11790</t>
  </si>
  <si>
    <t>A011(790)</t>
  </si>
  <si>
    <t>MOUNTAIN RIDES TRANSPORTATION AUTH</t>
  </si>
  <si>
    <t>11791</t>
  </si>
  <si>
    <t>A011(791)</t>
  </si>
  <si>
    <t>11792</t>
  </si>
  <si>
    <t>A011(792)</t>
  </si>
  <si>
    <t>11793</t>
  </si>
  <si>
    <t>A011(793)</t>
  </si>
  <si>
    <t>11794</t>
  </si>
  <si>
    <t>A011(794)</t>
  </si>
  <si>
    <t>11795</t>
  </si>
  <si>
    <t>A011(795)</t>
  </si>
  <si>
    <t>11796</t>
  </si>
  <si>
    <t>A011(796)</t>
  </si>
  <si>
    <t>11797</t>
  </si>
  <si>
    <t>A011(797)</t>
  </si>
  <si>
    <t>11798</t>
  </si>
  <si>
    <t>A011(798)</t>
  </si>
  <si>
    <t>11799</t>
  </si>
  <si>
    <t>A011(799)</t>
  </si>
  <si>
    <t>11800</t>
  </si>
  <si>
    <t>A011(800)</t>
  </si>
  <si>
    <t>11801</t>
  </si>
  <si>
    <t>A011(801)</t>
  </si>
  <si>
    <t>11802</t>
  </si>
  <si>
    <t>A011(802)</t>
  </si>
  <si>
    <t>11803</t>
  </si>
  <si>
    <t>A011(803)</t>
  </si>
  <si>
    <t>11804</t>
  </si>
  <si>
    <t>A011(804)</t>
  </si>
  <si>
    <t>11805</t>
  </si>
  <si>
    <t>A011(805)</t>
  </si>
  <si>
    <t>11806</t>
  </si>
  <si>
    <t>A011(806)</t>
  </si>
  <si>
    <t>11807</t>
  </si>
  <si>
    <t>A011(807)</t>
  </si>
  <si>
    <t>STATEWIDE RURAL PUBLIC TRANSIT</t>
  </si>
  <si>
    <t>11808</t>
  </si>
  <si>
    <t>A011(808)</t>
  </si>
  <si>
    <t>11809</t>
  </si>
  <si>
    <t>A011(809)</t>
  </si>
  <si>
    <t>STATEWIDE INTERCITY BUS</t>
  </si>
  <si>
    <t>11810</t>
  </si>
  <si>
    <t>A011(810)</t>
  </si>
  <si>
    <t>11811</t>
  </si>
  <si>
    <t>A011(811)</t>
  </si>
  <si>
    <t>11812</t>
  </si>
  <si>
    <t>A011(812)</t>
  </si>
  <si>
    <t>11813</t>
  </si>
  <si>
    <t>A011(813)</t>
  </si>
  <si>
    <t>STATEWIDE ELDERLY / PERSONS W/DISAB</t>
  </si>
  <si>
    <t>11814</t>
  </si>
  <si>
    <t>A011(814)</t>
  </si>
  <si>
    <t>11815</t>
  </si>
  <si>
    <t>A011(815)</t>
  </si>
  <si>
    <t>STATEWIDE RURAL TECHNICAL ASSISTANC</t>
  </si>
  <si>
    <t>11816</t>
  </si>
  <si>
    <t>A011(816)</t>
  </si>
  <si>
    <t>11817</t>
  </si>
  <si>
    <t>A011(817)</t>
  </si>
  <si>
    <t>11818</t>
  </si>
  <si>
    <t>A011(818)</t>
  </si>
  <si>
    <t>11819</t>
  </si>
  <si>
    <t>A011(819)</t>
  </si>
  <si>
    <t>11820</t>
  </si>
  <si>
    <t>A011(820)</t>
  </si>
  <si>
    <t>11821</t>
  </si>
  <si>
    <t>A011(821)</t>
  </si>
  <si>
    <t>11822</t>
  </si>
  <si>
    <t>A011(822)</t>
  </si>
  <si>
    <t>11823</t>
  </si>
  <si>
    <t>A011(823)</t>
  </si>
  <si>
    <t>11824</t>
  </si>
  <si>
    <t>A011(824)</t>
  </si>
  <si>
    <t>11825</t>
  </si>
  <si>
    <t>A011(825)</t>
  </si>
  <si>
    <t>11826</t>
  </si>
  <si>
    <t>A011(826)</t>
  </si>
  <si>
    <t>11827</t>
  </si>
  <si>
    <t>A011(827)</t>
  </si>
  <si>
    <t>11828</t>
  </si>
  <si>
    <t>A011(828)</t>
  </si>
  <si>
    <t>11829</t>
  </si>
  <si>
    <t>A011(829)</t>
  </si>
  <si>
    <t>11830</t>
  </si>
  <si>
    <t>A011(830)</t>
  </si>
  <si>
    <t>11831</t>
  </si>
  <si>
    <t>A011(831)</t>
  </si>
  <si>
    <t>STATEWIDE JARC TRANSIT (RURAL)</t>
  </si>
  <si>
    <t>11832</t>
  </si>
  <si>
    <t>A011(832)</t>
  </si>
  <si>
    <t>STATEWIDE JARC TRANSIT (SMALL URBAN)</t>
  </si>
  <si>
    <t>11833</t>
  </si>
  <si>
    <t>A011(833)</t>
  </si>
  <si>
    <t>STATEWIDE NEW FREEDOM (RURAL)</t>
  </si>
  <si>
    <t>11834</t>
  </si>
  <si>
    <t>A011(834)</t>
  </si>
  <si>
    <t>STATEWIDE NEW FREEDOM (SMALL URBAN)</t>
  </si>
  <si>
    <t>11835</t>
  </si>
  <si>
    <t>A011(835)</t>
  </si>
  <si>
    <t>FY09 KMPO METROPOLITAN PLANNING</t>
  </si>
  <si>
    <t>11836</t>
  </si>
  <si>
    <t>A011(836)</t>
  </si>
  <si>
    <t>FY10 KMPO METROPOLITAN PLANNING</t>
  </si>
  <si>
    <t>11837</t>
  </si>
  <si>
    <t>A011(837)</t>
  </si>
  <si>
    <t>FY11 KMPO METROPOLITAN PLANNING</t>
  </si>
  <si>
    <t>11838</t>
  </si>
  <si>
    <t>A011(838)</t>
  </si>
  <si>
    <t>FY12 KMPO METROPOLITAN PLANNING</t>
  </si>
  <si>
    <t>11839</t>
  </si>
  <si>
    <t>A011(839)</t>
  </si>
  <si>
    <t>FY13 KMPO METROPOLITAN PLANNING</t>
  </si>
  <si>
    <t>11840</t>
  </si>
  <si>
    <t>A011(840)</t>
  </si>
  <si>
    <t>FY09 LCVMPO METROPOLITAN PLANNING</t>
  </si>
  <si>
    <t>11841</t>
  </si>
  <si>
    <t>A011(841)</t>
  </si>
  <si>
    <t>FY10 LCVMPO METROPOLITAN PLANNING</t>
  </si>
  <si>
    <t>11842</t>
  </si>
  <si>
    <t>A011(842)</t>
  </si>
  <si>
    <t>FY11 LCVMPO METROPOLITAN PLANNING</t>
  </si>
  <si>
    <t>11843</t>
  </si>
  <si>
    <t>A011(843)</t>
  </si>
  <si>
    <t>FY12 LCVMPO METROPOLITAN PLANNING</t>
  </si>
  <si>
    <t>11844</t>
  </si>
  <si>
    <t>A011(844)</t>
  </si>
  <si>
    <t>FY13 LCVMPO METROPOLITAN PLANNING</t>
  </si>
  <si>
    <t>11845</t>
  </si>
  <si>
    <t>A011(845)</t>
  </si>
  <si>
    <t>FY09 COMPASS METROPOLITAN PLANNING</t>
  </si>
  <si>
    <t>11846</t>
  </si>
  <si>
    <t>A011(846)</t>
  </si>
  <si>
    <t>FY10 COMPASS METROPOLITAN PLANNING</t>
  </si>
  <si>
    <t>11847</t>
  </si>
  <si>
    <t>A011(847)</t>
  </si>
  <si>
    <t>FY11 COMPASS METROPOLITAN PLANNING</t>
  </si>
  <si>
    <t>11848</t>
  </si>
  <si>
    <t>A011(848)</t>
  </si>
  <si>
    <t>FY12 COMPASS METROPOLITAN PLANNING</t>
  </si>
  <si>
    <t>11849</t>
  </si>
  <si>
    <t>A011(849)</t>
  </si>
  <si>
    <t>FY13 COMPASS METROPOLITAN PLANNING</t>
  </si>
  <si>
    <t>11850</t>
  </si>
  <si>
    <t>A011(850)</t>
  </si>
  <si>
    <t>FY09 BPO METROPOLITAN PLANNING</t>
  </si>
  <si>
    <t>11851</t>
  </si>
  <si>
    <t>A011(851)</t>
  </si>
  <si>
    <t>FY10 BPO METROPOLITAN PLANNING</t>
  </si>
  <si>
    <t>11852</t>
  </si>
  <si>
    <t>A011(852)</t>
  </si>
  <si>
    <t>FY11 BPO METROPOLITAN PLANNING</t>
  </si>
  <si>
    <t>11853</t>
  </si>
  <si>
    <t>A011(853)</t>
  </si>
  <si>
    <t>FY12 BPO METROPOLITAN PLANNING</t>
  </si>
  <si>
    <t>11854</t>
  </si>
  <si>
    <t>A011(854)</t>
  </si>
  <si>
    <t>FY13 BPO METROPOLITAN PLANNING</t>
  </si>
  <si>
    <t>11855</t>
  </si>
  <si>
    <t>A011(855)</t>
  </si>
  <si>
    <t>FY09 BMPO METROPOLITAN PLANNING</t>
  </si>
  <si>
    <t>11856</t>
  </si>
  <si>
    <t>A011(856)</t>
  </si>
  <si>
    <t>FY10 BMPO METROPOLITAN PLANNING</t>
  </si>
  <si>
    <t>11857</t>
  </si>
  <si>
    <t>A011(857)</t>
  </si>
  <si>
    <t>FY11 BMPO METROPOLITAN PLANNING</t>
  </si>
  <si>
    <t>11858</t>
  </si>
  <si>
    <t>A011(858)</t>
  </si>
  <si>
    <t>FY12 BMPO METROPOLITAN PLANNING</t>
  </si>
  <si>
    <t>11859</t>
  </si>
  <si>
    <t>A011(859)</t>
  </si>
  <si>
    <t>FY13 BMPO METROPOLITAN PLANNING</t>
  </si>
  <si>
    <t>11861</t>
  </si>
  <si>
    <t>A011(861)</t>
  </si>
  <si>
    <t>SNOW FENCE WEST OF IDAHO FALLS</t>
  </si>
  <si>
    <t>11862</t>
  </si>
  <si>
    <t>A011(862)</t>
  </si>
  <si>
    <t>FY10 D6 DISTWIDE SIGN REPAIR</t>
  </si>
  <si>
    <t>11863</t>
  </si>
  <si>
    <t>A011(863)</t>
  </si>
  <si>
    <t>FY09 D6 BRIDGE DECK REPAIR</t>
  </si>
  <si>
    <t>11864</t>
  </si>
  <si>
    <t>A011(864)</t>
  </si>
  <si>
    <t>FY09 D3 REGION 4 SEALCOATS</t>
  </si>
  <si>
    <t>11865</t>
  </si>
  <si>
    <t>A011(865)</t>
  </si>
  <si>
    <t>FY09 D3 REGION 2 SEALCOATS</t>
  </si>
  <si>
    <t>11866</t>
  </si>
  <si>
    <t>A011(866)</t>
  </si>
  <si>
    <t>HANLEY AVE; DAVENPORT to 15TH ST, STG 2</t>
  </si>
  <si>
    <t>11867</t>
  </si>
  <si>
    <t>A011(867)</t>
  </si>
  <si>
    <t>HANLEY AVE; GOVERNMENT WAY TO 4TH, STG 3</t>
  </si>
  <si>
    <t>11868</t>
  </si>
  <si>
    <t>A011(868)</t>
  </si>
  <si>
    <t>NEWMAN'S CORNER TO SHOSHONE</t>
  </si>
  <si>
    <t>11869</t>
  </si>
  <si>
    <t>A011(869)</t>
  </si>
  <si>
    <t>FY10 WOODSIDE ELEM HAILEY, SR2S</t>
  </si>
  <si>
    <t>11870</t>
  </si>
  <si>
    <t>A011(870)</t>
  </si>
  <si>
    <t>FY09 RIRIE CITY; Safe Routes to School</t>
  </si>
  <si>
    <t>11871</t>
  </si>
  <si>
    <t>A011(871)</t>
  </si>
  <si>
    <t>FY10 IONA CITY SR2S</t>
  </si>
  <si>
    <t>11872</t>
  </si>
  <si>
    <t>A011(872)</t>
  </si>
  <si>
    <t>FY10 N LINCOLN; 8TH to 10TH AVE, JEROME SR2S</t>
  </si>
  <si>
    <t>11873</t>
  </si>
  <si>
    <t>A011(873)</t>
  </si>
  <si>
    <t>FY10 BROADWAY AVE, KOOSKIA SR2S</t>
  </si>
  <si>
    <t>11874</t>
  </si>
  <si>
    <t>A011(874)</t>
  </si>
  <si>
    <t>FY09 BONNEVILLE DISTRICT; Safe Rts to School</t>
  </si>
  <si>
    <t>11875</t>
  </si>
  <si>
    <t>A011(875)</t>
  </si>
  <si>
    <t>FY09 BOISE DISTRICT YMCA; Safe Rts to School</t>
  </si>
  <si>
    <t>11876</t>
  </si>
  <si>
    <t>A011(876)</t>
  </si>
  <si>
    <t>FY09 AMERICAN FALLS DISTRICT; Safe Rts to Sch</t>
  </si>
  <si>
    <t>11877</t>
  </si>
  <si>
    <t>A011(877)</t>
  </si>
  <si>
    <t>FY09 ABERDEEN DISTRICT; Safe Routes to School</t>
  </si>
  <si>
    <t>11878</t>
  </si>
  <si>
    <t>A011(878)</t>
  </si>
  <si>
    <t>FY09 COEUR D'ALENE DISTRICT; Safe Rts to School</t>
  </si>
  <si>
    <t>11879</t>
  </si>
  <si>
    <t>A011(879)</t>
  </si>
  <si>
    <t>STC-7214</t>
  </si>
  <si>
    <t>FY09 14TH ST; 19TH to 16TH AVE, LEWISTON SR2S</t>
  </si>
  <si>
    <t>11880</t>
  </si>
  <si>
    <t>A011(880)</t>
  </si>
  <si>
    <t>FY10 S 5TH W, KENNEDY ELEM SR2S</t>
  </si>
  <si>
    <t>11881</t>
  </si>
  <si>
    <t>A011(881)</t>
  </si>
  <si>
    <t>FY09 VICTOR ELEM; Safe Rts to School</t>
  </si>
  <si>
    <t>11882</t>
  </si>
  <si>
    <t>A011(882)</t>
  </si>
  <si>
    <t>FY09 GARFIELD ST &amp;  B ST, MOSCOW; Safe Rts to Sch</t>
  </si>
  <si>
    <t>11883</t>
  </si>
  <si>
    <t>A011(883)</t>
  </si>
  <si>
    <t>FY09 SUBSTATION RD, EMMETT; Safe Rts to School</t>
  </si>
  <si>
    <t>11884</t>
  </si>
  <si>
    <t>A011(884)</t>
  </si>
  <si>
    <t>FY10 SOUTH MAIN ST, MALAD SR2S</t>
  </si>
  <si>
    <t>11885</t>
  </si>
  <si>
    <t>A011(885)</t>
  </si>
  <si>
    <t>FY09 LAKE PEND OREILLE; Safe Rts to School</t>
  </si>
  <si>
    <t>11886</t>
  </si>
  <si>
    <t>A011(886)</t>
  </si>
  <si>
    <t>FY09 POTLATCH ELEM; Safe Rts to School</t>
  </si>
  <si>
    <t>11887</t>
  </si>
  <si>
    <t>A011(887)</t>
  </si>
  <si>
    <t>FY09 MOUNTAIN RIDES TRANS AUTH; Safe Rts to School</t>
  </si>
  <si>
    <t>11888</t>
  </si>
  <si>
    <t>A011(888)</t>
  </si>
  <si>
    <t>FY09 MICHIGAN ST, SANDPOINT Safe Routes to School</t>
  </si>
  <si>
    <t>11889</t>
  </si>
  <si>
    <t>A011(889)</t>
  </si>
  <si>
    <t>SMA-8323</t>
  </si>
  <si>
    <t>FY10 SOUTHSIDE BLVD, NAMPA SR2S</t>
  </si>
  <si>
    <t>11890</t>
  </si>
  <si>
    <t>A011(890)</t>
  </si>
  <si>
    <t>FY09 FIFTH ST, BELLEVUE SR2S</t>
  </si>
  <si>
    <t>11891</t>
  </si>
  <si>
    <t>A011(891)</t>
  </si>
  <si>
    <t>FY10 D1 DISTWIDE SEALCOATS</t>
  </si>
  <si>
    <t>11892</t>
  </si>
  <si>
    <t>A011(892)</t>
  </si>
  <si>
    <t>FY10 D2 SEALCOATS</t>
  </si>
  <si>
    <t>11893</t>
  </si>
  <si>
    <t>A011(893)</t>
  </si>
  <si>
    <t>GARWOOD TO SAGLE, SILVERWOOD STG</t>
  </si>
  <si>
    <t>11894</t>
  </si>
  <si>
    <t>A011(894)</t>
  </si>
  <si>
    <t>GARWOOD TO SAGLE, GRANITE SOUTH STG</t>
  </si>
  <si>
    <t>11895</t>
  </si>
  <si>
    <t>TPF-5(190)</t>
  </si>
  <si>
    <t>FY09 NORTHWEST PASSAGE POOLED FUNDS</t>
  </si>
  <si>
    <t>11896</t>
  </si>
  <si>
    <t>TPF-5(191)</t>
  </si>
  <si>
    <t>FY09 NORTHWEST TRANSPORTION CONSORTIUM</t>
  </si>
  <si>
    <t>11897</t>
  </si>
  <si>
    <t>TPF-5(409)</t>
  </si>
  <si>
    <t>FY09 NAT'L COOPERATIVE HWY RESEARCH PROG</t>
  </si>
  <si>
    <t>11898</t>
  </si>
  <si>
    <t>TPF-5(174)</t>
  </si>
  <si>
    <t>FY09 BRIDGE DECK CRACK REDUCTION</t>
  </si>
  <si>
    <t>11899</t>
  </si>
  <si>
    <t>A011(899)</t>
  </si>
  <si>
    <t>11900</t>
  </si>
  <si>
    <t>A011(900)</t>
  </si>
  <si>
    <t>500 WEST RD OPASS, NEAR BURLEY</t>
  </si>
  <si>
    <t>11901</t>
  </si>
  <si>
    <t>A011(901)</t>
  </si>
  <si>
    <t>DMS RELOCATION</t>
  </si>
  <si>
    <t>11902</t>
  </si>
  <si>
    <t>A011(902)</t>
  </si>
  <si>
    <t>GARRITY IC TO MERIDIAN IC, STORMWATER PONDS</t>
  </si>
  <si>
    <t>11903</t>
  </si>
  <si>
    <t>A011(903)</t>
  </si>
  <si>
    <t>OVERHEAD MESSAGE BOARD TO HORSESHOE BEND SCL</t>
  </si>
  <si>
    <t>11904</t>
  </si>
  <si>
    <t>A011(904)</t>
  </si>
  <si>
    <t>LOWMAN TO BANNER CR SUMMIT</t>
  </si>
  <si>
    <t>11905</t>
  </si>
  <si>
    <t>A011(905)</t>
  </si>
  <si>
    <t>JCT 1 84 TO EAGLE RD</t>
  </si>
  <si>
    <t>11906</t>
  </si>
  <si>
    <t>A011(906)</t>
  </si>
  <si>
    <t>GOWEN IC TO EISENMAN IC, BOISE</t>
  </si>
  <si>
    <t>11907</t>
  </si>
  <si>
    <t>A011(907)</t>
  </si>
  <si>
    <t>TEN MILE RD IC, BUILDING DEMOLITION</t>
  </si>
  <si>
    <t>11908</t>
  </si>
  <si>
    <t>TPF-5(195)</t>
  </si>
  <si>
    <t>TRB CORE PROGRAM SERVICES</t>
  </si>
  <si>
    <t>11909</t>
  </si>
  <si>
    <t>A011(909)</t>
  </si>
  <si>
    <t>ARRA RURAL TRANSIT</t>
  </si>
  <si>
    <t>11910</t>
  </si>
  <si>
    <t>A011(910)</t>
  </si>
  <si>
    <t>ARRA KOOTENAI COUNTY TRANSIT</t>
  </si>
  <si>
    <t>11911</t>
  </si>
  <si>
    <t>A011(911)</t>
  </si>
  <si>
    <t>ARRA CITY OF LEWISTON TRANSIT</t>
  </si>
  <si>
    <t>11912</t>
  </si>
  <si>
    <t>A011(912)</t>
  </si>
  <si>
    <t>ARRA URBAN VRT BOISE TRANSIT</t>
  </si>
  <si>
    <t>11913</t>
  </si>
  <si>
    <t>A011(913)</t>
  </si>
  <si>
    <t>ARRA URBAN VRT NAMPA TRANSIT</t>
  </si>
  <si>
    <t>11914</t>
  </si>
  <si>
    <t>A011(914)</t>
  </si>
  <si>
    <t>ARRA POCATELLO REGIONAL TRANSIT</t>
  </si>
  <si>
    <t>11915</t>
  </si>
  <si>
    <t>A011(915)</t>
  </si>
  <si>
    <t>ARRA URBAN TRANSIT TRPTA</t>
  </si>
  <si>
    <t>11916</t>
  </si>
  <si>
    <t>A011(916)</t>
  </si>
  <si>
    <t>INT FRANKLIN &amp; 21ST AVE, CALDWELL, STG 4</t>
  </si>
  <si>
    <t>11917</t>
  </si>
  <si>
    <t>A011(917)</t>
  </si>
  <si>
    <t>LEWISTON CITY SEALCOATS</t>
  </si>
  <si>
    <t>11918</t>
  </si>
  <si>
    <t>A011(918)</t>
  </si>
  <si>
    <t>STP-7181</t>
  </si>
  <si>
    <t>GOULD ST BR, POCATELLO</t>
  </si>
  <si>
    <t>11919</t>
  </si>
  <si>
    <t>A011(919)</t>
  </si>
  <si>
    <t>DISTRICT 5 VAN PURCHASE</t>
  </si>
  <si>
    <t>11920</t>
  </si>
  <si>
    <t>A011(920)</t>
  </si>
  <si>
    <t>IDAHO FALLS CITYWIDE SEALCOATS</t>
  </si>
  <si>
    <t>11921</t>
  </si>
  <si>
    <t>A011(921)</t>
  </si>
  <si>
    <t>REXBURG CITY STS SEALCOATS</t>
  </si>
  <si>
    <t>11922</t>
  </si>
  <si>
    <t>A011(922)</t>
  </si>
  <si>
    <t>FY09 ACHD THIN LIFT OVERLAYS</t>
  </si>
  <si>
    <t>11923</t>
  </si>
  <si>
    <t>A011(923)</t>
  </si>
  <si>
    <t>TRANSIT A.D.A. BUS STOP IMPROVEMENTS</t>
  </si>
  <si>
    <t>11924</t>
  </si>
  <si>
    <t>A011(924)</t>
  </si>
  <si>
    <t>N ADA CO SIDEWALK REPAIR/ADA ACCESSIBITY</t>
  </si>
  <si>
    <t>11925</t>
  </si>
  <si>
    <t>A011(925)</t>
  </si>
  <si>
    <t>36TH ST PEDESTRIAN BR, GARDEN CITY</t>
  </si>
  <si>
    <t>11926</t>
  </si>
  <si>
    <t>A011(926)</t>
  </si>
  <si>
    <t>NE BOISE DOWNTOWN SIDEWALK IMPROVEMENTS</t>
  </si>
  <si>
    <t>11927</t>
  </si>
  <si>
    <t>A011(927)</t>
  </si>
  <si>
    <t>ARRA COEUR D'ALENE TRIBE TRANSIT FACILITY</t>
  </si>
  <si>
    <t>11928</t>
  </si>
  <si>
    <t>A011(928)</t>
  </si>
  <si>
    <t>NV/ID ST LN TO SHEEP CR RD, OWYHEE CO</t>
  </si>
  <si>
    <t>11929</t>
  </si>
  <si>
    <t>A011(929)</t>
  </si>
  <si>
    <t>FY09 HIGHWAY CONSTRUCTION CAREER FAIRS</t>
  </si>
  <si>
    <t>11930</t>
  </si>
  <si>
    <t>A011(930)</t>
  </si>
  <si>
    <t>FY10 HIGHWAY CONSTRUCTION CAREER FAIRS</t>
  </si>
  <si>
    <t>11931</t>
  </si>
  <si>
    <t>A011(931)</t>
  </si>
  <si>
    <t>FY11 HIGHWAY CONSTRUCTION CAREER FAIRS</t>
  </si>
  <si>
    <t>11932</t>
  </si>
  <si>
    <t>A011(932)</t>
  </si>
  <si>
    <t>TEN MILE RD IC LANDSCAPING</t>
  </si>
  <si>
    <t>11933</t>
  </si>
  <si>
    <t>A011(933)</t>
  </si>
  <si>
    <t>FY09 DYNAMIC MESSAGE SIGNS, DIST 3-6</t>
  </si>
  <si>
    <t>11934</t>
  </si>
  <si>
    <t>A011(934)</t>
  </si>
  <si>
    <t>JCT SH 44 TO OVERHEAD MESSAGE BOARD</t>
  </si>
  <si>
    <t>11935</t>
  </si>
  <si>
    <t>A011(935)</t>
  </si>
  <si>
    <t>DEEP CREEK LOOP, BOUNDARY CO</t>
  </si>
  <si>
    <t>11936</t>
  </si>
  <si>
    <t>A011(936)</t>
  </si>
  <si>
    <t>NINE MILE RD, SHOSHONE CO</t>
  </si>
  <si>
    <t>11937</t>
  </si>
  <si>
    <t>A011(937)</t>
  </si>
  <si>
    <t>BENEWAH CREEK RD PHS 1, BENEWAH CO</t>
  </si>
  <si>
    <t>11938</t>
  </si>
  <si>
    <t>A011(938)</t>
  </si>
  <si>
    <t>NINE MILE RD, WALLACE</t>
  </si>
  <si>
    <t>11939</t>
  </si>
  <si>
    <t>A011(939)</t>
  </si>
  <si>
    <t>STC-4771</t>
  </si>
  <si>
    <t>CAVENDISH RD, CLEARWATER CO</t>
  </si>
  <si>
    <t>11940</t>
  </si>
  <si>
    <t>A011(940)</t>
  </si>
  <si>
    <t>MUSSELSHELL RD, CLEARWATER CO</t>
  </si>
  <si>
    <t>11941</t>
  </si>
  <si>
    <t>A011(941)</t>
  </si>
  <si>
    <t>MICHIGAN AVE, CLEARWATER CO</t>
  </si>
  <si>
    <t>11942</t>
  </si>
  <si>
    <t>A011(942)</t>
  </si>
  <si>
    <t>STC-4726</t>
  </si>
  <si>
    <t>LEWISTON ST; NORTH ST TO CAMAS DR, COTTONWOOD</t>
  </si>
  <si>
    <t>11943</t>
  </si>
  <si>
    <t>A011(943)</t>
  </si>
  <si>
    <t>S PENNSYLVANIA AVE; US 95 TO SW 4TH ST, FRUITLAND</t>
  </si>
  <si>
    <t>11944</t>
  </si>
  <si>
    <t>A011(944)</t>
  </si>
  <si>
    <t>NOTUS RD; SH 19 TO RED TOP RD, CANYON CO</t>
  </si>
  <si>
    <t>11945</t>
  </si>
  <si>
    <t>A011(945)</t>
  </si>
  <si>
    <t>OLA HIGHWAY; KIRKPATRICK RD NORTH, GEM CO</t>
  </si>
  <si>
    <t>11946</t>
  </si>
  <si>
    <t>A011(946)</t>
  </si>
  <si>
    <t>STC-3892</t>
  </si>
  <si>
    <t>INDIAN VALLEY RD, ADAMS CO</t>
  </si>
  <si>
    <t>11947</t>
  </si>
  <si>
    <t>A011(947)</t>
  </si>
  <si>
    <t>STC-2863</t>
  </si>
  <si>
    <t>N 600 WEST RD, LINCOLN CO</t>
  </si>
  <si>
    <t>11948</t>
  </si>
  <si>
    <t>A011(948)</t>
  </si>
  <si>
    <t>STC-2847</t>
  </si>
  <si>
    <t>OLD HWY 81 SOUTH, CASSIA CO</t>
  </si>
  <si>
    <t>11949</t>
  </si>
  <si>
    <t>A011(949)</t>
  </si>
  <si>
    <t>STC-2714</t>
  </si>
  <si>
    <t>CENTER ST; MAIN TO ASH ST, KIMBERLEY</t>
  </si>
  <si>
    <t>11950</t>
  </si>
  <si>
    <t>A011(950)</t>
  </si>
  <si>
    <t>SOLDIER RD; JCT US 20 TO FAIRFIELD NCL, CAMAS CO</t>
  </si>
  <si>
    <t>11951</t>
  </si>
  <si>
    <t>A011(951)</t>
  </si>
  <si>
    <t>MINK CREEK RD, BANNOCK CO</t>
  </si>
  <si>
    <t>11952</t>
  </si>
  <si>
    <t>A011(952)</t>
  </si>
  <si>
    <t>STC-1777</t>
  </si>
  <si>
    <t>1ST EAST; SCL TO HWY 30, BANCROFT</t>
  </si>
  <si>
    <t>11953</t>
  </si>
  <si>
    <t>A011(953)</t>
  </si>
  <si>
    <t>STC-1720</t>
  </si>
  <si>
    <t>S PLEASANT VALLEY RD, POWER CO</t>
  </si>
  <si>
    <t>11954</t>
  </si>
  <si>
    <t>A011(954)</t>
  </si>
  <si>
    <t>E MAIN ST, LAVA HOT SPRINGS</t>
  </si>
  <si>
    <t>11955</t>
  </si>
  <si>
    <t>A011(955)</t>
  </si>
  <si>
    <t>STC-6774</t>
  </si>
  <si>
    <t>TETON HWY, FREMONT CO</t>
  </si>
  <si>
    <t>11956</t>
  </si>
  <si>
    <t>A011(956)</t>
  </si>
  <si>
    <t>STC-6868</t>
  </si>
  <si>
    <t>TRAIL CREEK RD, CUSTER CO</t>
  </si>
  <si>
    <t>11957</t>
  </si>
  <si>
    <t>A011(957)</t>
  </si>
  <si>
    <t>STC-6762</t>
  </si>
  <si>
    <t>MAIN ST; BRIDGE ST TO 6TH E, ST ANTHONY</t>
  </si>
  <si>
    <t>11958</t>
  </si>
  <si>
    <t>A011(958)</t>
  </si>
  <si>
    <t>STC-6862</t>
  </si>
  <si>
    <t>MAIN ST; SH 22 TO RIVERSIDE BLVD, DUBOIS</t>
  </si>
  <si>
    <t>11959</t>
  </si>
  <si>
    <t>TPF-5(054)</t>
  </si>
  <si>
    <t>MAINTENANCE DECISION SUPPORT SYSTEM</t>
  </si>
  <si>
    <t>11960</t>
  </si>
  <si>
    <t>A011(960)</t>
  </si>
  <si>
    <t>ITD ARTIFACT CURATION &amp; MANAGEMENT</t>
  </si>
  <si>
    <t>11961</t>
  </si>
  <si>
    <t>A011(961)</t>
  </si>
  <si>
    <t>WILDLIFE COLLISION AVOIDANCE</t>
  </si>
  <si>
    <t>11962</t>
  </si>
  <si>
    <t>A011(962)</t>
  </si>
  <si>
    <t>CITY OF ROCKS BC BYWAY STG 4, CASSIA CO</t>
  </si>
  <si>
    <t>11963</t>
  </si>
  <si>
    <t>A011(963)</t>
  </si>
  <si>
    <t>ISLAND PARK WILDLIFE COLLISION STUDY</t>
  </si>
  <si>
    <t>11964</t>
  </si>
  <si>
    <t>A011(964)</t>
  </si>
  <si>
    <t>ADA IMPROVEMENTS ON STATE ROUTES</t>
  </si>
  <si>
    <t>11965</t>
  </si>
  <si>
    <t>A011(965)</t>
  </si>
  <si>
    <t>FY09 NAT'L SUMMER TRANS INSTITUTE PROGRAM</t>
  </si>
  <si>
    <t>11966</t>
  </si>
  <si>
    <t>A011(966)</t>
  </si>
  <si>
    <t>WY AVE TO SH 53, RW ONLY</t>
  </si>
  <si>
    <t>11967</t>
  </si>
  <si>
    <t>A011(967)</t>
  </si>
  <si>
    <t>DEICER CHEMICALS, ALBION HD</t>
  </si>
  <si>
    <t>11968</t>
  </si>
  <si>
    <t>A011(968)</t>
  </si>
  <si>
    <t>FY10 D6 DISTWIDE SEALCOAT</t>
  </si>
  <si>
    <t>11969</t>
  </si>
  <si>
    <t>A011(969)</t>
  </si>
  <si>
    <t>INT STADIUM WAY, MOSCOW</t>
  </si>
  <si>
    <t>11970</t>
  </si>
  <si>
    <t>A011(970)</t>
  </si>
  <si>
    <t>10TH ST IC TO FRANKLIN RD IC, CALDWELL</t>
  </si>
  <si>
    <t>11971</t>
  </si>
  <si>
    <t>A011(971)</t>
  </si>
  <si>
    <t>BROADWAY AVE IC RAMP IMPROVEMENTS</t>
  </si>
  <si>
    <t>11972</t>
  </si>
  <si>
    <t>A011(972)</t>
  </si>
  <si>
    <t>11973</t>
  </si>
  <si>
    <t>A011(973)</t>
  </si>
  <si>
    <t>VRT TRANSIT OPERATIONS</t>
  </si>
  <si>
    <t>11974</t>
  </si>
  <si>
    <t>A011(974)</t>
  </si>
  <si>
    <t>11TH AVE TO GARRITY BLVD, NAMPA</t>
  </si>
  <si>
    <t>11975</t>
  </si>
  <si>
    <t>A011(975)</t>
  </si>
  <si>
    <t>11976</t>
  </si>
  <si>
    <t>A011(976)</t>
  </si>
  <si>
    <t>WEST of COEUR D'ALENE; BRIDGE REHABS</t>
  </si>
  <si>
    <t>11977</t>
  </si>
  <si>
    <t>A011(977)</t>
  </si>
  <si>
    <t>11TH AVE UPASS, NAMPA</t>
  </si>
  <si>
    <t>11978</t>
  </si>
  <si>
    <t>A011(978)</t>
  </si>
  <si>
    <t>BOEKEL RD TO OHIO MATCH FRONTAGE RD</t>
  </si>
  <si>
    <t>11979</t>
  </si>
  <si>
    <t>A011(979)</t>
  </si>
  <si>
    <t>D1 ADA IMPROVEMENTS, COEUR D'ALENE</t>
  </si>
  <si>
    <t>11980</t>
  </si>
  <si>
    <t>A011(980)</t>
  </si>
  <si>
    <t>D1 ADA IMPROVEMENTS, SANDPOINT</t>
  </si>
  <si>
    <t>11981</t>
  </si>
  <si>
    <t>A011(981)</t>
  </si>
  <si>
    <t>NORTH D2 ADA IMPROVEMENTS</t>
  </si>
  <si>
    <t>11982</t>
  </si>
  <si>
    <t>A011(982)</t>
  </si>
  <si>
    <t>SOUTH D2 ADA IMPROVEMENTS</t>
  </si>
  <si>
    <t>11983</t>
  </si>
  <si>
    <t>A011(983)</t>
  </si>
  <si>
    <t>D3 ADA IMPROVEMENTS</t>
  </si>
  <si>
    <t>11984</t>
  </si>
  <si>
    <t>A011(984)</t>
  </si>
  <si>
    <t>SWAN CR TO WILLOW CR, KOOTENAI CO</t>
  </si>
  <si>
    <t>11985</t>
  </si>
  <si>
    <t>A011(985)</t>
  </si>
  <si>
    <t>SANTA TO MP 74, BENEWAH CO</t>
  </si>
  <si>
    <t>11986</t>
  </si>
  <si>
    <t>A011(986)</t>
  </si>
  <si>
    <t>EAST of COEUR D'ALENE; BRIDGE REHABS</t>
  </si>
  <si>
    <t>11987</t>
  </si>
  <si>
    <t>A011(987)</t>
  </si>
  <si>
    <t>D1 BRIDGE DECK SURFACE TREATMENT</t>
  </si>
  <si>
    <t>11988</t>
  </si>
  <si>
    <t>A011(988)</t>
  </si>
  <si>
    <t>UPRR BITTER CR RD &amp; FIGHTING CR BRIDGES</t>
  </si>
  <si>
    <t>11989</t>
  </si>
  <si>
    <t>A011(989)</t>
  </si>
  <si>
    <t>RR OPASS, MOYIE RV &amp; WESTMOND BRIDGES</t>
  </si>
  <si>
    <t>11990</t>
  </si>
  <si>
    <t>A011(990)</t>
  </si>
  <si>
    <t>UPRR BRIDGE, NEAR US 95</t>
  </si>
  <si>
    <t>11991</t>
  </si>
  <si>
    <t>A011(991)</t>
  </si>
  <si>
    <t>OLD HWY 81 S, RAFT RV HD</t>
  </si>
  <si>
    <t>11992</t>
  </si>
  <si>
    <t>A011(992)</t>
  </si>
  <si>
    <t>FRONTAGE RD, JCT SH 53 TO CHILCO, LAKES HD</t>
  </si>
  <si>
    <t>11993</t>
  </si>
  <si>
    <t>A011(993)</t>
  </si>
  <si>
    <t>S FK CDA RV RD BR, S OF ENAVILLE</t>
  </si>
  <si>
    <t>11994</t>
  </si>
  <si>
    <t>A011(994)</t>
  </si>
  <si>
    <t>S FK CDA RV RD BR, E OF MULLAN</t>
  </si>
  <si>
    <t>11995</t>
  </si>
  <si>
    <t>A011(995)</t>
  </si>
  <si>
    <t>FY10 COEUR D'ALENE SCHOOL DISTRICT, SR2S</t>
  </si>
  <si>
    <t>11996</t>
  </si>
  <si>
    <t>A011(996)</t>
  </si>
  <si>
    <t>FY10 CDA ELEM SIGNALS &amp; LIGHTS, SR2S</t>
  </si>
  <si>
    <t>11997</t>
  </si>
  <si>
    <t>A011(997)</t>
  </si>
  <si>
    <t>FY10 PRIEST RIVER ELEM, SR2S</t>
  </si>
  <si>
    <t>11998</t>
  </si>
  <si>
    <t>A011(998)</t>
  </si>
  <si>
    <t>FY11 PRIEST RV, 4TH ST BIKE/PED PATH, SR2S</t>
  </si>
  <si>
    <t>11999</t>
  </si>
  <si>
    <t>A011(999)</t>
  </si>
  <si>
    <t>FY11 SANDPOINT, SPRUCE ST SIDEWALK, SR2S</t>
  </si>
  <si>
    <t>12000</t>
  </si>
  <si>
    <t>A012(000)</t>
  </si>
  <si>
    <t>MINERAL MTN RA SEWER UPGRADE</t>
  </si>
  <si>
    <t>12001</t>
  </si>
  <si>
    <t>A012(001)</t>
  </si>
  <si>
    <t>WHITE PL TO S FK PALOUSE RV BR, MOSCOW</t>
  </si>
  <si>
    <t>12002</t>
  </si>
  <si>
    <t>A012(002)</t>
  </si>
  <si>
    <t>CREA RD TO THORN SPRINGS RD, IDAHO CO</t>
  </si>
  <si>
    <t>12003</t>
  </si>
  <si>
    <t>A012(003)</t>
  </si>
  <si>
    <t>S OF COTTONWOOD TO S OF FERDINAND</t>
  </si>
  <si>
    <t>12004</t>
  </si>
  <si>
    <t>A012(004)</t>
  </si>
  <si>
    <t>12005</t>
  </si>
  <si>
    <t>A012(005)</t>
  </si>
  <si>
    <t>S FK CLEARWATER RV BR TO HOWARD CR</t>
  </si>
  <si>
    <t>12006</t>
  </si>
  <si>
    <t>A012(006)</t>
  </si>
  <si>
    <t>LENORE TURNBAY, NEZ PERCE CO</t>
  </si>
  <si>
    <t>12007</t>
  </si>
  <si>
    <t>A012(007)</t>
  </si>
  <si>
    <t>POST OFFICE CR BR TO WARM SPRINGS PACK BR</t>
  </si>
  <si>
    <t>12008</t>
  </si>
  <si>
    <t>A012(008)</t>
  </si>
  <si>
    <t>MP 0.375 TO JCT US 12, LEWISTON</t>
  </si>
  <si>
    <t>12009</t>
  </si>
  <si>
    <t>A012(009)</t>
  </si>
  <si>
    <t>18TH ST TO CLEARWATER RV BR, LEWISTON</t>
  </si>
  <si>
    <t>12010</t>
  </si>
  <si>
    <t>A012(010)</t>
  </si>
  <si>
    <t>18TH ST TO JCT US 12, LEWISTON</t>
  </si>
  <si>
    <t>12011</t>
  </si>
  <si>
    <t>A012(011)</t>
  </si>
  <si>
    <t>FY11 D2 DISTWIDE SEALCOATS</t>
  </si>
  <si>
    <t>12012</t>
  </si>
  <si>
    <t>A012(012)</t>
  </si>
  <si>
    <t>FY12 D2 DISTWIDE SEALCOATS</t>
  </si>
  <si>
    <t>12013</t>
  </si>
  <si>
    <t>A012(013)</t>
  </si>
  <si>
    <t>FY13 D2 DISTWIDE SEALCOATS</t>
  </si>
  <si>
    <t>12014</t>
  </si>
  <si>
    <t>A012(014)</t>
  </si>
  <si>
    <t>FY10 D2 BR DECK LIFE EXTENSION</t>
  </si>
  <si>
    <t>12015</t>
  </si>
  <si>
    <t>A012(015)</t>
  </si>
  <si>
    <t>FY11 D2 BR DECK LIFE EXTENSION</t>
  </si>
  <si>
    <t>12016</t>
  </si>
  <si>
    <t>A012(016)</t>
  </si>
  <si>
    <t>FY12 D2 BR DECK LIFE EXTENSION</t>
  </si>
  <si>
    <t>12017</t>
  </si>
  <si>
    <t>A012(017)</t>
  </si>
  <si>
    <t>FY13 D2 BR DECK LIFE EXTENSION</t>
  </si>
  <si>
    <t>12018</t>
  </si>
  <si>
    <t>A012(018)</t>
  </si>
  <si>
    <t>MOSCOW TRANSPORTATION PLAN</t>
  </si>
  <si>
    <t>12019</t>
  </si>
  <si>
    <t>A012(019)</t>
  </si>
  <si>
    <t>OROFINO CR RD BR, CLEARWATER CO</t>
  </si>
  <si>
    <t>12020</t>
  </si>
  <si>
    <t>A012(020)</t>
  </si>
  <si>
    <t>FY10 MOSCOW SCHOOL DISTRICT, SR2S</t>
  </si>
  <si>
    <t>12021</t>
  </si>
  <si>
    <t>A012(021)</t>
  </si>
  <si>
    <t>FY11 CDA ELEM/MIDDLE SCHOOLS, SR2S</t>
  </si>
  <si>
    <t>12022</t>
  </si>
  <si>
    <t>A012(022)</t>
  </si>
  <si>
    <t>FY11 MOSCOW SCHOOL DISTRICT, SR2S</t>
  </si>
  <si>
    <t>12023</t>
  </si>
  <si>
    <t>A012(023)</t>
  </si>
  <si>
    <t>FY11 POTLATCH SCHOOLS, SR2S</t>
  </si>
  <si>
    <t>12024</t>
  </si>
  <si>
    <t>A012(024)</t>
  </si>
  <si>
    <t>FY11 RATHDRUM LAKELAND SCHOOL DISTRICT, SR2S</t>
  </si>
  <si>
    <t>12025</t>
  </si>
  <si>
    <t>A012(025)</t>
  </si>
  <si>
    <t>12026</t>
  </si>
  <si>
    <t>A012(026)</t>
  </si>
  <si>
    <t>FY13 D3 PAVEMENT STRIPING</t>
  </si>
  <si>
    <t>12027</t>
  </si>
  <si>
    <t>A012(027)</t>
  </si>
  <si>
    <t>CAMBRIDGE TO ALPINE STORE</t>
  </si>
  <si>
    <t>12028</t>
  </si>
  <si>
    <t>A012(028)</t>
  </si>
  <si>
    <t>MARSING POE TO JCT SH 55</t>
  </si>
  <si>
    <t>12029</t>
  </si>
  <si>
    <t>A012(029)</t>
  </si>
  <si>
    <t>GOWEN RR BR EBL, BOISE</t>
  </si>
  <si>
    <t>12030</t>
  </si>
  <si>
    <t>A012(030)</t>
  </si>
  <si>
    <t>WILLOW CR BR, ADA CO</t>
  </si>
  <si>
    <t>12031</t>
  </si>
  <si>
    <t>A012(031)</t>
  </si>
  <si>
    <t>LUCKY PEAK HIGH BR TO IDAHO CITY</t>
  </si>
  <si>
    <t>12032</t>
  </si>
  <si>
    <t>A012(032)</t>
  </si>
  <si>
    <t>CASCADE NCL TO DONNELLY</t>
  </si>
  <si>
    <t>12033</t>
  </si>
  <si>
    <t>A012(033)</t>
  </si>
  <si>
    <t>GRASMERE TO MP 47, OWHYEE CO</t>
  </si>
  <si>
    <t>12034</t>
  </si>
  <si>
    <t>A012(034)</t>
  </si>
  <si>
    <t>MP 47 TO BROKEN WAGON FLAT RD, OWHYEE CO</t>
  </si>
  <si>
    <t>12035</t>
  </si>
  <si>
    <t>A012(035)</t>
  </si>
  <si>
    <t>GRANDVIEW TO JCT SH 51</t>
  </si>
  <si>
    <t>12036</t>
  </si>
  <si>
    <t>A012(036)</t>
  </si>
  <si>
    <t>WARM SPRINGS CR BR TO CANYON CR BR</t>
  </si>
  <si>
    <t>12037</t>
  </si>
  <si>
    <t>A012(037)</t>
  </si>
  <si>
    <t>MP 114 TO D3 BORDER, ELMORE CO</t>
  </si>
  <si>
    <t>12038</t>
  </si>
  <si>
    <t>A012(038)</t>
  </si>
  <si>
    <t>FY10 D3 BR DECK LIFE EXTENSION</t>
  </si>
  <si>
    <t>12039</t>
  </si>
  <si>
    <t>A012(039)</t>
  </si>
  <si>
    <t>FY11 D3 BR DECK LIFE EXTENSION</t>
  </si>
  <si>
    <t>12040</t>
  </si>
  <si>
    <t>A012(040)</t>
  </si>
  <si>
    <t>FY12 D3 BR DECK LIFE EXTENSION</t>
  </si>
  <si>
    <t>12041</t>
  </si>
  <si>
    <t>A012(041)</t>
  </si>
  <si>
    <t>FY13 D3 BR DECK LIFE EXTENSION</t>
  </si>
  <si>
    <t>12042</t>
  </si>
  <si>
    <t>A012(042)</t>
  </si>
  <si>
    <t>FY14 D3 BR DECK LIFE EXTENSION</t>
  </si>
  <si>
    <t>12043</t>
  </si>
  <si>
    <t>A012(043)</t>
  </si>
  <si>
    <t>EMMETT TO SWEET-OLA HWY</t>
  </si>
  <si>
    <t>12044</t>
  </si>
  <si>
    <t>A012(044)</t>
  </si>
  <si>
    <t>EAGLE RD; FAIRVIEW AVE TO SH 44</t>
  </si>
  <si>
    <t>12045</t>
  </si>
  <si>
    <t>A012(045)</t>
  </si>
  <si>
    <t>JOHNSON LN TO DEINHARD LN, MCCALL</t>
  </si>
  <si>
    <t>12046</t>
  </si>
  <si>
    <t>A012(046)</t>
  </si>
  <si>
    <t>INT KARCHER &amp; MIDDLETON RDS, NAMPA</t>
  </si>
  <si>
    <t>12047</t>
  </si>
  <si>
    <t>A012(047)</t>
  </si>
  <si>
    <t>SMA-8553</t>
  </si>
  <si>
    <t>S MIDLAND BLVD; USTICK TO US 20/26, CALDWELL</t>
  </si>
  <si>
    <t>12048</t>
  </si>
  <si>
    <t>A012(048)</t>
  </si>
  <si>
    <t>S CEMETARY RD; SH 44 TO WILLOW CR, MIDDLETON</t>
  </si>
  <si>
    <t>12049</t>
  </si>
  <si>
    <t>A012(049)</t>
  </si>
  <si>
    <t>STC-8202</t>
  </si>
  <si>
    <t>W 9TH ST; PIONEER TO W INDIANHEAD RD, WEISER</t>
  </si>
  <si>
    <t>12050</t>
  </si>
  <si>
    <t>A012(050)</t>
  </si>
  <si>
    <t>FY14 ACHD OVERLAY ARTERIALS &amp; COLLECTORS</t>
  </si>
  <si>
    <t>12051</t>
  </si>
  <si>
    <t>A012(051)</t>
  </si>
  <si>
    <t>OLA HWY; BRUSH CR TO POWER LINE XING, GEM CO</t>
  </si>
  <si>
    <t>12052</t>
  </si>
  <si>
    <t>A012(052)</t>
  </si>
  <si>
    <t>PAYETTE RV BR, GARDENA</t>
  </si>
  <si>
    <t>12053</t>
  </si>
  <si>
    <t>A012(053)</t>
  </si>
  <si>
    <t>FY10 MERIDIAN DESERT SAGE ELEM, SR2S</t>
  </si>
  <si>
    <t>12054</t>
  </si>
  <si>
    <t>A012(054)</t>
  </si>
  <si>
    <t>FY10 NAMPA CITY SCHOOLS, SR2S</t>
  </si>
  <si>
    <t>12055</t>
  </si>
  <si>
    <t>A012(055)</t>
  </si>
  <si>
    <t>FY10 BOISE SCHOOLS SR2S COORDINATOR</t>
  </si>
  <si>
    <t>12056</t>
  </si>
  <si>
    <t>A012(056)</t>
  </si>
  <si>
    <t>FY11 BOISE ROOSEVELT ST SIDEWALK, SR2S</t>
  </si>
  <si>
    <t>12057</t>
  </si>
  <si>
    <t>A012(057)</t>
  </si>
  <si>
    <t>FY11 NAMPA SCHOOLS, SR2S</t>
  </si>
  <si>
    <t>12058</t>
  </si>
  <si>
    <t>A012(058)</t>
  </si>
  <si>
    <t>FY11 BOISE SCHOOLS SR2S COORDINATOR</t>
  </si>
  <si>
    <t>12059</t>
  </si>
  <si>
    <t>A012(059)</t>
  </si>
  <si>
    <t>FY14 D3 RIDESHARE PROGRAM</t>
  </si>
  <si>
    <t>12060</t>
  </si>
  <si>
    <t>A012(060)</t>
  </si>
  <si>
    <t>ONBOARD TRANSIT PLANNING SURVEY, COMPASS</t>
  </si>
  <si>
    <t>12061</t>
  </si>
  <si>
    <t>A012(061)</t>
  </si>
  <si>
    <t>COMMUNITIES IN MOTION UPDATE</t>
  </si>
  <si>
    <t>12062</t>
  </si>
  <si>
    <t>A012(062)</t>
  </si>
  <si>
    <t>FRANKLIN RD; TOUCHMARK WAY TO FIVE MILE RD</t>
  </si>
  <si>
    <t>12063</t>
  </si>
  <si>
    <t>A012(063)</t>
  </si>
  <si>
    <t>JCT I 84 IC #173 RAMPS TO 500 S RD, JEROME C</t>
  </si>
  <si>
    <t>12064</t>
  </si>
  <si>
    <t>A012(064)</t>
  </si>
  <si>
    <t>IC #173 TO MTCE CROSSOVER, JEROME CO</t>
  </si>
  <si>
    <t>12065</t>
  </si>
  <si>
    <t>A012(065)</t>
  </si>
  <si>
    <t>STATE ST; NORTH AVE TO E 2700 S, HAGERMAN</t>
  </si>
  <si>
    <t>12066</t>
  </si>
  <si>
    <t>A012(066)</t>
  </si>
  <si>
    <t>COTTERELL IC TO COTTERELL POE</t>
  </si>
  <si>
    <t>12067</t>
  </si>
  <si>
    <t>A012(067)</t>
  </si>
  <si>
    <t>CASSIA CO LN TO JUNIPER RA</t>
  </si>
  <si>
    <t>12068</t>
  </si>
  <si>
    <t>A012(068)</t>
  </si>
  <si>
    <t>JCT US 20 TO MP 105.6, BLAINE CO</t>
  </si>
  <si>
    <t>12069</t>
  </si>
  <si>
    <t>A012(069)</t>
  </si>
  <si>
    <t>KASOTA EAST TO MP 207.7</t>
  </si>
  <si>
    <t>12070</t>
  </si>
  <si>
    <t>A012(070)</t>
  </si>
  <si>
    <t>FY10 D4 BRIDGE DECK PRESERVATION</t>
  </si>
  <si>
    <t>12071</t>
  </si>
  <si>
    <t>A012(071)</t>
  </si>
  <si>
    <t>FY10 D4 INTERSTATE BR DECKS</t>
  </si>
  <si>
    <t>12072</t>
  </si>
  <si>
    <t>A012(072)</t>
  </si>
  <si>
    <t>SNAKE RV, OVERLAND RD BR, BURLEY</t>
  </si>
  <si>
    <t>12073</t>
  </si>
  <si>
    <t>A012(073)</t>
  </si>
  <si>
    <t>FY11 D4 INTERSTATE BR DECKS</t>
  </si>
  <si>
    <t>12074</t>
  </si>
  <si>
    <t>A012(074)</t>
  </si>
  <si>
    <t>BIG WOOD RV &amp; SH 25 'C' CANAL BRIDGES</t>
  </si>
  <si>
    <t>A012(075)</t>
  </si>
  <si>
    <t>FY12 D4 INTERSTATE BR DECKS</t>
  </si>
  <si>
    <t>12076</t>
  </si>
  <si>
    <t>A012(076)</t>
  </si>
  <si>
    <t>'J', 'H', &amp; US 93 LOW LINE CANAL BRIDGES</t>
  </si>
  <si>
    <t>12077</t>
  </si>
  <si>
    <t>A012(077)</t>
  </si>
  <si>
    <t>FY13 D4 INTERSTATE BR DECKS</t>
  </si>
  <si>
    <t>12078</t>
  </si>
  <si>
    <t>A012(078)</t>
  </si>
  <si>
    <t>MAIN ST &amp; TIGER DR, JEROME CO</t>
  </si>
  <si>
    <t>12079</t>
  </si>
  <si>
    <t>A012(079)</t>
  </si>
  <si>
    <t>JCT SH 50 INTERSECTION, TWIN FALLS CO</t>
  </si>
  <si>
    <t>12080</t>
  </si>
  <si>
    <t>A012(080)</t>
  </si>
  <si>
    <t>MP 239 TO IC #245 EBL, CASSIA CO</t>
  </si>
  <si>
    <t>12081</t>
  </si>
  <si>
    <t>A012(081)</t>
  </si>
  <si>
    <t>JCT I 84 TO WENDELL NCL</t>
  </si>
  <si>
    <t>12082</t>
  </si>
  <si>
    <t>A012(082)</t>
  </si>
  <si>
    <t>12083</t>
  </si>
  <si>
    <t>A012(083)</t>
  </si>
  <si>
    <t>FY13 D4 PAVEMENT STRIPING</t>
  </si>
  <si>
    <t>12084</t>
  </si>
  <si>
    <t>A012(084)</t>
  </si>
  <si>
    <t>BOB BARTON RD; 1950E TO 2200E, WENDELL HD</t>
  </si>
  <si>
    <t>12085</t>
  </si>
  <si>
    <t>A012(085)</t>
  </si>
  <si>
    <t>YALE RD, CASSIA CO, STG 3</t>
  </si>
  <si>
    <t>12086</t>
  </si>
  <si>
    <t>A012(086)</t>
  </si>
  <si>
    <t>FY10 BLAINE COUNTY SCHOOLS, SR2S</t>
  </si>
  <si>
    <t>12087</t>
  </si>
  <si>
    <t>A012(087)</t>
  </si>
  <si>
    <t>FY11 HAILEY WOODSIDE BLVD SIDEWALK, SR2S</t>
  </si>
  <si>
    <t>12088</t>
  </si>
  <si>
    <t>A012(088)</t>
  </si>
  <si>
    <t>TWIN FALLS ALT FLYOVER</t>
  </si>
  <si>
    <t>12089</t>
  </si>
  <si>
    <t>A012(089)</t>
  </si>
  <si>
    <t>SH 50 UPASS to MP 205, JEROME CO</t>
  </si>
  <si>
    <t>12090</t>
  </si>
  <si>
    <t>A012(090)</t>
  </si>
  <si>
    <t>SWEETZER IC TO CASSIA CO LN</t>
  </si>
  <si>
    <t>12091</t>
  </si>
  <si>
    <t>A012(091)</t>
  </si>
  <si>
    <t>ABERDEEN CITY LIMITS</t>
  </si>
  <si>
    <t>12092</t>
  </si>
  <si>
    <t>A012(092)</t>
  </si>
  <si>
    <t>END OF WB RAMP TO MTCE CROSSOVER, POWER CO</t>
  </si>
  <si>
    <t>12093</t>
  </si>
  <si>
    <t>A012(093)</t>
  </si>
  <si>
    <t>CHUBBUCK BRIDGE IC #61</t>
  </si>
  <si>
    <t>12094</t>
  </si>
  <si>
    <t>A012(094)</t>
  </si>
  <si>
    <t>BANNOCK CO LN TO JCT 1 15, CHUBBUCK</t>
  </si>
  <si>
    <t>12095</t>
  </si>
  <si>
    <t>A012(095)</t>
  </si>
  <si>
    <t>12096</t>
  </si>
  <si>
    <t>A012(096)</t>
  </si>
  <si>
    <t>SAND RD TO W BLACKFOOT</t>
  </si>
  <si>
    <t>12097</t>
  </si>
  <si>
    <t>A012(097)</t>
  </si>
  <si>
    <t>CONNECTOR RD TO PRESTON NCL</t>
  </si>
  <si>
    <t>12098</t>
  </si>
  <si>
    <t>A012(098)</t>
  </si>
  <si>
    <t>CENTER ST RR BR UPASS, POCATELLO</t>
  </si>
  <si>
    <t>12099</t>
  </si>
  <si>
    <t>A012(099)</t>
  </si>
  <si>
    <t>INT HAWTHORNE &amp; W QUINN RDS, POCATELLO</t>
  </si>
  <si>
    <t>12100</t>
  </si>
  <si>
    <t>A012(100)</t>
  </si>
  <si>
    <t>BTPO PLANNING AREA MODEL UPDATE</t>
  </si>
  <si>
    <t>12101</t>
  </si>
  <si>
    <t>A012(101)</t>
  </si>
  <si>
    <t>N 700 E, SAND CR BR, BINGHAM CO</t>
  </si>
  <si>
    <t>12102</t>
  </si>
  <si>
    <t>A012(102)</t>
  </si>
  <si>
    <t>FY10 D5 NHS GUARDRAIL UPGRADE</t>
  </si>
  <si>
    <t>12103</t>
  </si>
  <si>
    <t>A012(103)</t>
  </si>
  <si>
    <t>FY11 D5 NON-NHS GUARDRAIL UPGRADE</t>
  </si>
  <si>
    <t>12104</t>
  </si>
  <si>
    <t>A012(104)</t>
  </si>
  <si>
    <t>FY10 IONA ELEM SIGNALS &amp; SIGNAGE, SR2S</t>
  </si>
  <si>
    <t>12105</t>
  </si>
  <si>
    <t>A012(105)</t>
  </si>
  <si>
    <t>FY10 JEROME &amp; SUMMIT SCHOOLS, SR2S</t>
  </si>
  <si>
    <t>12106</t>
  </si>
  <si>
    <t>A012(106)</t>
  </si>
  <si>
    <t>FY10 KIMBERLY ELEM/MIDDLE SCHOOLS, SR2S</t>
  </si>
  <si>
    <t>12107</t>
  </si>
  <si>
    <t>A012(107)</t>
  </si>
  <si>
    <t>FY10 UCON ELEM SCHOOL SIGNAGE, SR2S</t>
  </si>
  <si>
    <t>12108</t>
  </si>
  <si>
    <t>A012(108)</t>
  </si>
  <si>
    <t>FY11 RIRIE MIDDLE SCHOOL BIKE/PED PATHWAY, SR</t>
  </si>
  <si>
    <t>12109</t>
  </si>
  <si>
    <t>A012(109)</t>
  </si>
  <si>
    <t>N REXBURG IC TO S ST ANTHONY IC</t>
  </si>
  <si>
    <t>12110</t>
  </si>
  <si>
    <t>A012(110)</t>
  </si>
  <si>
    <t>S THORNTON TO S REXBURG IC, N&amp;S</t>
  </si>
  <si>
    <t>12111</t>
  </si>
  <si>
    <t>A012(111)</t>
  </si>
  <si>
    <t>FY11 D6 DISTWIDE SEALCOATS</t>
  </si>
  <si>
    <t>12112</t>
  </si>
  <si>
    <t>A012(112)</t>
  </si>
  <si>
    <t>FY12 D6 DISTWIDE SEALCOATS</t>
  </si>
  <si>
    <t>12113</t>
  </si>
  <si>
    <t>A012(113)</t>
  </si>
  <si>
    <t>FY13 D6 DISTWIDE SEALCOATS</t>
  </si>
  <si>
    <t>12114</t>
  </si>
  <si>
    <t>A012(114)</t>
  </si>
  <si>
    <t>FY11 D6 DISTWIDE BR PRESERVATION</t>
  </si>
  <si>
    <t>12115</t>
  </si>
  <si>
    <t>A012(115)</t>
  </si>
  <si>
    <t>FY10 D6 DISTWIDE BR PRESERVATION</t>
  </si>
  <si>
    <t>12116</t>
  </si>
  <si>
    <t>A012(116)</t>
  </si>
  <si>
    <t>INTERSECTION IMPROVEMENTS, TETON CO</t>
  </si>
  <si>
    <t>12117</t>
  </si>
  <si>
    <t>A012(117)</t>
  </si>
  <si>
    <t>INTERSECTION IMPROVEMENTS, NR RIGBY</t>
  </si>
  <si>
    <t>12118</t>
  </si>
  <si>
    <t>A012(118)</t>
  </si>
  <si>
    <t>INTERSECTION IMPROVEMENTS, BONNEVILLE CO</t>
  </si>
  <si>
    <t>12119</t>
  </si>
  <si>
    <t>A012(119)</t>
  </si>
  <si>
    <t>FY12 D6 PAVEMENT STRIPING</t>
  </si>
  <si>
    <t>12120</t>
  </si>
  <si>
    <t>A012(120)</t>
  </si>
  <si>
    <t>FY13 D6 PAVEMENT STRIPING</t>
  </si>
  <si>
    <t>12121</t>
  </si>
  <si>
    <t>A012(121)</t>
  </si>
  <si>
    <t>DUBOIS TO BEAVER CR BR, SBL</t>
  </si>
  <si>
    <t>12122</t>
  </si>
  <si>
    <t>A012(122)</t>
  </si>
  <si>
    <t>E 1300 N, ORA BR, FREMONT CO</t>
  </si>
  <si>
    <t>12123</t>
  </si>
  <si>
    <t>A012(123)</t>
  </si>
  <si>
    <t>FY11 BONNEVILLE JOINT SCHOOL DISTRICT, SR2S</t>
  </si>
  <si>
    <t>12124</t>
  </si>
  <si>
    <t>A012(124)</t>
  </si>
  <si>
    <t>CLARK HILL REST AREA GUARDRAIL UPGRADE</t>
  </si>
  <si>
    <t>12125</t>
  </si>
  <si>
    <t>A012(125)</t>
  </si>
  <si>
    <t>CULVERT REPLACEMENT MP 12.6 to MP 13.2</t>
  </si>
  <si>
    <t>12126</t>
  </si>
  <si>
    <t>A012(126)</t>
  </si>
  <si>
    <t>FY13 PUBLIC/PRIVATE PARTNERSHIP DEVELOPMENT</t>
  </si>
  <si>
    <t>12127</t>
  </si>
  <si>
    <t>A012(127)</t>
  </si>
  <si>
    <t>FY12 OPERATION LIFESAVER</t>
  </si>
  <si>
    <t>12128</t>
  </si>
  <si>
    <t>A012(128)</t>
  </si>
  <si>
    <t>FY10 TRAC TRAINING</t>
  </si>
  <si>
    <t>12129</t>
  </si>
  <si>
    <t>A012(129)</t>
  </si>
  <si>
    <t>FY11 TRAC TRAINING</t>
  </si>
  <si>
    <t>12130</t>
  </si>
  <si>
    <t>A012(130)</t>
  </si>
  <si>
    <t>FY12 TRAC TRAINING</t>
  </si>
  <si>
    <t>12131</t>
  </si>
  <si>
    <t>A012(131)</t>
  </si>
  <si>
    <t>FY13 TRAC TRAINING</t>
  </si>
  <si>
    <t>12132</t>
  </si>
  <si>
    <t>A012(132)</t>
  </si>
  <si>
    <t>FY10 STWD UPRR XING SIGNAL UPGRADES</t>
  </si>
  <si>
    <t>12133</t>
  </si>
  <si>
    <t>A012(133)</t>
  </si>
  <si>
    <t>RAILROAD XING INVENTORY DATABASE</t>
  </si>
  <si>
    <t>12134</t>
  </si>
  <si>
    <t>A012(134)</t>
  </si>
  <si>
    <t>12135</t>
  </si>
  <si>
    <t>A012(135)</t>
  </si>
  <si>
    <t>FY13 SR2S COORDINATOR</t>
  </si>
  <si>
    <t>12136</t>
  </si>
  <si>
    <t>A012(136)</t>
  </si>
  <si>
    <t>12137</t>
  </si>
  <si>
    <t>A012(137)</t>
  </si>
  <si>
    <t>NEZPERCE, LIGHTING</t>
  </si>
  <si>
    <t>12138</t>
  </si>
  <si>
    <t>A012(138)</t>
  </si>
  <si>
    <t>GLENNS FERRY, PAVEMENT REHABILITATION</t>
  </si>
  <si>
    <t>12139</t>
  </si>
  <si>
    <t>A012(139)</t>
  </si>
  <si>
    <t>EMMETT, RUNWAY RECONSTRUCTION</t>
  </si>
  <si>
    <t>12140</t>
  </si>
  <si>
    <t>A012(140)</t>
  </si>
  <si>
    <t>PARMA, PLANNING</t>
  </si>
  <si>
    <t>12141</t>
  </si>
  <si>
    <t>A012(141)</t>
  </si>
  <si>
    <t>12142</t>
  </si>
  <si>
    <t>A012(142)</t>
  </si>
  <si>
    <t>12143</t>
  </si>
  <si>
    <t>A012(143)</t>
  </si>
  <si>
    <t>PARMA, PAVEMENT REHABILITATION</t>
  </si>
  <si>
    <t>12144</t>
  </si>
  <si>
    <t>A012(144)</t>
  </si>
  <si>
    <t>12145</t>
  </si>
  <si>
    <t>A012(145)</t>
  </si>
  <si>
    <t>HAZELTON, PAVE RUNWAY</t>
  </si>
  <si>
    <t>12146</t>
  </si>
  <si>
    <t>A012(146)</t>
  </si>
  <si>
    <t>HAZELTON, PAVEMENT REHABILITATION</t>
  </si>
  <si>
    <t>12147</t>
  </si>
  <si>
    <t>A012(147)</t>
  </si>
  <si>
    <t>AMERICAN FALLS, REHABILITATE PAVEMENT</t>
  </si>
  <si>
    <t>12148</t>
  </si>
  <si>
    <t>A012(148)</t>
  </si>
  <si>
    <t>MALAD CITY, LIGHTING UPGRADE</t>
  </si>
  <si>
    <t>12149</t>
  </si>
  <si>
    <t>A012(149)</t>
  </si>
  <si>
    <t>12150</t>
  </si>
  <si>
    <t>A012(150)</t>
  </si>
  <si>
    <t>RIGBY, PAVEMENT REHABILITATION</t>
  </si>
  <si>
    <t>12151</t>
  </si>
  <si>
    <t>A012(151)</t>
  </si>
  <si>
    <t>12152</t>
  </si>
  <si>
    <t>A012(152)</t>
  </si>
  <si>
    <t>ST. ANTHONY, PAVEMENT REHABILITATION</t>
  </si>
  <si>
    <t>12153</t>
  </si>
  <si>
    <t>A012(153)</t>
  </si>
  <si>
    <t>LAYOUT AND AIRSPACE PLANNING AT SMALL AIRPORTS</t>
  </si>
  <si>
    <t>12154</t>
  </si>
  <si>
    <t>A012(154)</t>
  </si>
  <si>
    <t>UNDIFFERENTIATED PROJECTS</t>
  </si>
  <si>
    <t>12155</t>
  </si>
  <si>
    <t>A012(155)</t>
  </si>
  <si>
    <t>12156</t>
  </si>
  <si>
    <t>A012(156)</t>
  </si>
  <si>
    <t>12157</t>
  </si>
  <si>
    <t>A012(157)</t>
  </si>
  <si>
    <t>12158</t>
  </si>
  <si>
    <t>A012(158)</t>
  </si>
  <si>
    <t>12159</t>
  </si>
  <si>
    <t>A012(159)</t>
  </si>
  <si>
    <t>CITY OF MOSCOW</t>
  </si>
  <si>
    <t>12160</t>
  </si>
  <si>
    <t>A012(160)</t>
  </si>
  <si>
    <t>12161</t>
  </si>
  <si>
    <t>A012(161)</t>
  </si>
  <si>
    <t>12162</t>
  </si>
  <si>
    <t>A012(162)</t>
  </si>
  <si>
    <t>12163</t>
  </si>
  <si>
    <t>A012(163)</t>
  </si>
  <si>
    <t>CITY OF DONNELLY/TAMARRACK MUNICIPAL ASSOCIATION</t>
  </si>
  <si>
    <t>12164</t>
  </si>
  <si>
    <t>A012(164)</t>
  </si>
  <si>
    <t>12165</t>
  </si>
  <si>
    <t>A012(165)</t>
  </si>
  <si>
    <t>12166</t>
  </si>
  <si>
    <t>A012(166)</t>
  </si>
  <si>
    <t>BOISE URBANIZED AREA: FY09</t>
  </si>
  <si>
    <t>12167</t>
  </si>
  <si>
    <t>A012(167)</t>
  </si>
  <si>
    <t>12168</t>
  </si>
  <si>
    <t>A012(168)</t>
  </si>
  <si>
    <t>12169</t>
  </si>
  <si>
    <t>A012(169)</t>
  </si>
  <si>
    <t>12170</t>
  </si>
  <si>
    <t>A012(170)</t>
  </si>
  <si>
    <t>12171</t>
  </si>
  <si>
    <t>A012(171)</t>
  </si>
  <si>
    <t>12172</t>
  </si>
  <si>
    <t>A012(172)</t>
  </si>
  <si>
    <t>12173</t>
  </si>
  <si>
    <t>A012(173)</t>
  </si>
  <si>
    <t>12174</t>
  </si>
  <si>
    <t>A012(174)</t>
  </si>
  <si>
    <t>12175</t>
  </si>
  <si>
    <t>A012(175)</t>
  </si>
  <si>
    <t>12176</t>
  </si>
  <si>
    <t>A012(176)</t>
  </si>
  <si>
    <t>12177</t>
  </si>
  <si>
    <t>A012(177)</t>
  </si>
  <si>
    <t>12178</t>
  </si>
  <si>
    <t>A012(178)</t>
  </si>
  <si>
    <t>12179</t>
  </si>
  <si>
    <t>A012(179)</t>
  </si>
  <si>
    <t>12180</t>
  </si>
  <si>
    <t>A012(180)</t>
  </si>
  <si>
    <t>CITY OF KETCHUM/SUN VALLEY/MT. RIDES</t>
  </si>
  <si>
    <t>12181</t>
  </si>
  <si>
    <t>A012(181)</t>
  </si>
  <si>
    <t>12182</t>
  </si>
  <si>
    <t>A012(182)</t>
  </si>
  <si>
    <t>12183</t>
  </si>
  <si>
    <t>A012(183)</t>
  </si>
  <si>
    <t>12184</t>
  </si>
  <si>
    <t>A012(184)</t>
  </si>
  <si>
    <t>12185</t>
  </si>
  <si>
    <t>A012(185)</t>
  </si>
  <si>
    <t>12186</t>
  </si>
  <si>
    <t>A012(186)</t>
  </si>
  <si>
    <t>12187</t>
  </si>
  <si>
    <t>A012(187)</t>
  </si>
  <si>
    <t>12188</t>
  </si>
  <si>
    <t>A012(188)</t>
  </si>
  <si>
    <t>12189</t>
  </si>
  <si>
    <t>A012(189)</t>
  </si>
  <si>
    <t>12190</t>
  </si>
  <si>
    <t>A012(190)</t>
  </si>
  <si>
    <t>12191</t>
  </si>
  <si>
    <t>A012(191)</t>
  </si>
  <si>
    <t>12192</t>
  </si>
  <si>
    <t>A012(192)</t>
  </si>
  <si>
    <t>12193</t>
  </si>
  <si>
    <t>A012(193)</t>
  </si>
  <si>
    <t>12194</t>
  </si>
  <si>
    <t>A012(194)</t>
  </si>
  <si>
    <t>STATEWIDE JARC TRANSIT (RURAL) FY08, FY09 &amp; FY10</t>
  </si>
  <si>
    <t>12195</t>
  </si>
  <si>
    <t>A012(195)</t>
  </si>
  <si>
    <t>STATEWIDE JARC TRANSIT (SMALL URBAN): FY08, FY09 &amp;</t>
  </si>
  <si>
    <t>12196</t>
  </si>
  <si>
    <t>A012(196)</t>
  </si>
  <si>
    <t>STATEWIDE NEW FREEDOM (RURAL): FY08, FY09 &amp; FY10</t>
  </si>
  <si>
    <t>12197</t>
  </si>
  <si>
    <t>A012(197)</t>
  </si>
  <si>
    <t>STATEWIDE NEW FREEDOM (SMALL URBAN)FY08, FY09 &amp; FY</t>
  </si>
  <si>
    <t>12198</t>
  </si>
  <si>
    <t>TPF-5(214)</t>
  </si>
  <si>
    <t>ASTM for TRAFFIC MONITORING DEVICES</t>
  </si>
  <si>
    <t>12199</t>
  </si>
  <si>
    <t>A012(199)</t>
  </si>
  <si>
    <t>ISLAND CANAL CULVERT, JEFFERSON CO</t>
  </si>
  <si>
    <t>12200</t>
  </si>
  <si>
    <t>A012(200)</t>
  </si>
  <si>
    <t>S FORK SNAKE RV BR, SWAN VALLEY</t>
  </si>
  <si>
    <t>12201</t>
  </si>
  <si>
    <t>A012(201)</t>
  </si>
  <si>
    <t>OSGOOD TO ROBERTS, NBL</t>
  </si>
  <si>
    <t>12202</t>
  </si>
  <si>
    <t>A012(202)</t>
  </si>
  <si>
    <t>FY10 STATEWIDE BR LOAD RATING INSPECTION</t>
  </si>
  <si>
    <t>12203</t>
  </si>
  <si>
    <t>A012(203)</t>
  </si>
  <si>
    <t>ST ANTHONY TO TWIN GROVES,  NBL &amp; SBL</t>
  </si>
  <si>
    <t>12204</t>
  </si>
  <si>
    <t>A012(204)</t>
  </si>
  <si>
    <t>VRT FACILITIES; MERIDIAN, NAMPA, &amp; CALDWELL</t>
  </si>
  <si>
    <t>12205</t>
  </si>
  <si>
    <t>TPF-5(410)</t>
  </si>
  <si>
    <t>FY10 NAT'L COOPERATIVE HWY RESEARCH PROG</t>
  </si>
  <si>
    <t>12206</t>
  </si>
  <si>
    <t>A012(206)</t>
  </si>
  <si>
    <t>ADA IMPROVEMENTS ON STATE ROUTES (2)</t>
  </si>
  <si>
    <t>12207</t>
  </si>
  <si>
    <t>A012(207)</t>
  </si>
  <si>
    <t>N ADA CO SIDEWALK REPAIR/ADA ACCESSIBILITY (2)</t>
  </si>
  <si>
    <t>12208</t>
  </si>
  <si>
    <t>A012(208)</t>
  </si>
  <si>
    <t>FY10 ACHD THIN LIFT OVERLAYS, STG 1</t>
  </si>
  <si>
    <t>12209</t>
  </si>
  <si>
    <t>A012(209)</t>
  </si>
  <si>
    <t>NE BOISE DOWNTOWN SIDEWALK IMPROVEMENTS (2)</t>
  </si>
  <si>
    <t>12227</t>
  </si>
  <si>
    <t>A012(227)</t>
  </si>
  <si>
    <t>IDAHO FALLS CITYWIDE SEALCOATS (2)</t>
  </si>
  <si>
    <t>18666</t>
  </si>
  <si>
    <t>ID-SB(801)</t>
  </si>
  <si>
    <t>WESTERN HERITAGE NHB CMP YR 3, BIRDING FESTIVAL</t>
  </si>
  <si>
    <t>18667</t>
  </si>
  <si>
    <t>ID-SB(802)</t>
  </si>
  <si>
    <t>INT'L SELKIRK LOOP CMP YR 3</t>
  </si>
  <si>
    <t>18668</t>
  </si>
  <si>
    <t>ID-SB(803)</t>
  </si>
  <si>
    <t>STATEWIDE INTERPRETIVE SIGNAGE</t>
  </si>
  <si>
    <t>ALLO0</t>
  </si>
  <si>
    <t>Circle M</t>
  </si>
  <si>
    <t>REHABILITATION ALLOCATION</t>
  </si>
  <si>
    <t>CI000</t>
  </si>
  <si>
    <t>PRIOR YR CONTRACT INC/RELEASES</t>
  </si>
  <si>
    <t>CI010</t>
  </si>
  <si>
    <t>PRIOR YEAR CONTRACT CHANGES</t>
  </si>
  <si>
    <t>CI020</t>
  </si>
  <si>
    <t>CI030</t>
  </si>
  <si>
    <t>CI040</t>
  </si>
  <si>
    <t>CI050</t>
  </si>
  <si>
    <t>CI06</t>
  </si>
  <si>
    <t>CI070</t>
  </si>
  <si>
    <t>PRIOR YEAR/POST AWARD COST CHANGES</t>
  </si>
  <si>
    <t>CI980</t>
  </si>
  <si>
    <t>PRIOR YEAR PE,RW or CONST INCREASES</t>
  </si>
  <si>
    <t>CI990</t>
  </si>
  <si>
    <t>PRIOR YR PE, RW or CONST INC/RELEASE</t>
  </si>
  <si>
    <t>CL010</t>
  </si>
  <si>
    <t>CL020</t>
  </si>
  <si>
    <t>FY02 LOCAL CONTRACT CHANGES</t>
  </si>
  <si>
    <t>CL030</t>
  </si>
  <si>
    <t>CL040</t>
  </si>
  <si>
    <t>CL050</t>
  </si>
  <si>
    <t>CL060</t>
  </si>
  <si>
    <t>FY06 CONTRACT INCREASE SET ASIDE</t>
  </si>
  <si>
    <t>CL070</t>
  </si>
  <si>
    <t>none</t>
  </si>
  <si>
    <t>FY07 CONTRACT INCREASE SET ASIDE</t>
  </si>
  <si>
    <t>CL080</t>
  </si>
  <si>
    <t>SET ASIDE</t>
  </si>
  <si>
    <t>FY08 CONTRACT INCREASE SET ASIDE</t>
  </si>
  <si>
    <t>CL090</t>
  </si>
  <si>
    <t>Set-aside</t>
  </si>
  <si>
    <t>FY09 CONTRACT INCREASE SET ASIDE</t>
  </si>
  <si>
    <t>CL100</t>
  </si>
  <si>
    <t>FY10 CONTRACT INCREASE SET-ASIDE</t>
  </si>
  <si>
    <t>CL110</t>
  </si>
  <si>
    <t>FY11 CONTRACT INCREASE SET-ASIDE</t>
  </si>
  <si>
    <t>CL120</t>
  </si>
  <si>
    <t>FY12 CONTRACT INCREASE SET-ASIDE</t>
  </si>
  <si>
    <t>CL130</t>
  </si>
  <si>
    <t>FY13 CONTRACT INCREASE SET-ASIDE</t>
  </si>
  <si>
    <t>DB010</t>
  </si>
  <si>
    <t>MBE-FY00(016)</t>
  </si>
  <si>
    <t>DB020</t>
  </si>
  <si>
    <t>DBE-FY01(018)</t>
  </si>
  <si>
    <t>DECK0</t>
  </si>
  <si>
    <t>BRIDGE DECK REHABILITATION SET ASIDE</t>
  </si>
  <si>
    <t>E9720</t>
  </si>
  <si>
    <t>ER Event 97-2</t>
  </si>
  <si>
    <t>E9730</t>
  </si>
  <si>
    <t>ER Event 97-3</t>
  </si>
  <si>
    <t>E9810</t>
  </si>
  <si>
    <t>ER 98-1 EVENT</t>
  </si>
  <si>
    <t>ED001</t>
  </si>
  <si>
    <t>Fairfield Road Seal Coat</t>
  </si>
  <si>
    <t>ED002</t>
  </si>
  <si>
    <t>STC-5807</t>
  </si>
  <si>
    <t>Anderson Lane Rebuild</t>
  </si>
  <si>
    <t>ED003</t>
  </si>
  <si>
    <t>STC-5722</t>
  </si>
  <si>
    <t>Conkling Road Rehab</t>
  </si>
  <si>
    <t>ED004</t>
  </si>
  <si>
    <t>STC-5794</t>
  </si>
  <si>
    <t>O'Gara Road Overlay</t>
  </si>
  <si>
    <t>ED005</t>
  </si>
  <si>
    <t>Old Hwy 7 &amp; Stites Stage Rd Chip Seal</t>
  </si>
  <si>
    <t>ED006</t>
  </si>
  <si>
    <t>N. Meadows Road Overlay</t>
  </si>
  <si>
    <t>ED007</t>
  </si>
  <si>
    <t>Glenwood Road Chip Seal</t>
  </si>
  <si>
    <t>ED008</t>
  </si>
  <si>
    <t>STC-4705</t>
  </si>
  <si>
    <t>Deer Creek Road Overlay</t>
  </si>
  <si>
    <t>ED009</t>
  </si>
  <si>
    <t>STC-3856</t>
  </si>
  <si>
    <t>Old Highway 30 Pavement Maintenance</t>
  </si>
  <si>
    <t>ED010</t>
  </si>
  <si>
    <t>Chip Seal -Mosher, Railroad, Hornet Cr</t>
  </si>
  <si>
    <t>ED011</t>
  </si>
  <si>
    <t>Farm to Market Rd Chip Seal</t>
  </si>
  <si>
    <t>ED012</t>
  </si>
  <si>
    <t>3700 North: From 2000 E - 2050 E</t>
  </si>
  <si>
    <t>ED013</t>
  </si>
  <si>
    <t>STC-277</t>
  </si>
  <si>
    <t>2300 South Overlay &amp; 1300 South Chip seal</t>
  </si>
  <si>
    <t>ED014</t>
  </si>
  <si>
    <t>Old Highway 81 South</t>
  </si>
  <si>
    <t>ED015</t>
  </si>
  <si>
    <t>Co. Road D-1 Overlay &amp; Seal Coat</t>
  </si>
  <si>
    <t>ED016</t>
  </si>
  <si>
    <t>STC-1775</t>
  </si>
  <si>
    <t>Grace West Center Street Rehab</t>
  </si>
  <si>
    <t>ED017</t>
  </si>
  <si>
    <t>STC-1783</t>
  </si>
  <si>
    <t>3rd East Rehabilatation</t>
  </si>
  <si>
    <t>ED018</t>
  </si>
  <si>
    <t>STC-6768</t>
  </si>
  <si>
    <t>Lyman-Archer Highway US 191 - Rv. Rd.</t>
  </si>
  <si>
    <t>ED019</t>
  </si>
  <si>
    <t>4th West Rehabilitation</t>
  </si>
  <si>
    <t>ED020</t>
  </si>
  <si>
    <t>STC-6866</t>
  </si>
  <si>
    <t>Antelope Road Overlay</t>
  </si>
  <si>
    <t>ED021</t>
  </si>
  <si>
    <t xml:space="preserve">Lomax and 12th St. preservation </t>
  </si>
  <si>
    <t>ED022</t>
  </si>
  <si>
    <t>School Zone Traffic Safety Improvements</t>
  </si>
  <si>
    <t>ED023</t>
  </si>
  <si>
    <t>KN 11922 Overlay</t>
  </si>
  <si>
    <t>ED024</t>
  </si>
  <si>
    <t>Ken 11854 21st Av. Franklin Rd. Int. Ph. IV</t>
  </si>
  <si>
    <t>ED025</t>
  </si>
  <si>
    <t>Kathleen Howard Signal</t>
  </si>
  <si>
    <t>ED026</t>
  </si>
  <si>
    <t>Post Falls-Prairie/McGuire Roundabout</t>
  </si>
  <si>
    <t>ED027</t>
  </si>
  <si>
    <t>Hanley Av. Stage 4 CE</t>
  </si>
  <si>
    <t>ED028</t>
  </si>
  <si>
    <t>City-wide Sealcoats (Attached detail)</t>
  </si>
  <si>
    <t>ED029</t>
  </si>
  <si>
    <t>STC-8209</t>
  </si>
  <si>
    <t>Commercial St, Pioneer Rd &amp; Indian head Rd.</t>
  </si>
  <si>
    <t>ED030</t>
  </si>
  <si>
    <t>STC-7804</t>
  </si>
  <si>
    <t>12th West Reconst</t>
  </si>
  <si>
    <t>ED031</t>
  </si>
  <si>
    <t>STC-8783</t>
  </si>
  <si>
    <t>Center Ave Overlay</t>
  </si>
  <si>
    <t>ED032</t>
  </si>
  <si>
    <t>STC-7634</t>
  </si>
  <si>
    <t>Orchard Ave Overlay</t>
  </si>
  <si>
    <t>ERST0</t>
  </si>
  <si>
    <t>EXISTING REST AREA SET ASIDE</t>
  </si>
  <si>
    <t>FH</t>
  </si>
  <si>
    <t>Forest Hwy</t>
  </si>
  <si>
    <t>STATEWIDE PROGRAM SET ASIDES</t>
  </si>
  <si>
    <t>FH100</t>
  </si>
  <si>
    <t>Forest Hy</t>
  </si>
  <si>
    <t>LOAN FROM MONTANA PAYBACK</t>
  </si>
  <si>
    <t>FH220</t>
  </si>
  <si>
    <t>PHF</t>
  </si>
  <si>
    <t>CASCADE-WARM LAKE RD</t>
  </si>
  <si>
    <t>FH880</t>
  </si>
  <si>
    <t>FH 88</t>
  </si>
  <si>
    <t>YANKEE FORK RD, VALLEY CO</t>
  </si>
  <si>
    <t>FICR0</t>
  </si>
  <si>
    <t>FICR SET-ASIDE</t>
  </si>
  <si>
    <t>H5360</t>
  </si>
  <si>
    <t>RAFT RV TO ROCKLAND IC WB</t>
  </si>
  <si>
    <t>IRR</t>
  </si>
  <si>
    <t>Indian Resrv</t>
  </si>
  <si>
    <t>Indian Reservation Roads</t>
  </si>
  <si>
    <t>J0010</t>
  </si>
  <si>
    <t>HPD-2(002)</t>
  </si>
  <si>
    <t>GIS POOLED DEVELOPMENT</t>
  </si>
  <si>
    <t>J0020</t>
  </si>
  <si>
    <t>LSF-48-1(004)</t>
  </si>
  <si>
    <t>FY02 EOY Corrective Entry for 010 Funds</t>
  </si>
  <si>
    <t>L9610</t>
  </si>
  <si>
    <t>96-1 Local</t>
  </si>
  <si>
    <t>Prior Year PE, RW or CONST INCREASES</t>
  </si>
  <si>
    <t>L9620</t>
  </si>
  <si>
    <t>ER Event 96-2</t>
  </si>
  <si>
    <t>L9710</t>
  </si>
  <si>
    <t>ER Event 97-1</t>
  </si>
  <si>
    <t>L9720</t>
  </si>
  <si>
    <t>Event 97-2</t>
  </si>
  <si>
    <t>PRIOR YEAR PE, RW or CONST INCREASES</t>
  </si>
  <si>
    <t>LTAP0</t>
  </si>
  <si>
    <t>LTAP #22</t>
  </si>
  <si>
    <t>IDAHO TECHNICAL ASSISTANCE PROGRAM</t>
  </si>
  <si>
    <t>Met00</t>
  </si>
  <si>
    <t>PL-217(022), PL-321(009) &amp; PL-321(018)</t>
  </si>
  <si>
    <t>FY00 METRO PLANNING</t>
  </si>
  <si>
    <t>Met10</t>
  </si>
  <si>
    <t>PL-217(023), PL-321(010),PL-321(019)</t>
  </si>
  <si>
    <t>FY01 METRO PLANNING</t>
  </si>
  <si>
    <t>Met60</t>
  </si>
  <si>
    <t>PL-321(014)</t>
  </si>
  <si>
    <t>FY96 METRO PLANNING</t>
  </si>
  <si>
    <t>Met70</t>
  </si>
  <si>
    <t>PL-395(006), 217(019), &amp; 321(015)</t>
  </si>
  <si>
    <t>FY97 METRO PLANNING</t>
  </si>
  <si>
    <t>Met80</t>
  </si>
  <si>
    <t>PL-217(020),321(016) &amp; 395(007)</t>
  </si>
  <si>
    <t>FY98 METRO PLANNING</t>
  </si>
  <si>
    <t>Met90</t>
  </si>
  <si>
    <t>PL-217(021), 321(017) &amp; 395(008)</t>
  </si>
  <si>
    <t>FY99 METRO PLANNING</t>
  </si>
  <si>
    <t>N2010</t>
  </si>
  <si>
    <t>SEARS CR BLIND CORNER, IDAHO CO</t>
  </si>
  <si>
    <t>N3010</t>
  </si>
  <si>
    <t>SEAL COAT 8 YEAR CYCLE</t>
  </si>
  <si>
    <t>N3020</t>
  </si>
  <si>
    <t>OVERLAY CYCLE</t>
  </si>
  <si>
    <t>N3030</t>
  </si>
  <si>
    <t>CONCRETE JOINT MAINTENANCE</t>
  </si>
  <si>
    <t>N4070</t>
  </si>
  <si>
    <t>MINIDOKA RD TO 500 E RD</t>
  </si>
  <si>
    <t>N4080</t>
  </si>
  <si>
    <t>MP 60.2 TO 62.6, LINCOLN CO</t>
  </si>
  <si>
    <t>N4090</t>
  </si>
  <si>
    <t>500 EAST RD TO LINCOLN COUNTY LINE</t>
  </si>
  <si>
    <t>N4100</t>
  </si>
  <si>
    <t>MAIN ST TO TIGER DR, JEROME CO</t>
  </si>
  <si>
    <t>N4110</t>
  </si>
  <si>
    <t>CONNECTOR TO OLD TOWN BR</t>
  </si>
  <si>
    <t>N4120</t>
  </si>
  <si>
    <t>MP 9.5 TO MP 15.2, CASSIA CO</t>
  </si>
  <si>
    <t>N4130</t>
  </si>
  <si>
    <t>MP 235.9 TO MP 240, TWIN FALLS CO</t>
  </si>
  <si>
    <t>NAO10</t>
  </si>
  <si>
    <t>IOE-FY00(017)</t>
  </si>
  <si>
    <t>FY01 NATIVE AMERICAN OUTREACH</t>
  </si>
  <si>
    <t>NAO20</t>
  </si>
  <si>
    <t>IOE-FY01(019)</t>
  </si>
  <si>
    <t>FY02 NATIVE AMERICAN OUTREACH</t>
  </si>
  <si>
    <t>NRST0</t>
  </si>
  <si>
    <t>NEW REST AREA SET ASIDE</t>
  </si>
  <si>
    <t>OLD10</t>
  </si>
  <si>
    <t>F-1024(006)</t>
  </si>
  <si>
    <t>MAPLE ST; JCT US 91 &amp; 191 IN POCATELLO</t>
  </si>
  <si>
    <t>P7020</t>
  </si>
  <si>
    <t>FY05 SURFACE TREATMENT SET ASIDE</t>
  </si>
  <si>
    <t>Pool0</t>
  </si>
  <si>
    <t>SPR-</t>
  </si>
  <si>
    <t>FY01 POOLED RESEARCH PROJECTS</t>
  </si>
  <si>
    <t>Pool9</t>
  </si>
  <si>
    <t>FY09 POOLED RESEARCH PROJECTS</t>
  </si>
  <si>
    <t>PPH</t>
  </si>
  <si>
    <t>Parks</t>
  </si>
  <si>
    <t>Parkways &amp; Park Highways</t>
  </si>
  <si>
    <t>RT</t>
  </si>
  <si>
    <t>Rec Trails</t>
  </si>
  <si>
    <t>RECREATIONAL TRAILS</t>
  </si>
  <si>
    <t>S5010</t>
  </si>
  <si>
    <t>URBAN SET-ASIDE FY08 ADV</t>
  </si>
  <si>
    <t>S6010</t>
  </si>
  <si>
    <t>FY10 D6 DISTWIDE BRIDGE DECK REHAB</t>
  </si>
  <si>
    <t>S7010</t>
  </si>
  <si>
    <t>PE RW SETASIDE</t>
  </si>
  <si>
    <t>S7030</t>
  </si>
  <si>
    <t>FY06 &amp; FY07 BRIDGE INSPECTION SET ASIDE</t>
  </si>
  <si>
    <t>S9610</t>
  </si>
  <si>
    <t>ER Event 96-1</t>
  </si>
  <si>
    <t>S9620</t>
  </si>
  <si>
    <t>PRIOR YEAR CONTRACT INCREASES</t>
  </si>
  <si>
    <t>S9710</t>
  </si>
  <si>
    <t>S9730</t>
  </si>
  <si>
    <t>ER Event 97-3ER</t>
  </si>
  <si>
    <t>PRIOR YR PE,RW or CONST INC/ RELEASES</t>
  </si>
  <si>
    <t>SALA</t>
  </si>
  <si>
    <t>SET ASIDE ALAMEDA BIKE PATH OA LOAN</t>
  </si>
  <si>
    <t>SEAL0</t>
  </si>
  <si>
    <t>FY07 SURFACE TREATMENT SET ASIDE</t>
  </si>
  <si>
    <t>SENH0</t>
  </si>
  <si>
    <t>PE RW SET ASIDE</t>
  </si>
  <si>
    <t>SEQ30</t>
  </si>
  <si>
    <t>D3 UNALLOCATED 3P PROJECTS</t>
  </si>
  <si>
    <t>SETA0</t>
  </si>
  <si>
    <t>Statewide PE &amp; RW</t>
  </si>
  <si>
    <t>STATEWIDE PE &amp; RW SET ASIDES</t>
  </si>
  <si>
    <t>SETL0</t>
  </si>
  <si>
    <t>SET ASIDE FOR PE &amp; RW</t>
  </si>
  <si>
    <t>SFFH0</t>
  </si>
  <si>
    <t>Setaside</t>
  </si>
  <si>
    <t>FOREST HIGHWAYS SAFETY SET ASIDE</t>
  </si>
  <si>
    <t>SFTY0</t>
  </si>
  <si>
    <t>STATEWIDE SAFETY SET-ASIDE</t>
  </si>
  <si>
    <t>SFUL0</t>
  </si>
  <si>
    <t>SET-ASIDE FOR FUEL ADJ TO PRIOR AWARDS</t>
  </si>
  <si>
    <t>SFUL1</t>
  </si>
  <si>
    <t>FY07 D1 FUEL/ASPHALT ADJ SET-ASIDE FOR PRIOR AWARD</t>
  </si>
  <si>
    <t>SFUL2</t>
  </si>
  <si>
    <t>FY07 D2 FUEL/ASPHALT ADJ SET-ASIDE FOR PRIOR AWARD</t>
  </si>
  <si>
    <t>SFUL3</t>
  </si>
  <si>
    <t>FY07 D3 FUEL/ASPHALT ADJ SET-ASIDE FOR PRIOR AWARD</t>
  </si>
  <si>
    <t>SFUL4</t>
  </si>
  <si>
    <t>FY07 D4 FUEL/ASPHALT ADJ SET-ASIDE FOR PRIOR AWARD</t>
  </si>
  <si>
    <t>SFUL5</t>
  </si>
  <si>
    <t>FY07 D5 FUEL/ASPHALT ADJ SET-ASIDE FOR PRIOR AWARD</t>
  </si>
  <si>
    <t>SFUL6</t>
  </si>
  <si>
    <t>FY07 D6 FUEL/ASPHALT ADJ SET-ASIDE FOR PRIOR AWARD</t>
  </si>
  <si>
    <t>SG070</t>
  </si>
  <si>
    <t>FY07 GARVEE DEBT SERVICE</t>
  </si>
  <si>
    <t>SG080</t>
  </si>
  <si>
    <t>FY08 GARVEE DEBT SERVICE</t>
  </si>
  <si>
    <t>SG090</t>
  </si>
  <si>
    <t>FY09 GARVEE DEBT SERVICE</t>
  </si>
  <si>
    <t>SG100</t>
  </si>
  <si>
    <t>FY10 GARVEE DEBT SERVICE</t>
  </si>
  <si>
    <t>SG110</t>
  </si>
  <si>
    <t>FY11 GARVEE DEBT SERVICE</t>
  </si>
  <si>
    <t>SG120</t>
  </si>
  <si>
    <t>FY12 GARVEE DEBT SERVICE</t>
  </si>
  <si>
    <t>SGV07</t>
  </si>
  <si>
    <t>SGV08</t>
  </si>
  <si>
    <t>SGV09</t>
  </si>
  <si>
    <t>SGV10</t>
  </si>
  <si>
    <t>SGV11</t>
  </si>
  <si>
    <t>SGV12</t>
  </si>
  <si>
    <t>SHIP0</t>
  </si>
  <si>
    <t>UNPROGRAMMED HIGH PRIORITY</t>
  </si>
  <si>
    <t>SHPS0</t>
  </si>
  <si>
    <t>UNSCHEDULED HI PRIORITY</t>
  </si>
  <si>
    <t>SLC10</t>
  </si>
  <si>
    <t>N/A</t>
  </si>
  <si>
    <t>DIST 1 UNALLOCATED SEALCOAT</t>
  </si>
  <si>
    <t>SLC20</t>
  </si>
  <si>
    <t>DIST 2 UNALLOCATED SEALCOAT</t>
  </si>
  <si>
    <t>SLC30</t>
  </si>
  <si>
    <t>DIST 3 UNALLOCATED SEALCOAT</t>
  </si>
  <si>
    <t>SLC40</t>
  </si>
  <si>
    <t>DIST 4 UNALLOCATED SEALCOAT</t>
  </si>
  <si>
    <t>SLC50</t>
  </si>
  <si>
    <t>DIST 5 UNALLOCATED SEALCOAT</t>
  </si>
  <si>
    <t>SLC60</t>
  </si>
  <si>
    <t>DIST 6 UNALLOCATED SEALCOATS</t>
  </si>
  <si>
    <t>SLMR0</t>
  </si>
  <si>
    <t>LEAD MINOR REHAB SET-ASIDE</t>
  </si>
  <si>
    <t>SMR10</t>
  </si>
  <si>
    <t>YEAR 1 CIRCLE-M SET-ASIDE</t>
  </si>
  <si>
    <t>SMR20</t>
  </si>
  <si>
    <t>YEAR 2 CIRCLE-M SET-ASIDE</t>
  </si>
  <si>
    <t>SMR30</t>
  </si>
  <si>
    <t>YEAR 3 CIRCLE-M SET-ASIDE</t>
  </si>
  <si>
    <t>SMR40</t>
  </si>
  <si>
    <t>YEAR 4 CIRCLE-M SET-ASIDE</t>
  </si>
  <si>
    <t>SMR50</t>
  </si>
  <si>
    <t>YEAR 5 CIRCLE-M SET-ASIDE</t>
  </si>
  <si>
    <t>SMR60</t>
  </si>
  <si>
    <t>UNALLOCATED</t>
  </si>
  <si>
    <t>YEAR 6 CIRCLE-M SET-ASIDE</t>
  </si>
  <si>
    <t>SPM10</t>
  </si>
  <si>
    <t>DIST 1 UNALLOCATED PREVENTATIVE MAINTENANCE</t>
  </si>
  <si>
    <t>SPM20</t>
  </si>
  <si>
    <t>DIST 2 UNALLOCATED PREVENTATIVE MAINTENANCE</t>
  </si>
  <si>
    <t>SPM30</t>
  </si>
  <si>
    <t>DIST 3 UNALLOCATED PREVENTATIVE MAINTENANCE</t>
  </si>
  <si>
    <t>SPM40</t>
  </si>
  <si>
    <t>DIST 4 UNALLOCATED PREVENTATIVE MAINTENANCE</t>
  </si>
  <si>
    <t>SPM50</t>
  </si>
  <si>
    <t>DIST 5 UNALLOCATED PREVENTATIVE MAINTENANCE</t>
  </si>
  <si>
    <t>SPM60</t>
  </si>
  <si>
    <t>DIST 6 UNALLOCATED PREVENTATIVE MAINTENANCE</t>
  </si>
  <si>
    <t>SS001</t>
  </si>
  <si>
    <t>None</t>
  </si>
  <si>
    <t>D1 BUNDLED RDWY PRESERVATION &amp; SFTY IMPROV</t>
  </si>
  <si>
    <t>SS002</t>
  </si>
  <si>
    <t>D2 BUNDLED RDWY PRESERVATION &amp; SFTY IMPROV</t>
  </si>
  <si>
    <t>SS003</t>
  </si>
  <si>
    <t>D3 BUNDLED RDWY PRESERVATION &amp; SFTY IMPROV</t>
  </si>
  <si>
    <t>SS004</t>
  </si>
  <si>
    <t>D4 BUNDLED RDWY PRESERVATION &amp; SFTY IMPROV</t>
  </si>
  <si>
    <t>SS005</t>
  </si>
  <si>
    <t>D5 BUNDLED RDWY PRESERVATION &amp; SFTY IMPROV</t>
  </si>
  <si>
    <t>SS006</t>
  </si>
  <si>
    <t>D6 BUNDLED RDWY PRESERVATION &amp; SFTY IMPROV</t>
  </si>
  <si>
    <t>SSP00</t>
  </si>
  <si>
    <t>SETASIDE SHORT PROGRAMS</t>
  </si>
  <si>
    <t>SSPP0</t>
  </si>
  <si>
    <t>SETASIDE FOR SPECIAL PLANNING PROJECTS</t>
  </si>
  <si>
    <t>SSR20</t>
  </si>
  <si>
    <t>FY12 SAFE ROUTE TO SCHOOL SET-ASIDE</t>
  </si>
  <si>
    <t>STMR0</t>
  </si>
  <si>
    <t>TRAILING MINOR REHAB SET-ASIDE</t>
  </si>
  <si>
    <t>STRC0</t>
  </si>
  <si>
    <t>BRIDGE STRUCTURE REPAIR SET ASIDE</t>
  </si>
  <si>
    <t>SU110</t>
  </si>
  <si>
    <t>FY09 KMPO ITS SET-ASIDE</t>
  </si>
  <si>
    <t>SU310</t>
  </si>
  <si>
    <t>FY06 COMPASS OVERLAY SET-ASIDE</t>
  </si>
  <si>
    <t>SU410</t>
  </si>
  <si>
    <t>FY06 LHTAC OVERLAY SET-ASIDE</t>
  </si>
  <si>
    <t>SU510</t>
  </si>
  <si>
    <t>FY06 BMPO OVERLAY SET-ASIDE</t>
  </si>
  <si>
    <t>TAX90</t>
  </si>
  <si>
    <t>TCP-0001(001)</t>
  </si>
  <si>
    <t>FY99 FUEL TAX EVASION</t>
  </si>
  <si>
    <t>TMA10</t>
  </si>
  <si>
    <t>ACHD OVERLAY SET ASIDE</t>
  </si>
  <si>
    <t>TMA20</t>
  </si>
  <si>
    <t>COMPASS TRANSPORTATION PLAN SET ASIDE</t>
  </si>
  <si>
    <t>TMA30</t>
  </si>
  <si>
    <t>ADA CO COMMUTERIDE SET-ASIDE</t>
  </si>
  <si>
    <t>TX010</t>
  </si>
  <si>
    <t>Trnsf to TX Commission</t>
  </si>
  <si>
    <t>FUEL TAX EVASION PROJECT</t>
  </si>
  <si>
    <t>U1010</t>
  </si>
  <si>
    <t>DIST 1 FY01 UNALLOCATED SEALCOAT</t>
  </si>
  <si>
    <t>U1020</t>
  </si>
  <si>
    <t>DIST 1 FY02 UNALLOCATED SEALCOAT</t>
  </si>
  <si>
    <t>U1030</t>
  </si>
  <si>
    <t>DIST 1 FY03 UNALLOCATED SEALCOAT</t>
  </si>
  <si>
    <t>U1040</t>
  </si>
  <si>
    <t>DIST 1 FY04 UNALLOCATED SEALCOAT</t>
  </si>
  <si>
    <t>U1050</t>
  </si>
  <si>
    <t>DIST 1 FY05 UNALLOCATED SEALCOAT</t>
  </si>
  <si>
    <t>U1060</t>
  </si>
  <si>
    <t>DIST 1 FY06 UNALLOCATED SEALCOAT</t>
  </si>
  <si>
    <t>U1070</t>
  </si>
  <si>
    <t>DIST 1 FY07 UNALLOCATED SEALCOAT</t>
  </si>
  <si>
    <t>U2010</t>
  </si>
  <si>
    <t>DIST 2 FY01 UNALLOCATED SEALCOAT</t>
  </si>
  <si>
    <t>U2020</t>
  </si>
  <si>
    <t>DIST 2 FY02 UNALLOCATED SEALCOAT</t>
  </si>
  <si>
    <t>U2030</t>
  </si>
  <si>
    <t>DIST 2 FY03 UNALLOCATED SEALCOAT</t>
  </si>
  <si>
    <t>U2040</t>
  </si>
  <si>
    <t>DIST 2 FY04 UNALLOCATED SEALCOAT</t>
  </si>
  <si>
    <t>U2050</t>
  </si>
  <si>
    <t>DIST 2 FY05 UNALLOCATED SEALCOAT</t>
  </si>
  <si>
    <t>U2060</t>
  </si>
  <si>
    <t>DIST 2 FY06 UNALLOCATED SEALCOAT</t>
  </si>
  <si>
    <t>U2070</t>
  </si>
  <si>
    <t>DIST 2 FY07 UNALLOCATED SEALCOAT</t>
  </si>
  <si>
    <t>U3260</t>
  </si>
  <si>
    <t>DIST 3 FY06 REGION 2 UNALLOCATED SEALCOAT</t>
  </si>
  <si>
    <t>U3340</t>
  </si>
  <si>
    <t>DIST 3 FY04 REGION 3 UNALLOCATED SEALCOAT</t>
  </si>
  <si>
    <t>U3350</t>
  </si>
  <si>
    <t>DIST 3 FY05 REGION 3 UNALLOCATED SEALCOAT</t>
  </si>
  <si>
    <t>U3360</t>
  </si>
  <si>
    <t>DIST 3 FY06 REGION 3 UNALLOCATED SEALCOAT</t>
  </si>
  <si>
    <t>U3460</t>
  </si>
  <si>
    <t>DIST 3 FY06 REGION 4 UNALLOCATED SEALCOAT</t>
  </si>
  <si>
    <t>U4040</t>
  </si>
  <si>
    <t>DIST 4 FY04 UNALLOCATED SEALCOAT</t>
  </si>
  <si>
    <t>U4050</t>
  </si>
  <si>
    <t>DIST 4 FY05 UNALLOCATED SEALCOAT</t>
  </si>
  <si>
    <t>U4060</t>
  </si>
  <si>
    <t>DIST 4 FY06 UNALLOCATED SEALCOAT</t>
  </si>
  <si>
    <t>U4070</t>
  </si>
  <si>
    <t>DIST 4 FY07 UNALLOCATED SEALCOAT</t>
  </si>
  <si>
    <t>U4080</t>
  </si>
  <si>
    <t>DIST 4 FY08 UNALLOCATED SEALCOAT</t>
  </si>
  <si>
    <t>U6030</t>
  </si>
  <si>
    <t>DIST 6 FY03 UNALLOCATED SEALCOAT</t>
  </si>
  <si>
    <t>U6040</t>
  </si>
  <si>
    <t>DIST 6 FY04 UNALLOCATED SEALCOAT</t>
  </si>
  <si>
    <t>U6060</t>
  </si>
  <si>
    <t>DIST 6 FY06 UNALLOCATED SEALCOAT</t>
  </si>
  <si>
    <t>U9010</t>
  </si>
  <si>
    <t>LOAN FROM STATE TO URBAN</t>
  </si>
  <si>
    <t>U9020</t>
  </si>
  <si>
    <t>NONE</t>
  </si>
  <si>
    <t>LOAN FROM URBAN TO STATE</t>
  </si>
  <si>
    <t>X7030</t>
  </si>
  <si>
    <t>FY03 UNALLOCATED STATE RRX</t>
  </si>
  <si>
    <t>X7040</t>
  </si>
  <si>
    <t>FY04 UNALLOCATED STATE RRX</t>
  </si>
  <si>
    <t>X7050</t>
  </si>
  <si>
    <t>FY05 UNALLOCATED STATE RRXING</t>
  </si>
  <si>
    <t>X7060</t>
  </si>
  <si>
    <t>FY06 UNALLOCATED STATE RRXING</t>
  </si>
  <si>
    <t>X7070</t>
  </si>
  <si>
    <t>FY07 UNALLOCATED STATE RRXING</t>
  </si>
  <si>
    <t>X7080</t>
  </si>
  <si>
    <t>FY08 UNALLOCATED STATE RRXING</t>
  </si>
  <si>
    <t>Z2010</t>
  </si>
  <si>
    <t>WEIPPE CURVE FLATTENING</t>
  </si>
  <si>
    <t>Z2020</t>
  </si>
  <si>
    <t>3RD AVE; 18TH ST TO US 12, LEWISTON</t>
  </si>
  <si>
    <t>Z2030</t>
  </si>
  <si>
    <t>CLEARWATER RV BR TO STITES</t>
  </si>
  <si>
    <t>Z2040</t>
  </si>
  <si>
    <t>COUNTY RD STRATEGIC TURNBAYS</t>
  </si>
  <si>
    <t>Z2050</t>
  </si>
  <si>
    <t>MAIN ST, BOVILL</t>
  </si>
  <si>
    <t>Z2060</t>
  </si>
  <si>
    <t>MAIN ST; 18TH ST TO CLEARWATER RV BR, LEWISTON</t>
  </si>
  <si>
    <t>Z2070</t>
  </si>
  <si>
    <t>Z2080</t>
  </si>
  <si>
    <t>ROSE GARDENS JCT SH 128 IC, LEWISTON</t>
  </si>
  <si>
    <t>Z2090</t>
  </si>
  <si>
    <t>ROSE GARDENS TO LEWISTON POE</t>
  </si>
  <si>
    <t>Z2100</t>
  </si>
  <si>
    <t>WHITE BIRD HILL WIDENING, IDAHO CO</t>
  </si>
  <si>
    <t>Z2110</t>
  </si>
  <si>
    <t>MOSCOW TO LATAH CO LN</t>
  </si>
  <si>
    <t>Z2120</t>
  </si>
  <si>
    <t>CULDESAC CANYON, LEWIS CO</t>
  </si>
  <si>
    <t>Z2130</t>
  </si>
  <si>
    <t>GRANGEVILLE REALIGNMENT</t>
  </si>
  <si>
    <t>Z2140</t>
  </si>
  <si>
    <t>GOFF BR TO WINCHESTER</t>
  </si>
  <si>
    <t>Z3010</t>
  </si>
  <si>
    <t>MERIDIAN IC TO FIVE MILE RD</t>
  </si>
  <si>
    <t>Z3020</t>
  </si>
  <si>
    <t>INT N LINDER RD, ADA CO</t>
  </si>
  <si>
    <t>Z3030</t>
  </si>
  <si>
    <t>SUNNYSLOPE RD TO NAMPA</t>
  </si>
  <si>
    <t>Z3040</t>
  </si>
  <si>
    <t>CORRIDOR WIDENING, CANYON &amp; ADA CO</t>
  </si>
  <si>
    <t>Z3050</t>
  </si>
  <si>
    <t>JCT 1 84 TO MP 16, CANYON &amp; ADA CO</t>
  </si>
  <si>
    <t>Z4010</t>
  </si>
  <si>
    <t>BLISS TO JCT SH 25  WIDENING</t>
  </si>
  <si>
    <t>Z4020</t>
  </si>
  <si>
    <t>TIMMERMAN TO KETCHUM CORRIDOR</t>
  </si>
  <si>
    <t>Z4030</t>
  </si>
  <si>
    <t>MAMMOTH CAVE RD TO MICROWAVE STATION</t>
  </si>
  <si>
    <t>Z4040</t>
  </si>
  <si>
    <t>GRIDLEY SNAKE RV BR</t>
  </si>
  <si>
    <t>Z4050</t>
  </si>
  <si>
    <t>3400 N RD TO JCT US 93 IC</t>
  </si>
  <si>
    <t>Z4060</t>
  </si>
  <si>
    <t>TWIN FALLS ALTERNATE ROUTE, STG 3</t>
  </si>
  <si>
    <t>Z6010</t>
  </si>
  <si>
    <t>NEWDALE TO MP 155, TETON CO</t>
  </si>
  <si>
    <t>Z6020</t>
  </si>
  <si>
    <t>CHESTER TO MT ST LN, FREMONT CO</t>
  </si>
  <si>
    <t>Z6030</t>
  </si>
  <si>
    <t>IDAHO FALLS TO ASHTON CORRIDOR PRES</t>
  </si>
  <si>
    <t>Z6040</t>
  </si>
  <si>
    <t>JCT I 15 RECONSTRUCTION, BONNEVILLE CO</t>
  </si>
  <si>
    <t>Z6050</t>
  </si>
  <si>
    <t>LIBERTY PARK CANAL BR TO MP 349</t>
  </si>
  <si>
    <t>Z6060</t>
  </si>
  <si>
    <t>ASHTON TO ISLAND PARK</t>
  </si>
  <si>
    <t>Z6070</t>
  </si>
  <si>
    <t>CHESTER TO ASHTON, FREMONT CO</t>
  </si>
  <si>
    <t>Z6080</t>
  </si>
  <si>
    <t>ASHTON TO MT ST LN CORRIDOR PRES</t>
  </si>
  <si>
    <t>Z6090</t>
  </si>
  <si>
    <t>JCT LAST CHANCE RD, FREMONT CO</t>
  </si>
  <si>
    <t>Z6100</t>
  </si>
  <si>
    <t>JCT YALE-KILGORE RD,  FREMONT CO</t>
  </si>
  <si>
    <t>Z6110</t>
  </si>
  <si>
    <t>JCT S BIG SPRINGS RD,  FREMONT CO</t>
  </si>
  <si>
    <t>Z6120</t>
  </si>
  <si>
    <t>JCT SAWTELLE RD,  FREMONT CO</t>
  </si>
  <si>
    <t>Z6130</t>
  </si>
  <si>
    <t>HENRY'S FORK BR,  FREMONT CO</t>
  </si>
  <si>
    <t>Z6140</t>
  </si>
  <si>
    <t>CHALLIS CITY ST IMPROVEMENTS</t>
  </si>
  <si>
    <t>Z6150</t>
  </si>
  <si>
    <t>CHALLIS TO MT ST LN</t>
  </si>
  <si>
    <t>Z6160</t>
  </si>
  <si>
    <t>JCT SH 43 TO WY ST LN CORRIDOR PRES</t>
  </si>
  <si>
    <t>Z6180</t>
  </si>
  <si>
    <t>JCT I 15 TO JCT US 26 CORRIDOR PRES</t>
  </si>
  <si>
    <t>Z6190</t>
  </si>
  <si>
    <t>JCT US 20 TO WY ST LN</t>
  </si>
  <si>
    <t>Z6200</t>
  </si>
  <si>
    <t>JCT US 20 TO WY ST LN CORRIDOR PRES</t>
  </si>
  <si>
    <t>Z6210</t>
  </si>
  <si>
    <t>JCT US 20 TO MT ST LN CORRIDOR PRES</t>
  </si>
  <si>
    <t>Z6220</t>
  </si>
  <si>
    <t>JCT US 20 TO MT ST LN</t>
  </si>
  <si>
    <t>Z6240</t>
  </si>
  <si>
    <t>SWAN VALLEY TO VICTOR</t>
  </si>
  <si>
    <t>Diluted?</t>
  </si>
  <si>
    <t>itd.idaho.gov</t>
  </si>
  <si>
    <t>Key Number</t>
  </si>
  <si>
    <t>Project Number</t>
  </si>
  <si>
    <t>Project Name</t>
  </si>
  <si>
    <t>Contract Number</t>
  </si>
  <si>
    <t>Estimate Number</t>
  </si>
  <si>
    <t>(Note 2)</t>
  </si>
  <si>
    <t>Yes</t>
  </si>
  <si>
    <t>No</t>
  </si>
  <si>
    <t>Total Tons Used This Pay Period</t>
  </si>
  <si>
    <t>Asphalt Price Adjustment Report</t>
  </si>
  <si>
    <t>Completed By</t>
  </si>
  <si>
    <t xml:space="preserve">Date </t>
  </si>
  <si>
    <t>C-JMF Target Percent Asphalt</t>
  </si>
  <si>
    <t>Tons Asphalt</t>
  </si>
  <si>
    <t>Plant mix Bid item numbers.</t>
  </si>
  <si>
    <t>Asphalt Cement Bid item numbers</t>
  </si>
  <si>
    <t>Emulsified Asphalt Bid items by Gallon</t>
  </si>
  <si>
    <t>Emulsified Asphalt Bid items by Ton</t>
  </si>
  <si>
    <t>405-325A</t>
  </si>
  <si>
    <t>405-325B</t>
  </si>
  <si>
    <t>403-005B</t>
  </si>
  <si>
    <t>405-325C</t>
  </si>
  <si>
    <t>403-046A</t>
  </si>
  <si>
    <t>CRS-2L EMUL ASPH FOR SEAL COAT</t>
  </si>
  <si>
    <t>405-325D</t>
  </si>
  <si>
    <t>405-330A</t>
  </si>
  <si>
    <t>405-325E</t>
  </si>
  <si>
    <t>405-331A</t>
  </si>
  <si>
    <t>408-010B</t>
  </si>
  <si>
    <t>405-325F</t>
  </si>
  <si>
    <t>405-332A</t>
  </si>
  <si>
    <t>405-326A</t>
  </si>
  <si>
    <t>405-333A</t>
  </si>
  <si>
    <t>404-020A</t>
  </si>
  <si>
    <t>ASPH CEM SURF TR TY D</t>
  </si>
  <si>
    <t>405-334A</t>
  </si>
  <si>
    <t>404-265A</t>
  </si>
  <si>
    <t>CRS-2 EMUL ASPH SURF TR TY A</t>
  </si>
  <si>
    <t>405-335A</t>
  </si>
  <si>
    <t>404-270A</t>
  </si>
  <si>
    <t>CRS-2 EMUL ASPH SURF TR TY B</t>
  </si>
  <si>
    <t>405-336A</t>
  </si>
  <si>
    <t>405-337A</t>
  </si>
  <si>
    <t>412-020A</t>
  </si>
  <si>
    <t>413-010A</t>
  </si>
  <si>
    <t>PERFORMANCE GRADED BINDER FOR ATPB</t>
  </si>
  <si>
    <t>406-135A</t>
  </si>
  <si>
    <t>SS-1 EMUL ASPH FOR RD MIX PAV</t>
  </si>
  <si>
    <t>406-140A</t>
  </si>
  <si>
    <t>CSS-1 EMUL ASPH FOR RD MIX PAV</t>
  </si>
  <si>
    <t>406-145A</t>
  </si>
  <si>
    <t>CMS-1 EMUL ASPH FOR RD MIX PAV</t>
  </si>
  <si>
    <t>Asphalt Cement Bid Items</t>
  </si>
  <si>
    <r>
      <t>Asphalt Emulsion Bid Items by Ton</t>
    </r>
    <r>
      <rPr>
        <sz val="9.5"/>
        <rFont val="Arial"/>
        <family val="2"/>
      </rPr>
      <t xml:space="preserve"> </t>
    </r>
    <r>
      <rPr>
        <sz val="8.5"/>
        <rFont val="Arial"/>
        <family val="2"/>
      </rPr>
      <t>(Note 3)</t>
    </r>
  </si>
  <si>
    <r>
      <t xml:space="preserve">Asphalt Emulsion Bid Items by Gallon </t>
    </r>
    <r>
      <rPr>
        <sz val="8.5"/>
        <rFont val="Arial"/>
        <family val="2"/>
      </rPr>
      <t>(Note 4)</t>
    </r>
  </si>
  <si>
    <r>
      <rPr>
        <u/>
        <sz val="10.5"/>
        <rFont val="Arial"/>
        <family val="2"/>
      </rPr>
      <t>Select Items below from the drop down list for each field.</t>
    </r>
    <r>
      <rPr>
        <b/>
        <sz val="9.5"/>
        <rFont val="Arial"/>
        <family val="2"/>
      </rPr>
      <t xml:space="preserve">
Superpave HMA Pave Incl. Asphalt and Additives Bid Items</t>
    </r>
  </si>
  <si>
    <t>Instructions for ITD 2625</t>
  </si>
  <si>
    <t>1.</t>
  </si>
  <si>
    <t>2.</t>
  </si>
  <si>
    <t>3.</t>
  </si>
  <si>
    <t>4.</t>
  </si>
  <si>
    <t>5.</t>
  </si>
  <si>
    <t>6.</t>
  </si>
  <si>
    <t>Amount</t>
  </si>
  <si>
    <t xml:space="preserve">The Asphalt in Emulsion varies, but for adjustment purposes the Department will compute emulsion delivered at a concentration rate of 65% residual asphalt.  </t>
  </si>
  <si>
    <t>RAP in Plantmix?</t>
  </si>
  <si>
    <t>Asphalt Price Index</t>
  </si>
  <si>
    <t>Pay Estimate Month and Year:</t>
  </si>
  <si>
    <t>Base Month and Year:</t>
  </si>
  <si>
    <t>%RAP in Mix</t>
  </si>
  <si>
    <t>%RAP Binder</t>
  </si>
  <si>
    <t>No adjustment is computed if variance is 10% or less.</t>
  </si>
  <si>
    <t>Net Virgin Asphalt %</t>
  </si>
  <si>
    <t>Base Asphalt Index (BAI):</t>
  </si>
  <si>
    <t>Current Asphalt Index (CAI):</t>
  </si>
  <si>
    <r>
      <t xml:space="preserve">Variance over 10%? </t>
    </r>
    <r>
      <rPr>
        <sz val="8"/>
        <rFont val="Arial"/>
        <family val="2"/>
      </rPr>
      <t>(Note 1):</t>
    </r>
  </si>
  <si>
    <t>For adjustment purposes the Department assumes asphalt weight of 8.5 lbs/gal converted to Tons as follows:  Tons=Gallons*8.5*0.65/2000.  The Department assumes a dilution rate of 50% for emulsion computed as follows:  Tons=Gallons*8.5*0.325/2000.</t>
  </si>
  <si>
    <t>Fill out project information, including contract number and estimate number.</t>
  </si>
  <si>
    <t>Use the drop-down menu to select the pay estimate month and type in the pay estimate year.</t>
  </si>
  <si>
    <t>Use the provided hot link to determine the Base Asphalt Index (BAI) and the Current Asphalt Index (CAI).</t>
  </si>
  <si>
    <r>
      <t>Input Asphalt Index Values:</t>
    </r>
    <r>
      <rPr>
        <sz val="12"/>
        <rFont val="Times New Roman"/>
        <family val="1"/>
      </rPr>
      <t xml:space="preserve">  Establish the BAI from the published index value for the last posted index preceding the bid opening date.  </t>
    </r>
    <r>
      <rPr>
        <b/>
        <sz val="12"/>
        <rFont val="Times New Roman"/>
        <family val="1"/>
      </rPr>
      <t xml:space="preserve">This value should not change throughout the life of the project.  </t>
    </r>
    <r>
      <rPr>
        <sz val="12"/>
        <rFont val="Times New Roman"/>
        <family val="1"/>
      </rPr>
      <t>The CAI is the published asphalt index value for the month the pay estimate is being developed.  The form will automatically compute the percent change, and evaluate whether a payment is due the Contractor or a credit is due the Department.</t>
    </r>
  </si>
  <si>
    <t>7.</t>
  </si>
  <si>
    <t>Enter the BAI month and year. Data input help windows should pop up as you click through the data entry.</t>
  </si>
  <si>
    <t>Fill in the estimate data at the bottom of the page, then sign and date the printed form.</t>
  </si>
  <si>
    <t>Find and enter the Base Asphalt Index (BAI) for the last posted index preceding the bid opening date.  Find and enter the pay estimate Current Asphalt Index (CAI). Enter the pay estimate and base month and year. Enter line item, mix design, and quantity data per instructions. The Asphalt Price Adjustment (APA) total is automatically calculated in the Adjustment Amount column based on the total virgin asphalt tons used for the pay estimate.</t>
  </si>
  <si>
    <t>for Asphalt Contract Prices</t>
  </si>
  <si>
    <t>Quantity Used</t>
  </si>
  <si>
    <t>For HMA Pavement that includes both virgin asphalt and RAP binder, adjustment is based on the tons of virgin asphalt cement used.</t>
  </si>
  <si>
    <r>
      <t xml:space="preserve">Input Pay Item Quantities:  </t>
    </r>
    <r>
      <rPr>
        <sz val="12"/>
        <rFont val="Times New Roman"/>
        <family val="1"/>
      </rPr>
      <t>If a payment or credit is warranted,</t>
    </r>
    <r>
      <rPr>
        <b/>
        <sz val="12"/>
        <rFont val="Times New Roman"/>
        <family val="1"/>
      </rPr>
      <t xml:space="preserve"> </t>
    </r>
    <r>
      <rPr>
        <sz val="12"/>
        <rFont val="Times New Roman"/>
        <family val="1"/>
      </rPr>
      <t>select the pay item number and corresponding description from drop-down menus in the columns.  Tab to the Quantity</t>
    </r>
    <r>
      <rPr>
        <b/>
        <sz val="12"/>
        <rFont val="Times New Roman"/>
        <family val="1"/>
      </rPr>
      <t xml:space="preserve"> </t>
    </r>
    <r>
      <rPr>
        <sz val="12"/>
        <rFont val="Times New Roman"/>
        <family val="1"/>
      </rPr>
      <t>Installed column and input the contract item quantities from the pay estimate.  For Superpave including asphalt and additives, the form will compute the tons of asphalt and the adjustment amount based on the target percent asphalt from the C-JMF.  This information will need to be input from the approved C-JMF.  Enter the percent RAP (if any) by weight of mix and percent RAP binder from the C-JMF.  The form will adjust the virgin asphalt percent if RAP is included in the mix.  If the pay unit for emulsion is gallon, enter the gallons used from the estimate and the form will compute the quantity in tons, based on the fixed conversion rate.  The form will compute the total Asphalt Price Adjustment (APA) based on the total tons of virgin asphalt used.  The total APA is summed in the Adjustment Amount column.</t>
    </r>
  </si>
  <si>
    <t xml:space="preserve">Variance This Month </t>
  </si>
  <si>
    <t>Asphalt Price Adjustment</t>
  </si>
  <si>
    <t>CA</t>
  </si>
  <si>
    <t>Sales Tax</t>
  </si>
  <si>
    <t>ITD 2625  (Rev. 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</si>
</sst>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6" formatCode="[$$-409]#,##0.00"/>
    <numFmt numFmtId="167" formatCode="0.0"/>
    <numFmt numFmtId="168" formatCode="0.0%"/>
  </numFmts>
  <fonts count="25" x14ac:knownFonts="1">
    <font>
      <sz val="10"/>
      <name val="Arial"/>
    </font>
    <font>
      <sz val="11"/>
      <color theme="1"/>
      <name val="Calibri"/>
      <family val="2"/>
      <scheme val="minor"/>
    </font>
    <font>
      <sz val="8"/>
      <name val="Arial"/>
      <family val="2"/>
    </font>
    <font>
      <b/>
      <sz val="10"/>
      <name val="Arial"/>
      <family val="2"/>
    </font>
    <font>
      <sz val="10"/>
      <name val="Arial"/>
      <family val="2"/>
    </font>
    <font>
      <sz val="8.5"/>
      <name val="Arial"/>
      <family val="2"/>
    </font>
    <font>
      <sz val="10"/>
      <name val="Arial"/>
      <family val="2"/>
    </font>
    <font>
      <u/>
      <sz val="10"/>
      <color theme="10"/>
      <name val="Arial"/>
      <family val="2"/>
    </font>
    <font>
      <sz val="10"/>
      <name val="Arial"/>
      <family val="2"/>
    </font>
    <font>
      <sz val="9"/>
      <name val="Arial"/>
      <family val="2"/>
    </font>
    <font>
      <sz val="10"/>
      <name val="Arial"/>
      <family val="2"/>
    </font>
    <font>
      <b/>
      <sz val="11"/>
      <name val="Arial"/>
      <family val="2"/>
    </font>
    <font>
      <sz val="9.5"/>
      <name val="Arial"/>
      <family val="2"/>
    </font>
    <font>
      <u/>
      <sz val="8"/>
      <color theme="10"/>
      <name val="Arial"/>
      <family val="2"/>
    </font>
    <font>
      <b/>
      <sz val="14"/>
      <name val="Arial"/>
      <family val="2"/>
    </font>
    <font>
      <b/>
      <u/>
      <sz val="9.5"/>
      <name val="Arial"/>
      <family val="2"/>
    </font>
    <font>
      <sz val="7.5"/>
      <name val="Arial"/>
      <family val="2"/>
    </font>
    <font>
      <b/>
      <sz val="9.5"/>
      <name val="Arial"/>
      <family val="2"/>
    </font>
    <font>
      <u/>
      <sz val="11.5"/>
      <name val="Arial"/>
      <family val="2"/>
    </font>
    <font>
      <u/>
      <sz val="10.5"/>
      <name val="Arial"/>
      <family val="2"/>
    </font>
    <font>
      <b/>
      <sz val="12"/>
      <name val="Times New Roman"/>
      <family val="1"/>
    </font>
    <font>
      <b/>
      <sz val="14"/>
      <name val="Times New Roman"/>
      <family val="1"/>
    </font>
    <font>
      <sz val="12"/>
      <name val="Times New Roman"/>
      <family val="1"/>
    </font>
    <font>
      <sz val="14"/>
      <name val="Times New Roman"/>
      <family val="1"/>
    </font>
    <font>
      <sz val="1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theme="0"/>
      </top>
      <bottom style="thin">
        <color theme="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theme="0"/>
      </right>
      <top/>
      <bottom/>
      <diagonal/>
    </border>
    <border>
      <left/>
      <right/>
      <top/>
      <bottom style="double">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s>
  <cellStyleXfs count="7">
    <xf numFmtId="0" fontId="0" fillId="0" borderId="0"/>
    <xf numFmtId="9" fontId="6" fillId="0" borderId="0" applyFont="0" applyFill="0" applyBorder="0" applyAlignment="0" applyProtection="0"/>
    <xf numFmtId="0" fontId="1" fillId="0" borderId="0"/>
    <xf numFmtId="0" fontId="7" fillId="0" borderId="0" applyNumberFormat="0" applyFill="0" applyBorder="0" applyAlignment="0" applyProtection="0">
      <alignment vertical="top"/>
      <protection locked="0"/>
    </xf>
    <xf numFmtId="44" fontId="8"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231">
    <xf numFmtId="0" fontId="0" fillId="0" borderId="0" xfId="0"/>
    <xf numFmtId="0" fontId="0" fillId="0" borderId="0" xfId="0" applyBorder="1"/>
    <xf numFmtId="0" fontId="2" fillId="0" borderId="0" xfId="0" applyFont="1"/>
    <xf numFmtId="0" fontId="5" fillId="0" borderId="0" xfId="0" applyFont="1"/>
    <xf numFmtId="0" fontId="4" fillId="0" borderId="0" xfId="0" applyFont="1" applyBorder="1" applyAlignment="1"/>
    <xf numFmtId="0" fontId="0" fillId="0" borderId="0" xfId="0" applyBorder="1" applyAlignment="1">
      <alignment vertical="center"/>
    </xf>
    <xf numFmtId="0" fontId="0" fillId="0" borderId="0" xfId="0"/>
    <xf numFmtId="0" fontId="0" fillId="0" borderId="0" xfId="0"/>
    <xf numFmtId="2" fontId="0" fillId="0" borderId="0" xfId="0" applyNumberFormat="1" applyFill="1" applyBorder="1" applyAlignment="1" applyProtection="1">
      <alignment horizontal="center" vertical="center"/>
    </xf>
    <xf numFmtId="0" fontId="0" fillId="0" borderId="0" xfId="0" applyBorder="1" applyAlignment="1" applyProtection="1">
      <alignment horizontal="center" vertical="center"/>
    </xf>
    <xf numFmtId="166" fontId="0" fillId="0" borderId="0" xfId="4" applyNumberFormat="1" applyFont="1" applyBorder="1" applyAlignment="1" applyProtection="1">
      <alignment horizontal="center" vertical="center"/>
    </xf>
    <xf numFmtId="0" fontId="0" fillId="0" borderId="0" xfId="0"/>
    <xf numFmtId="0" fontId="2" fillId="0" borderId="0" xfId="0" applyFont="1" applyBorder="1" applyAlignment="1">
      <alignment horizontal="center"/>
    </xf>
    <xf numFmtId="0" fontId="0" fillId="0" borderId="0" xfId="0"/>
    <xf numFmtId="0" fontId="3" fillId="0" borderId="0" xfId="2" applyFont="1"/>
    <xf numFmtId="0" fontId="10" fillId="0" borderId="0" xfId="2" applyFont="1"/>
    <xf numFmtId="0" fontId="0" fillId="0" borderId="0" xfId="0"/>
    <xf numFmtId="0" fontId="4" fillId="0" borderId="0" xfId="0" applyFont="1" applyBorder="1" applyAlignment="1">
      <alignment horizontal="center"/>
    </xf>
    <xf numFmtId="0" fontId="4" fillId="0" borderId="0" xfId="0" applyFont="1" applyBorder="1" applyAlignment="1">
      <alignment horizontal="right"/>
    </xf>
    <xf numFmtId="0" fontId="2" fillId="0" borderId="0" xfId="0" applyFont="1" applyBorder="1" applyAlignment="1">
      <alignment horizontal="left"/>
    </xf>
    <xf numFmtId="0" fontId="0" fillId="0" borderId="0" xfId="0"/>
    <xf numFmtId="0" fontId="0" fillId="0" borderId="0" xfId="0" applyBorder="1" applyAlignment="1">
      <alignment horizontal="left"/>
    </xf>
    <xf numFmtId="0" fontId="2" fillId="0" borderId="0" xfId="0" applyFont="1" applyAlignment="1">
      <alignment wrapText="1"/>
    </xf>
    <xf numFmtId="0" fontId="2" fillId="0" borderId="0" xfId="3" applyFont="1" applyAlignment="1" applyProtection="1">
      <alignment wrapText="1"/>
    </xf>
    <xf numFmtId="0" fontId="13" fillId="0" borderId="0" xfId="3" applyFont="1" applyAlignment="1" applyProtection="1">
      <alignment horizontal="left"/>
    </xf>
    <xf numFmtId="0" fontId="0" fillId="0" borderId="0" xfId="0" applyBorder="1"/>
    <xf numFmtId="0" fontId="0" fillId="0" borderId="0" xfId="0" applyFill="1"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Protection="1"/>
    <xf numFmtId="0" fontId="0" fillId="0" borderId="0" xfId="0" applyProtection="1"/>
    <xf numFmtId="0" fontId="2" fillId="0" borderId="0" xfId="0" applyFont="1" applyAlignment="1" applyProtection="1">
      <alignment wrapText="1"/>
    </xf>
    <xf numFmtId="0" fontId="0" fillId="0" borderId="0" xfId="0" applyBorder="1" applyProtection="1"/>
    <xf numFmtId="0" fontId="0" fillId="0" borderId="12" xfId="0" applyFont="1" applyFill="1" applyBorder="1" applyProtection="1"/>
    <xf numFmtId="0" fontId="0" fillId="0" borderId="0" xfId="0" applyFont="1" applyFill="1" applyBorder="1" applyAlignment="1" applyProtection="1">
      <alignment horizontal="right"/>
    </xf>
    <xf numFmtId="0" fontId="12" fillId="0" borderId="0" xfId="0" applyFont="1" applyBorder="1" applyAlignment="1" applyProtection="1">
      <alignment horizontal="right" vertical="top"/>
    </xf>
    <xf numFmtId="0" fontId="12" fillId="0" borderId="0" xfId="0" applyFont="1" applyBorder="1" applyAlignment="1" applyProtection="1">
      <alignment vertical="top"/>
    </xf>
    <xf numFmtId="10" fontId="0" fillId="0" borderId="1" xfId="0" applyNumberFormat="1" applyFill="1" applyBorder="1" applyAlignment="1">
      <alignment horizontal="center" vertical="center" wrapText="1"/>
    </xf>
    <xf numFmtId="0" fontId="0" fillId="0" borderId="0" xfId="0"/>
    <xf numFmtId="0" fontId="0" fillId="0" borderId="0" xfId="0" applyBorder="1"/>
    <xf numFmtId="10" fontId="0" fillId="0" borderId="1" xfId="0" applyNumberFormat="1" applyFill="1" applyBorder="1" applyAlignment="1">
      <alignment horizontal="center" vertical="center" wrapText="1"/>
    </xf>
    <xf numFmtId="0" fontId="0" fillId="0" borderId="0" xfId="0"/>
    <xf numFmtId="10" fontId="0" fillId="0" borderId="0" xfId="0" applyNumberFormat="1" applyFill="1" applyBorder="1" applyAlignment="1">
      <alignment horizontal="center" vertical="center" wrapText="1"/>
    </xf>
    <xf numFmtId="44" fontId="0" fillId="0" borderId="0" xfId="4" applyNumberFormat="1"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Fill="1" applyBorder="1" applyAlignment="1" applyProtection="1">
      <alignment horizontal="left" vertical="center"/>
    </xf>
    <xf numFmtId="10" fontId="0" fillId="0" borderId="0" xfId="0" applyNumberFormat="1" applyFill="1" applyBorder="1" applyAlignment="1" applyProtection="1">
      <alignment horizontal="center" vertical="center"/>
    </xf>
    <xf numFmtId="0" fontId="0" fillId="0" borderId="0" xfId="0" applyFont="1" applyProtection="1"/>
    <xf numFmtId="0" fontId="5" fillId="0" borderId="0" xfId="0" applyFont="1" applyProtection="1"/>
    <xf numFmtId="0" fontId="4" fillId="0" borderId="0" xfId="0" applyFont="1" applyBorder="1" applyAlignment="1" applyProtection="1"/>
    <xf numFmtId="10" fontId="0" fillId="0" borderId="9" xfId="0" applyNumberFormat="1" applyFill="1" applyBorder="1" applyAlignment="1">
      <alignment horizontal="center" vertical="center" wrapText="1"/>
    </xf>
    <xf numFmtId="0" fontId="0" fillId="0" borderId="0" xfId="0" applyAlignment="1" applyProtection="1">
      <alignment horizontal="center" vertical="center"/>
    </xf>
    <xf numFmtId="0" fontId="18" fillId="0" borderId="0" xfId="0" applyFont="1" applyAlignment="1">
      <alignment horizontal="left" wrapText="1"/>
    </xf>
    <xf numFmtId="0" fontId="21" fillId="0" borderId="0" xfId="0" applyFont="1" applyAlignment="1">
      <alignment horizontal="center" wrapText="1"/>
    </xf>
    <xf numFmtId="0" fontId="23" fillId="0" borderId="0" xfId="0" applyFont="1" applyAlignment="1">
      <alignment wrapText="1"/>
    </xf>
    <xf numFmtId="49" fontId="0" fillId="0" borderId="0" xfId="0" applyNumberFormat="1" applyAlignment="1">
      <alignment vertical="top"/>
    </xf>
    <xf numFmtId="49" fontId="20" fillId="0" borderId="0" xfId="0" applyNumberFormat="1" applyFont="1" applyAlignment="1">
      <alignment horizontal="left" vertical="top"/>
    </xf>
    <xf numFmtId="0" fontId="22" fillId="0" borderId="0" xfId="0" applyFont="1" applyAlignment="1">
      <alignment horizontal="left" vertical="top" wrapText="1"/>
    </xf>
    <xf numFmtId="0" fontId="20" fillId="0" borderId="0" xfId="0" applyFont="1" applyAlignment="1">
      <alignment horizontal="left" vertical="top" wrapText="1"/>
    </xf>
    <xf numFmtId="0" fontId="0" fillId="0" borderId="2" xfId="0" applyFill="1" applyBorder="1" applyAlignment="1" applyProtection="1">
      <alignment horizontal="right" vertical="center"/>
    </xf>
    <xf numFmtId="0" fontId="5" fillId="0" borderId="3" xfId="0" applyFont="1" applyFill="1" applyBorder="1" applyAlignment="1" applyProtection="1">
      <alignment horizontal="left" vertical="center"/>
    </xf>
    <xf numFmtId="10" fontId="0" fillId="0" borderId="1" xfId="0" applyNumberFormat="1" applyFill="1" applyBorder="1" applyAlignment="1">
      <alignment horizontal="center" vertical="center" wrapText="1"/>
    </xf>
    <xf numFmtId="0" fontId="0" fillId="0" borderId="0" xfId="0"/>
    <xf numFmtId="0" fontId="5" fillId="0" borderId="3" xfId="0" applyFont="1" applyFill="1" applyBorder="1" applyAlignment="1">
      <alignment horizontal="center" vertical="center"/>
    </xf>
    <xf numFmtId="0" fontId="0" fillId="0" borderId="3" xfId="0" applyBorder="1" applyAlignment="1"/>
    <xf numFmtId="0" fontId="0" fillId="0" borderId="3" xfId="0" applyBorder="1"/>
    <xf numFmtId="0" fontId="0" fillId="0" borderId="1" xfId="0" applyBorder="1"/>
    <xf numFmtId="0" fontId="7" fillId="0" borderId="0" xfId="3" applyBorder="1" applyAlignment="1" applyProtection="1">
      <alignment horizontal="center"/>
    </xf>
    <xf numFmtId="0" fontId="5" fillId="0" borderId="0" xfId="0" applyFont="1" applyFill="1" applyBorder="1" applyAlignment="1" applyProtection="1">
      <alignment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3" applyFont="1" applyAlignment="1" applyProtection="1">
      <alignment vertical="center" wrapText="1"/>
    </xf>
    <xf numFmtId="0" fontId="5" fillId="0" borderId="6" xfId="0" applyFont="1" applyBorder="1" applyAlignment="1">
      <alignment horizontal="left" vertical="center"/>
    </xf>
    <xf numFmtId="0" fontId="5" fillId="0" borderId="3" xfId="0" applyFont="1" applyBorder="1" applyAlignment="1">
      <alignment horizontal="left" vertical="center"/>
    </xf>
    <xf numFmtId="0" fontId="4" fillId="0" borderId="0"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0" xfId="0" applyFill="1" applyBorder="1" applyAlignment="1" applyProtection="1">
      <alignment horizontal="left" vertical="center"/>
    </xf>
    <xf numFmtId="0" fontId="7" fillId="0" borderId="0" xfId="3" applyFont="1" applyAlignment="1" applyProtection="1">
      <alignment horizontal="left" vertical="center"/>
    </xf>
    <xf numFmtId="0" fontId="0" fillId="0" borderId="10" xfId="0" applyBorder="1"/>
    <xf numFmtId="0" fontId="2" fillId="0" borderId="10" xfId="0" applyFont="1" applyBorder="1"/>
    <xf numFmtId="2" fontId="0" fillId="0" borderId="9" xfId="0" applyNumberFormat="1" applyFill="1" applyBorder="1" applyAlignment="1" applyProtection="1">
      <alignment horizontal="right" vertical="center"/>
    </xf>
    <xf numFmtId="0" fontId="0" fillId="0" borderId="11" xfId="0" applyFill="1" applyBorder="1" applyAlignment="1" applyProtection="1"/>
    <xf numFmtId="0" fontId="0" fillId="0" borderId="2" xfId="0" applyFill="1" applyBorder="1" applyAlignment="1" applyProtection="1"/>
    <xf numFmtId="0" fontId="12" fillId="0" borderId="0" xfId="0" applyFont="1" applyBorder="1" applyAlignment="1" applyProtection="1">
      <alignment vertical="top" wrapText="1"/>
    </xf>
    <xf numFmtId="0" fontId="4" fillId="3" borderId="13" xfId="0" applyFon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4" fillId="3" borderId="13" xfId="0" applyFont="1"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7" xfId="0"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5" xfId="0" applyFill="1" applyBorder="1" applyAlignment="1" applyProtection="1">
      <alignment horizontal="left" vertical="center"/>
    </xf>
    <xf numFmtId="44" fontId="4" fillId="0" borderId="13" xfId="0" applyNumberFormat="1" applyFont="1" applyBorder="1" applyAlignment="1">
      <alignment horizontal="center" vertical="center"/>
    </xf>
    <xf numFmtId="44" fontId="4" fillId="0" borderId="14" xfId="0" applyNumberFormat="1" applyFont="1" applyBorder="1" applyAlignment="1">
      <alignment horizontal="center" vertical="center"/>
    </xf>
    <xf numFmtId="44" fontId="4" fillId="0" borderId="15" xfId="0" applyNumberFormat="1" applyFont="1" applyBorder="1" applyAlignment="1">
      <alignment horizontal="center" vertical="center"/>
    </xf>
    <xf numFmtId="0" fontId="5" fillId="0" borderId="6"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49" fontId="0" fillId="2" borderId="11"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0" fontId="0" fillId="0" borderId="0" xfId="0" applyAlignment="1">
      <alignment horizontal="center" wrapText="1"/>
    </xf>
    <xf numFmtId="0" fontId="0" fillId="0" borderId="21" xfId="0" applyBorder="1" applyAlignment="1" applyProtection="1">
      <alignment horizontal="center"/>
    </xf>
    <xf numFmtId="0" fontId="0" fillId="0" borderId="10" xfId="0" applyBorder="1" applyAlignment="1" applyProtection="1">
      <alignment horizontal="center"/>
    </xf>
    <xf numFmtId="44" fontId="0" fillId="0" borderId="0" xfId="4" applyFont="1" applyAlignment="1">
      <alignment horizontal="center"/>
    </xf>
    <xf numFmtId="44" fontId="0" fillId="0" borderId="10" xfId="4" applyFont="1" applyBorder="1" applyAlignment="1">
      <alignment horizontal="center"/>
    </xf>
    <xf numFmtId="44" fontId="0" fillId="0" borderId="1" xfId="0" applyNumberFormat="1" applyBorder="1" applyAlignment="1" applyProtection="1">
      <alignment horizontal="center"/>
    </xf>
    <xf numFmtId="0" fontId="12" fillId="0" borderId="0" xfId="0" applyFont="1" applyBorder="1" applyAlignment="1" applyProtection="1">
      <alignment horizontal="center" vertical="top" wrapText="1"/>
    </xf>
    <xf numFmtId="44" fontId="0" fillId="0" borderId="0" xfId="0" applyNumberFormat="1" applyAlignment="1">
      <alignment horizontal="center"/>
    </xf>
    <xf numFmtId="0" fontId="0" fillId="0" borderId="21" xfId="0" applyBorder="1" applyAlignment="1">
      <alignment horizontal="center"/>
    </xf>
    <xf numFmtId="0" fontId="0" fillId="0" borderId="10" xfId="0" applyBorder="1" applyAlignment="1">
      <alignment horizontal="center"/>
    </xf>
    <xf numFmtId="0" fontId="12" fillId="0" borderId="0" xfId="0" applyFont="1" applyBorder="1" applyAlignment="1" applyProtection="1">
      <alignment horizontal="left" vertical="top" wrapText="1"/>
    </xf>
    <xf numFmtId="2" fontId="0" fillId="2" borderId="11" xfId="0" applyNumberFormat="1" applyFill="1" applyBorder="1" applyAlignment="1" applyProtection="1">
      <alignment horizontal="right" vertical="center"/>
      <protection locked="0"/>
    </xf>
    <xf numFmtId="2" fontId="0" fillId="2" borderId="2" xfId="0" applyNumberFormat="1" applyFill="1" applyBorder="1" applyAlignment="1" applyProtection="1">
      <alignment horizontal="right" vertical="center"/>
      <protection locked="0"/>
    </xf>
    <xf numFmtId="2" fontId="0" fillId="2" borderId="8" xfId="0" applyNumberFormat="1" applyFill="1" applyBorder="1" applyAlignment="1" applyProtection="1">
      <alignment horizontal="right" vertical="center"/>
      <protection locked="0"/>
    </xf>
    <xf numFmtId="44" fontId="0" fillId="0" borderId="11" xfId="4" applyNumberFormat="1" applyFont="1" applyBorder="1" applyAlignment="1" applyProtection="1">
      <alignment horizontal="center" vertical="center"/>
    </xf>
    <xf numFmtId="44" fontId="0" fillId="0" borderId="2" xfId="4" applyNumberFormat="1" applyFont="1" applyBorder="1" applyAlignment="1" applyProtection="1">
      <alignment horizontal="center" vertical="center"/>
    </xf>
    <xf numFmtId="44" fontId="0" fillId="0" borderId="8" xfId="4" applyNumberFormat="1" applyFont="1" applyBorder="1" applyAlignment="1" applyProtection="1">
      <alignment horizontal="center" vertical="center"/>
    </xf>
    <xf numFmtId="0" fontId="0" fillId="4" borderId="2" xfId="0" applyNumberFormat="1" applyFill="1" applyBorder="1" applyAlignment="1" applyProtection="1">
      <alignment horizontal="center" vertical="center"/>
    </xf>
    <xf numFmtId="0" fontId="0" fillId="4" borderId="2" xfId="0" applyFill="1" applyBorder="1" applyAlignment="1" applyProtection="1">
      <alignment horizontal="center" vertical="center"/>
    </xf>
    <xf numFmtId="0" fontId="0" fillId="3" borderId="7"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5" fillId="0" borderId="6"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0" fillId="4" borderId="21" xfId="0" applyNumberFormat="1" applyFill="1" applyBorder="1" applyAlignment="1" applyProtection="1">
      <alignment horizontal="center" vertical="center"/>
    </xf>
    <xf numFmtId="0" fontId="0" fillId="4" borderId="18" xfId="0" applyNumberFormat="1" applyFill="1" applyBorder="1" applyAlignment="1" applyProtection="1">
      <alignment horizontal="center" vertical="center"/>
    </xf>
    <xf numFmtId="0" fontId="0" fillId="4" borderId="19" xfId="0" applyNumberFormat="1" applyFill="1" applyBorder="1" applyAlignment="1" applyProtection="1">
      <alignment horizontal="center" vertical="center"/>
    </xf>
    <xf numFmtId="0" fontId="9" fillId="2" borderId="1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4" fillId="2" borderId="11" xfId="0" applyFont="1" applyFill="1" applyBorder="1" applyAlignment="1" applyProtection="1">
      <alignment horizontal="center"/>
      <protection locked="0"/>
    </xf>
    <xf numFmtId="0" fontId="24" fillId="2" borderId="2" xfId="0" applyFont="1" applyFill="1" applyBorder="1" applyAlignment="1" applyProtection="1">
      <alignment horizontal="center"/>
      <protection locked="0"/>
    </xf>
    <xf numFmtId="0" fontId="24" fillId="2" borderId="8" xfId="0" applyFont="1" applyFill="1" applyBorder="1" applyAlignment="1" applyProtection="1">
      <alignment horizontal="center"/>
      <protection locked="0"/>
    </xf>
    <xf numFmtId="0" fontId="0" fillId="0" borderId="0" xfId="0" applyFont="1" applyFill="1" applyBorder="1" applyAlignment="1" applyProtection="1">
      <alignment horizontal="right"/>
    </xf>
    <xf numFmtId="0" fontId="0" fillId="0" borderId="10" xfId="0" applyFont="1" applyFill="1" applyBorder="1" applyAlignment="1" applyProtection="1">
      <alignment horizontal="right"/>
    </xf>
    <xf numFmtId="0" fontId="0" fillId="4" borderId="20" xfId="0" applyNumberFormat="1" applyFill="1" applyBorder="1" applyAlignment="1" applyProtection="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68" fontId="0" fillId="3" borderId="7" xfId="0" applyNumberFormat="1" applyFill="1" applyBorder="1" applyAlignment="1" applyProtection="1">
      <alignment horizontal="center" vertical="center"/>
      <protection locked="0"/>
    </xf>
    <xf numFmtId="168" fontId="0" fillId="3" borderId="1"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0" fontId="17" fillId="0" borderId="0" xfId="0" applyFont="1" applyFill="1"/>
    <xf numFmtId="2" fontId="0" fillId="2" borderId="10" xfId="0" applyNumberFormat="1" applyFill="1" applyBorder="1" applyAlignment="1" applyProtection="1">
      <alignment horizontal="right" vertical="center"/>
      <protection locked="0"/>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10" fontId="4" fillId="0" borderId="11" xfId="0" applyNumberFormat="1" applyFont="1" applyBorder="1" applyAlignment="1">
      <alignment horizontal="center" vertical="center"/>
    </xf>
    <xf numFmtId="10" fontId="4" fillId="0" borderId="2" xfId="0" applyNumberFormat="1" applyFont="1" applyBorder="1" applyAlignment="1">
      <alignment horizontal="center" vertical="center"/>
    </xf>
    <xf numFmtId="10" fontId="4" fillId="0" borderId="8" xfId="0" applyNumberFormat="1" applyFont="1" applyBorder="1" applyAlignment="1">
      <alignment horizontal="center" vertical="center"/>
    </xf>
    <xf numFmtId="0" fontId="4" fillId="0" borderId="1" xfId="0" applyFont="1" applyBorder="1" applyAlignment="1">
      <alignment horizontal="center" wrapText="1"/>
    </xf>
    <xf numFmtId="0" fontId="2" fillId="2" borderId="1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1" fontId="24" fillId="2" borderId="11" xfId="0" applyNumberFormat="1" applyFont="1" applyFill="1" applyBorder="1" applyAlignment="1" applyProtection="1">
      <alignment horizontal="center"/>
      <protection locked="0"/>
    </xf>
    <xf numFmtId="1" fontId="24" fillId="2" borderId="2" xfId="0" applyNumberFormat="1" applyFont="1" applyFill="1" applyBorder="1" applyAlignment="1" applyProtection="1">
      <alignment horizontal="center"/>
      <protection locked="0"/>
    </xf>
    <xf numFmtId="1" fontId="24" fillId="2" borderId="8" xfId="0" applyNumberFormat="1" applyFont="1" applyFill="1" applyBorder="1" applyAlignment="1" applyProtection="1">
      <alignment horizontal="center"/>
      <protection locked="0"/>
    </xf>
    <xf numFmtId="0" fontId="17" fillId="0" borderId="0" xfId="0" applyFont="1" applyBorder="1" applyAlignment="1">
      <alignment wrapText="1"/>
    </xf>
    <xf numFmtId="0" fontId="3" fillId="0" borderId="0" xfId="0" applyFont="1" applyFill="1" applyBorder="1" applyAlignment="1" applyProtection="1">
      <alignment horizontal="left" vertical="center"/>
    </xf>
    <xf numFmtId="0" fontId="11" fillId="0" borderId="0" xfId="0" applyFont="1" applyBorder="1" applyAlignment="1">
      <alignment horizontal="left"/>
    </xf>
    <xf numFmtId="0" fontId="11" fillId="0" borderId="10" xfId="0" applyFont="1" applyBorder="1" applyAlignment="1">
      <alignment horizontal="left"/>
    </xf>
    <xf numFmtId="0" fontId="7" fillId="0" borderId="0" xfId="3" applyAlignment="1" applyProtection="1">
      <alignment horizontal="left" vertical="center"/>
      <protection locked="0"/>
    </xf>
    <xf numFmtId="0" fontId="12" fillId="0" borderId="0" xfId="3" applyFont="1" applyAlignment="1" applyProtection="1">
      <alignment vertical="center" wrapText="1"/>
    </xf>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Border="1" applyAlignment="1">
      <alignment horizontal="left" vertical="center"/>
    </xf>
    <xf numFmtId="164" fontId="0" fillId="2" borderId="11" xfId="0" applyNumberFormat="1" applyFill="1" applyBorder="1" applyAlignment="1" applyProtection="1">
      <alignment horizontal="center" vertical="center"/>
      <protection locked="0"/>
    </xf>
    <xf numFmtId="164" fontId="0" fillId="2" borderId="2" xfId="0" applyNumberFormat="1" applyFill="1" applyBorder="1" applyAlignment="1" applyProtection="1">
      <alignment horizontal="center" vertical="center"/>
      <protection locked="0"/>
    </xf>
    <xf numFmtId="164" fontId="0" fillId="2" borderId="8" xfId="0" applyNumberFormat="1" applyFill="1" applyBorder="1" applyAlignment="1" applyProtection="1">
      <alignment horizontal="center" vertical="center"/>
      <protection locked="0"/>
    </xf>
    <xf numFmtId="0" fontId="3" fillId="0" borderId="0" xfId="0" applyFont="1" applyBorder="1" applyAlignment="1">
      <alignment horizontal="left" vertical="center"/>
    </xf>
    <xf numFmtId="0" fontId="3" fillId="0" borderId="11" xfId="0" applyFont="1" applyBorder="1" applyAlignment="1" applyProtection="1">
      <alignment horizontal="right" vertical="center"/>
    </xf>
    <xf numFmtId="0" fontId="3" fillId="0" borderId="2" xfId="0" applyFont="1" applyBorder="1" applyAlignment="1" applyProtection="1">
      <alignment horizontal="right" vertical="center"/>
    </xf>
    <xf numFmtId="0" fontId="4" fillId="0" borderId="0" xfId="0" applyFont="1" applyBorder="1" applyAlignment="1">
      <alignment horizontal="center" wrapText="1"/>
    </xf>
    <xf numFmtId="0" fontId="0" fillId="0" borderId="0" xfId="0" applyBorder="1"/>
    <xf numFmtId="0" fontId="14" fillId="0" borderId="0" xfId="0" applyFont="1" applyBorder="1" applyAlignment="1">
      <alignment horizontal="center"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49" fontId="0" fillId="3" borderId="7" xfId="0" applyNumberForma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0" fontId="2" fillId="0" borderId="0" xfId="0" applyFont="1" applyBorder="1" applyAlignment="1">
      <alignment horizontal="right"/>
    </xf>
    <xf numFmtId="0" fontId="2" fillId="0" borderId="0" xfId="0" applyFont="1" applyAlignment="1">
      <alignment horizontal="right" vertical="top"/>
    </xf>
    <xf numFmtId="0" fontId="2" fillId="0" borderId="0" xfId="0" applyFont="1" applyAlignment="1" applyProtection="1"/>
    <xf numFmtId="15" fontId="0" fillId="0" borderId="0" xfId="0" applyNumberFormat="1" applyAlignment="1">
      <alignment horizontal="center"/>
    </xf>
    <xf numFmtId="8" fontId="0" fillId="0" borderId="0" xfId="0" applyNumberFormat="1" applyBorder="1" applyAlignment="1">
      <alignment horizontal="center"/>
    </xf>
    <xf numFmtId="0" fontId="16" fillId="0" borderId="6"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168" fontId="0" fillId="0" borderId="7" xfId="0" applyNumberFormat="1" applyFill="1" applyBorder="1" applyAlignment="1">
      <alignment horizontal="center" vertical="center" wrapText="1"/>
    </xf>
    <xf numFmtId="168" fontId="0" fillId="0" borderId="1" xfId="0" applyNumberFormat="1" applyFill="1" applyBorder="1" applyAlignment="1">
      <alignment horizontal="center" vertical="center" wrapText="1"/>
    </xf>
    <xf numFmtId="168" fontId="0" fillId="0" borderId="5" xfId="0" applyNumberFormat="1" applyFill="1" applyBorder="1" applyAlignment="1">
      <alignment horizontal="center" vertical="center" wrapText="1"/>
    </xf>
    <xf numFmtId="167" fontId="4" fillId="4" borderId="17" xfId="0" applyNumberFormat="1" applyFont="1" applyFill="1" applyBorder="1" applyAlignment="1" applyProtection="1">
      <alignment horizontal="center"/>
    </xf>
    <xf numFmtId="49" fontId="12" fillId="0" borderId="0" xfId="0" applyNumberFormat="1" applyFont="1" applyBorder="1" applyAlignment="1" applyProtection="1">
      <alignment horizontal="left" vertical="top" wrapText="1"/>
    </xf>
    <xf numFmtId="0" fontId="5" fillId="0" borderId="7" xfId="0" applyFont="1" applyBorder="1" applyAlignment="1" applyProtection="1">
      <alignment horizontal="left" vertical="top"/>
    </xf>
    <xf numFmtId="0" fontId="5" fillId="0" borderId="1" xfId="0" applyFont="1" applyBorder="1" applyAlignment="1" applyProtection="1">
      <alignment horizontal="left" vertical="top"/>
    </xf>
    <xf numFmtId="168" fontId="0" fillId="2" borderId="7" xfId="1" applyNumberFormat="1" applyFont="1" applyFill="1" applyBorder="1" applyAlignment="1" applyProtection="1">
      <alignment horizontal="center" vertical="center"/>
      <protection locked="0"/>
    </xf>
    <xf numFmtId="168" fontId="0" fillId="2" borderId="1" xfId="1" applyNumberFormat="1" applyFont="1" applyFill="1" applyBorder="1" applyAlignment="1" applyProtection="1">
      <alignment horizontal="center" vertical="center"/>
      <protection locked="0"/>
    </xf>
    <xf numFmtId="168" fontId="0" fillId="2" borderId="5" xfId="1" applyNumberFormat="1" applyFont="1" applyFill="1" applyBorder="1" applyAlignment="1" applyProtection="1">
      <alignment horizontal="center" vertical="center"/>
      <protection locked="0"/>
    </xf>
    <xf numFmtId="9" fontId="4" fillId="2" borderId="7" xfId="1" applyNumberFormat="1" applyFont="1" applyFill="1" applyBorder="1" applyAlignment="1" applyProtection="1">
      <alignment horizontal="center" vertical="center"/>
      <protection locked="0"/>
    </xf>
    <xf numFmtId="9" fontId="4" fillId="2" borderId="1" xfId="1" applyNumberFormat="1" applyFont="1" applyFill="1" applyBorder="1" applyAlignment="1" applyProtection="1">
      <alignment horizontal="center" vertical="center"/>
      <protection locked="0"/>
    </xf>
    <xf numFmtId="9" fontId="4" fillId="2" borderId="5" xfId="1"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2" fontId="0" fillId="2" borderId="3" xfId="0" applyNumberFormat="1" applyFill="1" applyBorder="1" applyAlignment="1" applyProtection="1">
      <alignment horizontal="right" vertical="center"/>
      <protection locked="0"/>
    </xf>
    <xf numFmtId="0" fontId="2" fillId="2" borderId="5" xfId="0" applyFont="1" applyFill="1" applyBorder="1" applyAlignment="1" applyProtection="1">
      <alignment horizontal="left" vertical="center"/>
      <protection locked="0"/>
    </xf>
    <xf numFmtId="0" fontId="4" fillId="0" borderId="1" xfId="0" applyFont="1" applyBorder="1" applyAlignment="1" applyProtection="1">
      <alignment horizontal="center"/>
    </xf>
    <xf numFmtId="2" fontId="0" fillId="4" borderId="2" xfId="0" applyNumberFormat="1" applyFill="1" applyBorder="1" applyAlignment="1" applyProtection="1">
      <alignment horizontal="center" vertical="center"/>
    </xf>
    <xf numFmtId="0" fontId="17" fillId="0" borderId="0" xfId="0" applyFont="1" applyBorder="1" applyProtection="1"/>
    <xf numFmtId="0" fontId="15" fillId="0" borderId="0" xfId="0" applyFont="1" applyBorder="1" applyAlignment="1" applyProtection="1">
      <alignment horizontal="left" vertical="center"/>
    </xf>
    <xf numFmtId="0" fontId="15" fillId="0" borderId="16" xfId="0" applyFont="1" applyBorder="1" applyAlignment="1" applyProtection="1">
      <alignment horizontal="left" vertical="center"/>
    </xf>
    <xf numFmtId="0" fontId="4" fillId="0" borderId="0" xfId="0" applyFont="1" applyBorder="1" applyAlignment="1" applyProtection="1">
      <alignment horizontal="center"/>
    </xf>
    <xf numFmtId="0" fontId="9" fillId="2"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8" xfId="0" applyFont="1" applyBorder="1" applyAlignment="1">
      <alignment horizontal="left" vertical="center"/>
    </xf>
    <xf numFmtId="0" fontId="0" fillId="0" borderId="1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44" fontId="0" fillId="0" borderId="1" xfId="4" applyNumberFormat="1" applyFont="1" applyBorder="1" applyAlignment="1" applyProtection="1">
      <alignment horizontal="center" vertical="center"/>
    </xf>
  </cellXfs>
  <cellStyles count="7">
    <cellStyle name="Currency" xfId="4" builtinId="4"/>
    <cellStyle name="Currency 2" xfId="6" xr:uid="{00000000-0005-0000-0000-000001000000}"/>
    <cellStyle name="Hyperlink" xfId="3" builtinId="8"/>
    <cellStyle name="Normal" xfId="0" builtinId="0"/>
    <cellStyle name="Normal 2" xfId="2" xr:uid="{00000000-0005-0000-0000-000004000000}"/>
    <cellStyle name="Percent" xfId="1" builtinId="5"/>
    <cellStyle name="Percent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51865</xdr:colOff>
      <xdr:row>3</xdr:row>
      <xdr:rowOff>60960</xdr:rowOff>
    </xdr:to>
    <xdr:pic>
      <xdr:nvPicPr>
        <xdr:cNvPr id="9" name="Picture 8" descr="C:\Users\jafrench\AppData\Local\Microsoft\Windows\Temporary Internet Files\Content.Outlook\G5L1CM05\ITD_Brand_Black.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45" y="76200"/>
          <a:ext cx="1652065" cy="365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dhwy\construc\Rod\Price%20Adjust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ProjData"/>
      <sheetName val="Counters"/>
      <sheetName val="Link TEST"/>
    </sheetNames>
    <sheetDataSet>
      <sheetData sheetId="0"/>
      <sheetData sheetId="1">
        <row r="1">
          <cell r="A1" t="str">
            <v>KeyNo</v>
          </cell>
        </row>
        <row r="2">
          <cell r="A2" t="str">
            <v>00003</v>
          </cell>
        </row>
        <row r="3">
          <cell r="A3" t="str">
            <v>00004</v>
          </cell>
        </row>
        <row r="4">
          <cell r="A4" t="str">
            <v>00007</v>
          </cell>
        </row>
        <row r="5">
          <cell r="A5" t="str">
            <v>00008</v>
          </cell>
        </row>
        <row r="6">
          <cell r="A6" t="str">
            <v>00009</v>
          </cell>
        </row>
        <row r="7">
          <cell r="A7" t="str">
            <v>00275</v>
          </cell>
        </row>
        <row r="8">
          <cell r="A8" t="str">
            <v>00276</v>
          </cell>
        </row>
        <row r="9">
          <cell r="A9" t="str">
            <v>00277</v>
          </cell>
        </row>
        <row r="10">
          <cell r="A10" t="str">
            <v>00278</v>
          </cell>
        </row>
        <row r="11">
          <cell r="A11" t="str">
            <v>00279</v>
          </cell>
        </row>
        <row r="12">
          <cell r="A12" t="str">
            <v>00280</v>
          </cell>
        </row>
        <row r="13">
          <cell r="A13" t="str">
            <v>00281</v>
          </cell>
        </row>
        <row r="14">
          <cell r="A14" t="str">
            <v>00282</v>
          </cell>
        </row>
        <row r="15">
          <cell r="A15" t="str">
            <v>00283</v>
          </cell>
        </row>
        <row r="16">
          <cell r="A16" t="str">
            <v>00284</v>
          </cell>
        </row>
        <row r="17">
          <cell r="A17" t="str">
            <v>00285</v>
          </cell>
        </row>
        <row r="18">
          <cell r="A18" t="str">
            <v>00286</v>
          </cell>
        </row>
        <row r="19">
          <cell r="A19" t="str">
            <v>00287</v>
          </cell>
        </row>
        <row r="20">
          <cell r="A20" t="str">
            <v>00288</v>
          </cell>
        </row>
        <row r="21">
          <cell r="A21" t="str">
            <v>00289</v>
          </cell>
        </row>
        <row r="22">
          <cell r="A22" t="str">
            <v>00290</v>
          </cell>
        </row>
        <row r="23">
          <cell r="A23" t="str">
            <v>00291</v>
          </cell>
        </row>
        <row r="24">
          <cell r="A24" t="str">
            <v>00293</v>
          </cell>
        </row>
        <row r="25">
          <cell r="A25" t="str">
            <v>01556</v>
          </cell>
        </row>
        <row r="26">
          <cell r="A26" t="str">
            <v>01557</v>
          </cell>
        </row>
        <row r="27">
          <cell r="A27" t="str">
            <v>01558</v>
          </cell>
        </row>
        <row r="28">
          <cell r="A28" t="str">
            <v>01559</v>
          </cell>
        </row>
        <row r="29">
          <cell r="A29" t="str">
            <v>01561</v>
          </cell>
        </row>
        <row r="30">
          <cell r="A30" t="str">
            <v>01562</v>
          </cell>
        </row>
        <row r="31">
          <cell r="A31" t="str">
            <v>01565</v>
          </cell>
        </row>
        <row r="32">
          <cell r="A32" t="str">
            <v>01566</v>
          </cell>
        </row>
        <row r="33">
          <cell r="A33" t="str">
            <v>01567</v>
          </cell>
        </row>
        <row r="34">
          <cell r="A34" t="str">
            <v>01568</v>
          </cell>
        </row>
        <row r="35">
          <cell r="A35" t="str">
            <v>01569</v>
          </cell>
        </row>
        <row r="36">
          <cell r="A36" t="str">
            <v>01570</v>
          </cell>
        </row>
        <row r="37">
          <cell r="A37" t="str">
            <v>01571</v>
          </cell>
        </row>
        <row r="38">
          <cell r="A38" t="str">
            <v>01573</v>
          </cell>
        </row>
        <row r="39">
          <cell r="A39" t="str">
            <v>01574</v>
          </cell>
        </row>
        <row r="40">
          <cell r="A40" t="str">
            <v>01575</v>
          </cell>
        </row>
        <row r="41">
          <cell r="A41" t="str">
            <v>01576</v>
          </cell>
        </row>
        <row r="42">
          <cell r="A42" t="str">
            <v>01577</v>
          </cell>
        </row>
        <row r="43">
          <cell r="A43" t="str">
            <v>01578</v>
          </cell>
        </row>
        <row r="44">
          <cell r="A44" t="str">
            <v>01579</v>
          </cell>
        </row>
        <row r="45">
          <cell r="A45" t="str">
            <v>01580</v>
          </cell>
        </row>
        <row r="46">
          <cell r="A46" t="str">
            <v>01581</v>
          </cell>
        </row>
        <row r="47">
          <cell r="A47" t="str">
            <v>01582</v>
          </cell>
        </row>
        <row r="48">
          <cell r="A48" t="str">
            <v>01583</v>
          </cell>
        </row>
        <row r="49">
          <cell r="A49" t="str">
            <v>01584</v>
          </cell>
        </row>
        <row r="50">
          <cell r="A50" t="str">
            <v>01585</v>
          </cell>
        </row>
        <row r="51">
          <cell r="A51" t="str">
            <v>01586</v>
          </cell>
        </row>
        <row r="52">
          <cell r="A52" t="str">
            <v>01587</v>
          </cell>
        </row>
        <row r="53">
          <cell r="A53" t="str">
            <v>01588</v>
          </cell>
        </row>
        <row r="54">
          <cell r="A54" t="str">
            <v>01589</v>
          </cell>
        </row>
        <row r="55">
          <cell r="A55" t="str">
            <v>01590</v>
          </cell>
        </row>
        <row r="56">
          <cell r="A56" t="str">
            <v>01591</v>
          </cell>
        </row>
        <row r="57">
          <cell r="A57" t="str">
            <v>01592</v>
          </cell>
        </row>
        <row r="58">
          <cell r="A58" t="str">
            <v>01593</v>
          </cell>
        </row>
        <row r="59">
          <cell r="A59" t="str">
            <v>01594</v>
          </cell>
        </row>
        <row r="60">
          <cell r="A60" t="str">
            <v>01596</v>
          </cell>
        </row>
        <row r="61">
          <cell r="A61" t="str">
            <v>01597</v>
          </cell>
        </row>
        <row r="62">
          <cell r="A62" t="str">
            <v>01599</v>
          </cell>
        </row>
        <row r="63">
          <cell r="A63" t="str">
            <v>01600</v>
          </cell>
        </row>
        <row r="64">
          <cell r="A64" t="str">
            <v>01601</v>
          </cell>
        </row>
        <row r="65">
          <cell r="A65" t="str">
            <v>01602</v>
          </cell>
        </row>
        <row r="66">
          <cell r="A66" t="str">
            <v>01603</v>
          </cell>
        </row>
        <row r="67">
          <cell r="A67" t="str">
            <v>01605</v>
          </cell>
        </row>
        <row r="68">
          <cell r="A68" t="str">
            <v>01607</v>
          </cell>
        </row>
        <row r="69">
          <cell r="A69" t="str">
            <v>01609</v>
          </cell>
        </row>
        <row r="70">
          <cell r="A70" t="str">
            <v>01611</v>
          </cell>
        </row>
        <row r="71">
          <cell r="A71" t="str">
            <v>01615</v>
          </cell>
        </row>
        <row r="72">
          <cell r="A72" t="str">
            <v>01617</v>
          </cell>
        </row>
        <row r="73">
          <cell r="A73" t="str">
            <v>01618</v>
          </cell>
        </row>
        <row r="74">
          <cell r="A74" t="str">
            <v>01619</v>
          </cell>
        </row>
        <row r="75">
          <cell r="A75" t="str">
            <v>01620</v>
          </cell>
        </row>
        <row r="76">
          <cell r="A76" t="str">
            <v>01621</v>
          </cell>
        </row>
        <row r="77">
          <cell r="A77" t="str">
            <v>01622</v>
          </cell>
        </row>
        <row r="78">
          <cell r="A78" t="str">
            <v>01623</v>
          </cell>
        </row>
        <row r="79">
          <cell r="A79" t="str">
            <v>01624</v>
          </cell>
        </row>
        <row r="80">
          <cell r="A80" t="str">
            <v>01625</v>
          </cell>
        </row>
        <row r="81">
          <cell r="A81" t="str">
            <v>01626</v>
          </cell>
        </row>
        <row r="82">
          <cell r="A82" t="str">
            <v>01627</v>
          </cell>
        </row>
        <row r="83">
          <cell r="A83" t="str">
            <v>01628</v>
          </cell>
        </row>
        <row r="84">
          <cell r="A84" t="str">
            <v>01629</v>
          </cell>
        </row>
        <row r="85">
          <cell r="A85" t="str">
            <v>01630</v>
          </cell>
        </row>
        <row r="86">
          <cell r="A86" t="str">
            <v>01631</v>
          </cell>
        </row>
        <row r="87">
          <cell r="A87" t="str">
            <v>01632</v>
          </cell>
        </row>
        <row r="88">
          <cell r="A88" t="str">
            <v>01633</v>
          </cell>
        </row>
        <row r="89">
          <cell r="A89" t="str">
            <v>01634</v>
          </cell>
        </row>
        <row r="90">
          <cell r="A90" t="str">
            <v>01635</v>
          </cell>
        </row>
        <row r="91">
          <cell r="A91" t="str">
            <v>01636</v>
          </cell>
        </row>
        <row r="92">
          <cell r="A92" t="str">
            <v>01637</v>
          </cell>
        </row>
        <row r="93">
          <cell r="A93" t="str">
            <v>01638</v>
          </cell>
        </row>
        <row r="94">
          <cell r="A94" t="str">
            <v>01639</v>
          </cell>
        </row>
        <row r="95">
          <cell r="A95" t="str">
            <v>01640</v>
          </cell>
        </row>
        <row r="96">
          <cell r="A96" t="str">
            <v>01641</v>
          </cell>
        </row>
        <row r="97">
          <cell r="A97" t="str">
            <v>01642</v>
          </cell>
        </row>
        <row r="98">
          <cell r="A98" t="str">
            <v>01643</v>
          </cell>
        </row>
        <row r="99">
          <cell r="A99" t="str">
            <v>01644</v>
          </cell>
        </row>
        <row r="100">
          <cell r="A100" t="str">
            <v>01645</v>
          </cell>
        </row>
        <row r="101">
          <cell r="A101" t="str">
            <v>01646</v>
          </cell>
        </row>
        <row r="102">
          <cell r="A102" t="str">
            <v>01647</v>
          </cell>
        </row>
        <row r="103">
          <cell r="A103" t="str">
            <v>01648</v>
          </cell>
        </row>
        <row r="104">
          <cell r="A104" t="str">
            <v>01649</v>
          </cell>
        </row>
        <row r="105">
          <cell r="A105" t="str">
            <v>01655</v>
          </cell>
        </row>
        <row r="106">
          <cell r="A106" t="str">
            <v>01656</v>
          </cell>
        </row>
        <row r="107">
          <cell r="A107" t="str">
            <v>01657</v>
          </cell>
        </row>
        <row r="108">
          <cell r="A108" t="str">
            <v>01658</v>
          </cell>
        </row>
        <row r="109">
          <cell r="A109" t="str">
            <v>01659</v>
          </cell>
        </row>
        <row r="110">
          <cell r="A110" t="str">
            <v>01660</v>
          </cell>
        </row>
        <row r="111">
          <cell r="A111" t="str">
            <v>01661</v>
          </cell>
        </row>
        <row r="112">
          <cell r="A112" t="str">
            <v>01662</v>
          </cell>
        </row>
        <row r="113">
          <cell r="A113" t="str">
            <v>01663</v>
          </cell>
        </row>
        <row r="114">
          <cell r="A114" t="str">
            <v>01664</v>
          </cell>
        </row>
        <row r="115">
          <cell r="A115" t="str">
            <v>01665</v>
          </cell>
        </row>
        <row r="116">
          <cell r="A116" t="str">
            <v>01666</v>
          </cell>
        </row>
        <row r="117">
          <cell r="A117" t="str">
            <v>01667</v>
          </cell>
        </row>
        <row r="118">
          <cell r="A118" t="str">
            <v>01668</v>
          </cell>
        </row>
        <row r="119">
          <cell r="A119" t="str">
            <v>01669</v>
          </cell>
        </row>
        <row r="120">
          <cell r="A120" t="str">
            <v>01670</v>
          </cell>
        </row>
        <row r="121">
          <cell r="A121" t="str">
            <v>01671</v>
          </cell>
        </row>
        <row r="122">
          <cell r="A122" t="str">
            <v>01672</v>
          </cell>
        </row>
        <row r="123">
          <cell r="A123" t="str">
            <v>01674</v>
          </cell>
        </row>
        <row r="124">
          <cell r="A124" t="str">
            <v>01675</v>
          </cell>
        </row>
        <row r="125">
          <cell r="A125" t="str">
            <v>01678</v>
          </cell>
        </row>
        <row r="126">
          <cell r="A126" t="str">
            <v>01679</v>
          </cell>
        </row>
        <row r="127">
          <cell r="A127" t="str">
            <v>01681</v>
          </cell>
        </row>
        <row r="128">
          <cell r="A128" t="str">
            <v>01682</v>
          </cell>
        </row>
        <row r="129">
          <cell r="A129" t="str">
            <v>01683</v>
          </cell>
        </row>
        <row r="130">
          <cell r="A130" t="str">
            <v>01684</v>
          </cell>
        </row>
        <row r="131">
          <cell r="A131" t="str">
            <v>01685</v>
          </cell>
        </row>
        <row r="132">
          <cell r="A132" t="str">
            <v>01686</v>
          </cell>
        </row>
        <row r="133">
          <cell r="A133" t="str">
            <v>01687</v>
          </cell>
        </row>
        <row r="134">
          <cell r="A134" t="str">
            <v>01688</v>
          </cell>
        </row>
        <row r="135">
          <cell r="A135" t="str">
            <v>01689</v>
          </cell>
        </row>
        <row r="136">
          <cell r="A136" t="str">
            <v>01690</v>
          </cell>
        </row>
        <row r="137">
          <cell r="A137" t="str">
            <v>01691</v>
          </cell>
        </row>
        <row r="138">
          <cell r="A138" t="str">
            <v>01692</v>
          </cell>
        </row>
        <row r="139">
          <cell r="A139" t="str">
            <v>01693</v>
          </cell>
        </row>
        <row r="140">
          <cell r="A140" t="str">
            <v>01694</v>
          </cell>
        </row>
        <row r="141">
          <cell r="A141" t="str">
            <v>01695</v>
          </cell>
        </row>
        <row r="142">
          <cell r="A142" t="str">
            <v>01696</v>
          </cell>
        </row>
        <row r="143">
          <cell r="A143" t="str">
            <v>01697</v>
          </cell>
        </row>
        <row r="144">
          <cell r="A144" t="str">
            <v>01698</v>
          </cell>
        </row>
        <row r="145">
          <cell r="A145" t="str">
            <v>01699</v>
          </cell>
        </row>
        <row r="146">
          <cell r="A146" t="str">
            <v>01700</v>
          </cell>
        </row>
        <row r="147">
          <cell r="A147" t="str">
            <v>01701</v>
          </cell>
        </row>
        <row r="148">
          <cell r="A148" t="str">
            <v>01702</v>
          </cell>
        </row>
        <row r="149">
          <cell r="A149" t="str">
            <v>01703</v>
          </cell>
        </row>
        <row r="150">
          <cell r="A150" t="str">
            <v>01704</v>
          </cell>
        </row>
        <row r="151">
          <cell r="A151" t="str">
            <v>01705</v>
          </cell>
        </row>
        <row r="152">
          <cell r="A152" t="str">
            <v>01706</v>
          </cell>
        </row>
        <row r="153">
          <cell r="A153" t="str">
            <v>01707</v>
          </cell>
        </row>
        <row r="154">
          <cell r="A154" t="str">
            <v>01708</v>
          </cell>
        </row>
        <row r="155">
          <cell r="A155" t="str">
            <v>01709</v>
          </cell>
        </row>
        <row r="156">
          <cell r="A156" t="str">
            <v>01710</v>
          </cell>
        </row>
        <row r="157">
          <cell r="A157" t="str">
            <v>01711</v>
          </cell>
        </row>
        <row r="158">
          <cell r="A158" t="str">
            <v>01712</v>
          </cell>
        </row>
        <row r="159">
          <cell r="A159" t="str">
            <v>01713</v>
          </cell>
        </row>
        <row r="160">
          <cell r="A160" t="str">
            <v>01714</v>
          </cell>
        </row>
        <row r="161">
          <cell r="A161" t="str">
            <v>01715</v>
          </cell>
        </row>
        <row r="162">
          <cell r="A162" t="str">
            <v>01716</v>
          </cell>
        </row>
        <row r="163">
          <cell r="A163" t="str">
            <v>01718</v>
          </cell>
        </row>
        <row r="164">
          <cell r="A164" t="str">
            <v>01719</v>
          </cell>
        </row>
        <row r="165">
          <cell r="A165" t="str">
            <v>01720</v>
          </cell>
        </row>
        <row r="166">
          <cell r="A166" t="str">
            <v>01721</v>
          </cell>
        </row>
        <row r="167">
          <cell r="A167" t="str">
            <v>01722</v>
          </cell>
        </row>
        <row r="168">
          <cell r="A168" t="str">
            <v>01723</v>
          </cell>
        </row>
        <row r="169">
          <cell r="A169" t="str">
            <v>01724</v>
          </cell>
        </row>
        <row r="170">
          <cell r="A170" t="str">
            <v>01725</v>
          </cell>
        </row>
        <row r="171">
          <cell r="A171" t="str">
            <v>01726</v>
          </cell>
        </row>
        <row r="172">
          <cell r="A172" t="str">
            <v>01727</v>
          </cell>
        </row>
        <row r="173">
          <cell r="A173" t="str">
            <v>01728</v>
          </cell>
        </row>
        <row r="174">
          <cell r="A174" t="str">
            <v>01729</v>
          </cell>
        </row>
        <row r="175">
          <cell r="A175" t="str">
            <v>01730</v>
          </cell>
        </row>
        <row r="176">
          <cell r="A176" t="str">
            <v>01731</v>
          </cell>
        </row>
        <row r="177">
          <cell r="A177" t="str">
            <v>01732</v>
          </cell>
        </row>
        <row r="178">
          <cell r="A178" t="str">
            <v>01733</v>
          </cell>
        </row>
        <row r="179">
          <cell r="A179" t="str">
            <v>01734</v>
          </cell>
        </row>
        <row r="180">
          <cell r="A180" t="str">
            <v>01735</v>
          </cell>
        </row>
        <row r="181">
          <cell r="A181" t="str">
            <v>01736</v>
          </cell>
        </row>
        <row r="182">
          <cell r="A182" t="str">
            <v>01738</v>
          </cell>
        </row>
        <row r="183">
          <cell r="A183" t="str">
            <v>01739</v>
          </cell>
        </row>
        <row r="184">
          <cell r="A184" t="str">
            <v>01740</v>
          </cell>
        </row>
        <row r="185">
          <cell r="A185" t="str">
            <v>01741</v>
          </cell>
        </row>
        <row r="186">
          <cell r="A186" t="str">
            <v>01742</v>
          </cell>
        </row>
        <row r="187">
          <cell r="A187" t="str">
            <v>01743</v>
          </cell>
        </row>
        <row r="188">
          <cell r="A188" t="str">
            <v>01744</v>
          </cell>
        </row>
        <row r="189">
          <cell r="A189" t="str">
            <v>01745</v>
          </cell>
        </row>
        <row r="190">
          <cell r="A190" t="str">
            <v>01747</v>
          </cell>
        </row>
        <row r="191">
          <cell r="A191" t="str">
            <v>01748</v>
          </cell>
        </row>
        <row r="192">
          <cell r="A192" t="str">
            <v>01749</v>
          </cell>
        </row>
        <row r="193">
          <cell r="A193" t="str">
            <v>01750</v>
          </cell>
        </row>
        <row r="194">
          <cell r="A194" t="str">
            <v>01751</v>
          </cell>
        </row>
        <row r="195">
          <cell r="A195" t="str">
            <v>01754</v>
          </cell>
        </row>
        <row r="196">
          <cell r="A196" t="str">
            <v>01755</v>
          </cell>
        </row>
        <row r="197">
          <cell r="A197" t="str">
            <v>01756</v>
          </cell>
        </row>
        <row r="198">
          <cell r="A198" t="str">
            <v>01757</v>
          </cell>
        </row>
        <row r="199">
          <cell r="A199" t="str">
            <v>01759</v>
          </cell>
        </row>
        <row r="200">
          <cell r="A200" t="str">
            <v>01760</v>
          </cell>
        </row>
        <row r="201">
          <cell r="A201" t="str">
            <v>01761</v>
          </cell>
        </row>
        <row r="202">
          <cell r="A202" t="str">
            <v>01762</v>
          </cell>
        </row>
        <row r="203">
          <cell r="A203" t="str">
            <v>01763</v>
          </cell>
        </row>
        <row r="204">
          <cell r="A204" t="str">
            <v>01764</v>
          </cell>
        </row>
        <row r="205">
          <cell r="A205" t="str">
            <v>01765</v>
          </cell>
        </row>
        <row r="206">
          <cell r="A206" t="str">
            <v>01766</v>
          </cell>
        </row>
        <row r="207">
          <cell r="A207" t="str">
            <v>01767</v>
          </cell>
        </row>
        <row r="208">
          <cell r="A208" t="str">
            <v>01768</v>
          </cell>
        </row>
        <row r="209">
          <cell r="A209" t="str">
            <v>01770</v>
          </cell>
        </row>
        <row r="210">
          <cell r="A210" t="str">
            <v>01771</v>
          </cell>
        </row>
        <row r="211">
          <cell r="A211" t="str">
            <v>01772</v>
          </cell>
        </row>
        <row r="212">
          <cell r="A212" t="str">
            <v>01773</v>
          </cell>
        </row>
        <row r="213">
          <cell r="A213" t="str">
            <v>01774</v>
          </cell>
        </row>
        <row r="214">
          <cell r="A214" t="str">
            <v>01776</v>
          </cell>
        </row>
        <row r="215">
          <cell r="A215" t="str">
            <v>01779</v>
          </cell>
        </row>
        <row r="216">
          <cell r="A216" t="str">
            <v>01780</v>
          </cell>
        </row>
        <row r="217">
          <cell r="A217" t="str">
            <v>01781</v>
          </cell>
        </row>
        <row r="218">
          <cell r="A218" t="str">
            <v>01782</v>
          </cell>
        </row>
        <row r="219">
          <cell r="A219" t="str">
            <v>01783</v>
          </cell>
        </row>
        <row r="220">
          <cell r="A220" t="str">
            <v>01784</v>
          </cell>
        </row>
        <row r="221">
          <cell r="A221" t="str">
            <v>01785</v>
          </cell>
        </row>
        <row r="222">
          <cell r="A222" t="str">
            <v>01786</v>
          </cell>
        </row>
        <row r="223">
          <cell r="A223" t="str">
            <v>01787</v>
          </cell>
        </row>
        <row r="224">
          <cell r="A224" t="str">
            <v>01792</v>
          </cell>
        </row>
        <row r="225">
          <cell r="A225" t="str">
            <v>01793</v>
          </cell>
        </row>
        <row r="226">
          <cell r="A226" t="str">
            <v>01794</v>
          </cell>
        </row>
        <row r="227">
          <cell r="A227" t="str">
            <v>01795</v>
          </cell>
        </row>
        <row r="228">
          <cell r="A228" t="str">
            <v>01796</v>
          </cell>
        </row>
        <row r="229">
          <cell r="A229" t="str">
            <v>01797</v>
          </cell>
        </row>
        <row r="230">
          <cell r="A230" t="str">
            <v>01798</v>
          </cell>
        </row>
        <row r="231">
          <cell r="A231" t="str">
            <v>01799</v>
          </cell>
        </row>
        <row r="232">
          <cell r="A232" t="str">
            <v>01800</v>
          </cell>
        </row>
        <row r="233">
          <cell r="A233" t="str">
            <v>01801</v>
          </cell>
        </row>
        <row r="234">
          <cell r="A234" t="str">
            <v>01802</v>
          </cell>
        </row>
        <row r="235">
          <cell r="A235" t="str">
            <v>01803</v>
          </cell>
        </row>
        <row r="236">
          <cell r="A236" t="str">
            <v>01804</v>
          </cell>
        </row>
        <row r="237">
          <cell r="A237" t="str">
            <v>01805</v>
          </cell>
        </row>
        <row r="238">
          <cell r="A238" t="str">
            <v>01806</v>
          </cell>
        </row>
        <row r="239">
          <cell r="A239" t="str">
            <v>01807</v>
          </cell>
        </row>
        <row r="240">
          <cell r="A240" t="str">
            <v>01808</v>
          </cell>
        </row>
        <row r="241">
          <cell r="A241" t="str">
            <v>01809</v>
          </cell>
        </row>
        <row r="242">
          <cell r="A242" t="str">
            <v>01810</v>
          </cell>
        </row>
        <row r="243">
          <cell r="A243" t="str">
            <v>01811</v>
          </cell>
        </row>
        <row r="244">
          <cell r="A244" t="str">
            <v>01812</v>
          </cell>
        </row>
        <row r="245">
          <cell r="A245" t="str">
            <v>01816</v>
          </cell>
        </row>
        <row r="246">
          <cell r="A246" t="str">
            <v>01817</v>
          </cell>
        </row>
        <row r="247">
          <cell r="A247" t="str">
            <v>01818</v>
          </cell>
        </row>
        <row r="248">
          <cell r="A248" t="str">
            <v>01819</v>
          </cell>
        </row>
        <row r="249">
          <cell r="A249" t="str">
            <v>01820</v>
          </cell>
        </row>
        <row r="250">
          <cell r="A250" t="str">
            <v>01821</v>
          </cell>
        </row>
        <row r="251">
          <cell r="A251" t="str">
            <v>01823</v>
          </cell>
        </row>
        <row r="252">
          <cell r="A252" t="str">
            <v>01827</v>
          </cell>
        </row>
        <row r="253">
          <cell r="A253" t="str">
            <v>01828</v>
          </cell>
        </row>
        <row r="254">
          <cell r="A254" t="str">
            <v>01829</v>
          </cell>
        </row>
        <row r="255">
          <cell r="A255" t="str">
            <v>01830</v>
          </cell>
        </row>
        <row r="256">
          <cell r="A256" t="str">
            <v>01831</v>
          </cell>
        </row>
        <row r="257">
          <cell r="A257" t="str">
            <v>01832</v>
          </cell>
        </row>
        <row r="258">
          <cell r="A258" t="str">
            <v>01833</v>
          </cell>
        </row>
        <row r="259">
          <cell r="A259" t="str">
            <v>01834</v>
          </cell>
        </row>
        <row r="260">
          <cell r="A260" t="str">
            <v>01842</v>
          </cell>
        </row>
        <row r="261">
          <cell r="A261" t="str">
            <v>01843</v>
          </cell>
        </row>
        <row r="262">
          <cell r="A262" t="str">
            <v>01844</v>
          </cell>
        </row>
        <row r="263">
          <cell r="A263" t="str">
            <v>01845</v>
          </cell>
        </row>
        <row r="264">
          <cell r="A264" t="str">
            <v>01847</v>
          </cell>
        </row>
        <row r="265">
          <cell r="A265" t="str">
            <v>01849</v>
          </cell>
        </row>
        <row r="266">
          <cell r="A266" t="str">
            <v>01850</v>
          </cell>
        </row>
        <row r="267">
          <cell r="A267" t="str">
            <v>01851</v>
          </cell>
        </row>
        <row r="268">
          <cell r="A268" t="str">
            <v>01852</v>
          </cell>
        </row>
        <row r="269">
          <cell r="A269" t="str">
            <v>01853</v>
          </cell>
        </row>
        <row r="270">
          <cell r="A270" t="str">
            <v>01854</v>
          </cell>
        </row>
        <row r="271">
          <cell r="A271" t="str">
            <v>01855</v>
          </cell>
        </row>
        <row r="272">
          <cell r="A272" t="str">
            <v>01856</v>
          </cell>
        </row>
        <row r="273">
          <cell r="A273" t="str">
            <v>01857</v>
          </cell>
        </row>
        <row r="274">
          <cell r="A274" t="str">
            <v>01858</v>
          </cell>
        </row>
        <row r="275">
          <cell r="A275" t="str">
            <v>01859</v>
          </cell>
        </row>
        <row r="276">
          <cell r="A276" t="str">
            <v>01860</v>
          </cell>
        </row>
        <row r="277">
          <cell r="A277" t="str">
            <v>01861</v>
          </cell>
        </row>
        <row r="278">
          <cell r="A278" t="str">
            <v>01862</v>
          </cell>
        </row>
        <row r="279">
          <cell r="A279" t="str">
            <v>01863</v>
          </cell>
        </row>
        <row r="280">
          <cell r="A280" t="str">
            <v>01864</v>
          </cell>
        </row>
        <row r="281">
          <cell r="A281" t="str">
            <v>01865</v>
          </cell>
        </row>
        <row r="282">
          <cell r="A282" t="str">
            <v>01866</v>
          </cell>
        </row>
        <row r="283">
          <cell r="A283" t="str">
            <v>01867</v>
          </cell>
        </row>
        <row r="284">
          <cell r="A284" t="str">
            <v>01868</v>
          </cell>
        </row>
        <row r="285">
          <cell r="A285" t="str">
            <v>01869</v>
          </cell>
        </row>
        <row r="286">
          <cell r="A286" t="str">
            <v>01870</v>
          </cell>
        </row>
        <row r="287">
          <cell r="A287" t="str">
            <v>01871</v>
          </cell>
        </row>
        <row r="288">
          <cell r="A288" t="str">
            <v>01873</v>
          </cell>
        </row>
        <row r="289">
          <cell r="A289" t="str">
            <v>01874</v>
          </cell>
        </row>
        <row r="290">
          <cell r="A290" t="str">
            <v>01875</v>
          </cell>
        </row>
        <row r="291">
          <cell r="A291" t="str">
            <v>01878</v>
          </cell>
        </row>
        <row r="292">
          <cell r="A292" t="str">
            <v>01879</v>
          </cell>
        </row>
        <row r="293">
          <cell r="A293" t="str">
            <v>01880</v>
          </cell>
        </row>
        <row r="294">
          <cell r="A294" t="str">
            <v>01881</v>
          </cell>
        </row>
        <row r="295">
          <cell r="A295" t="str">
            <v>01882</v>
          </cell>
        </row>
        <row r="296">
          <cell r="A296" t="str">
            <v>01885</v>
          </cell>
        </row>
        <row r="297">
          <cell r="A297" t="str">
            <v>01886</v>
          </cell>
        </row>
        <row r="298">
          <cell r="A298" t="str">
            <v>01887</v>
          </cell>
        </row>
        <row r="299">
          <cell r="A299" t="str">
            <v>01888</v>
          </cell>
        </row>
        <row r="300">
          <cell r="A300" t="str">
            <v>01889</v>
          </cell>
        </row>
        <row r="301">
          <cell r="A301" t="str">
            <v>01890</v>
          </cell>
        </row>
        <row r="302">
          <cell r="A302" t="str">
            <v>01891</v>
          </cell>
        </row>
        <row r="303">
          <cell r="A303" t="str">
            <v>01893</v>
          </cell>
        </row>
        <row r="304">
          <cell r="A304" t="str">
            <v>01894</v>
          </cell>
        </row>
        <row r="305">
          <cell r="A305" t="str">
            <v>01895</v>
          </cell>
        </row>
        <row r="306">
          <cell r="A306" t="str">
            <v>01896</v>
          </cell>
        </row>
        <row r="307">
          <cell r="A307" t="str">
            <v>01898</v>
          </cell>
        </row>
        <row r="308">
          <cell r="A308" t="str">
            <v>01899</v>
          </cell>
        </row>
        <row r="309">
          <cell r="A309" t="str">
            <v>01900</v>
          </cell>
        </row>
        <row r="310">
          <cell r="A310" t="str">
            <v>01901</v>
          </cell>
        </row>
        <row r="311">
          <cell r="A311" t="str">
            <v>01902</v>
          </cell>
        </row>
        <row r="312">
          <cell r="A312" t="str">
            <v>01905</v>
          </cell>
        </row>
        <row r="313">
          <cell r="A313" t="str">
            <v>01908</v>
          </cell>
        </row>
        <row r="314">
          <cell r="A314" t="str">
            <v>01909</v>
          </cell>
        </row>
        <row r="315">
          <cell r="A315" t="str">
            <v>01910</v>
          </cell>
        </row>
        <row r="316">
          <cell r="A316" t="str">
            <v>01911</v>
          </cell>
        </row>
        <row r="317">
          <cell r="A317" t="str">
            <v>01912</v>
          </cell>
        </row>
        <row r="318">
          <cell r="A318" t="str">
            <v>01913</v>
          </cell>
        </row>
        <row r="319">
          <cell r="A319" t="str">
            <v>01914</v>
          </cell>
        </row>
        <row r="320">
          <cell r="A320" t="str">
            <v>01915</v>
          </cell>
        </row>
        <row r="321">
          <cell r="A321" t="str">
            <v>01916</v>
          </cell>
        </row>
        <row r="322">
          <cell r="A322" t="str">
            <v>01917</v>
          </cell>
        </row>
        <row r="323">
          <cell r="A323" t="str">
            <v>01918</v>
          </cell>
        </row>
        <row r="324">
          <cell r="A324" t="str">
            <v>01919</v>
          </cell>
        </row>
        <row r="325">
          <cell r="A325" t="str">
            <v>01920</v>
          </cell>
        </row>
        <row r="326">
          <cell r="A326" t="str">
            <v>01921</v>
          </cell>
        </row>
        <row r="327">
          <cell r="A327" t="str">
            <v>01922</v>
          </cell>
        </row>
        <row r="328">
          <cell r="A328" t="str">
            <v>01923</v>
          </cell>
        </row>
        <row r="329">
          <cell r="A329" t="str">
            <v>01924</v>
          </cell>
        </row>
        <row r="330">
          <cell r="A330" t="str">
            <v>01925</v>
          </cell>
        </row>
        <row r="331">
          <cell r="A331" t="str">
            <v>01926</v>
          </cell>
        </row>
        <row r="332">
          <cell r="A332" t="str">
            <v>01927</v>
          </cell>
        </row>
        <row r="333">
          <cell r="A333" t="str">
            <v>01928</v>
          </cell>
        </row>
        <row r="334">
          <cell r="A334" t="str">
            <v>01929</v>
          </cell>
        </row>
        <row r="335">
          <cell r="A335" t="str">
            <v>01930</v>
          </cell>
        </row>
        <row r="336">
          <cell r="A336" t="str">
            <v>01931</v>
          </cell>
        </row>
        <row r="337">
          <cell r="A337" t="str">
            <v>01932</v>
          </cell>
        </row>
        <row r="338">
          <cell r="A338" t="str">
            <v>01933</v>
          </cell>
        </row>
        <row r="339">
          <cell r="A339" t="str">
            <v>01934</v>
          </cell>
        </row>
        <row r="340">
          <cell r="A340" t="str">
            <v>01935</v>
          </cell>
        </row>
        <row r="341">
          <cell r="A341" t="str">
            <v>01936</v>
          </cell>
        </row>
        <row r="342">
          <cell r="A342" t="str">
            <v>01937</v>
          </cell>
        </row>
        <row r="343">
          <cell r="A343" t="str">
            <v>01938</v>
          </cell>
        </row>
        <row r="344">
          <cell r="A344" t="str">
            <v>01939</v>
          </cell>
        </row>
        <row r="345">
          <cell r="A345" t="str">
            <v>01940</v>
          </cell>
        </row>
        <row r="346">
          <cell r="A346" t="str">
            <v>01941</v>
          </cell>
        </row>
        <row r="347">
          <cell r="A347" t="str">
            <v>01942</v>
          </cell>
        </row>
        <row r="348">
          <cell r="A348" t="str">
            <v>01944</v>
          </cell>
        </row>
        <row r="349">
          <cell r="A349" t="str">
            <v>01945</v>
          </cell>
        </row>
        <row r="350">
          <cell r="A350" t="str">
            <v>01946</v>
          </cell>
        </row>
        <row r="351">
          <cell r="A351" t="str">
            <v>01947</v>
          </cell>
        </row>
        <row r="352">
          <cell r="A352" t="str">
            <v>01948</v>
          </cell>
        </row>
        <row r="353">
          <cell r="A353" t="str">
            <v>01951</v>
          </cell>
        </row>
        <row r="354">
          <cell r="A354" t="str">
            <v>01959</v>
          </cell>
        </row>
        <row r="355">
          <cell r="A355" t="str">
            <v>01960</v>
          </cell>
        </row>
        <row r="356">
          <cell r="A356" t="str">
            <v>01962</v>
          </cell>
        </row>
        <row r="357">
          <cell r="A357" t="str">
            <v>01964</v>
          </cell>
        </row>
        <row r="358">
          <cell r="A358" t="str">
            <v>01967</v>
          </cell>
        </row>
        <row r="359">
          <cell r="A359" t="str">
            <v>01968</v>
          </cell>
        </row>
        <row r="360">
          <cell r="A360" t="str">
            <v>01969</v>
          </cell>
        </row>
        <row r="361">
          <cell r="A361" t="str">
            <v>01970</v>
          </cell>
        </row>
        <row r="362">
          <cell r="A362" t="str">
            <v>01971</v>
          </cell>
        </row>
        <row r="363">
          <cell r="A363" t="str">
            <v>01972</v>
          </cell>
        </row>
        <row r="364">
          <cell r="A364" t="str">
            <v>01973</v>
          </cell>
        </row>
        <row r="365">
          <cell r="A365" t="str">
            <v>01975</v>
          </cell>
        </row>
        <row r="366">
          <cell r="A366" t="str">
            <v>01976</v>
          </cell>
        </row>
        <row r="367">
          <cell r="A367" t="str">
            <v>01977</v>
          </cell>
        </row>
        <row r="368">
          <cell r="A368" t="str">
            <v>01978</v>
          </cell>
        </row>
        <row r="369">
          <cell r="A369" t="str">
            <v>01979</v>
          </cell>
        </row>
        <row r="370">
          <cell r="A370" t="str">
            <v>01980</v>
          </cell>
        </row>
        <row r="371">
          <cell r="A371" t="str">
            <v>01981</v>
          </cell>
        </row>
        <row r="372">
          <cell r="A372" t="str">
            <v>01982</v>
          </cell>
        </row>
        <row r="373">
          <cell r="A373" t="str">
            <v>01983</v>
          </cell>
        </row>
        <row r="374">
          <cell r="A374" t="str">
            <v>01984</v>
          </cell>
        </row>
        <row r="375">
          <cell r="A375" t="str">
            <v>01985</v>
          </cell>
        </row>
        <row r="376">
          <cell r="A376" t="str">
            <v>01986</v>
          </cell>
        </row>
        <row r="377">
          <cell r="A377" t="str">
            <v>01987</v>
          </cell>
        </row>
        <row r="378">
          <cell r="A378" t="str">
            <v>01988</v>
          </cell>
        </row>
        <row r="379">
          <cell r="A379" t="str">
            <v>01989</v>
          </cell>
        </row>
        <row r="380">
          <cell r="A380" t="str">
            <v>01990</v>
          </cell>
        </row>
        <row r="381">
          <cell r="A381" t="str">
            <v>01991</v>
          </cell>
        </row>
        <row r="382">
          <cell r="A382" t="str">
            <v>01993</v>
          </cell>
        </row>
        <row r="383">
          <cell r="A383" t="str">
            <v>01994</v>
          </cell>
        </row>
        <row r="384">
          <cell r="A384" t="str">
            <v>01995</v>
          </cell>
        </row>
        <row r="385">
          <cell r="A385" t="str">
            <v>01997</v>
          </cell>
        </row>
        <row r="386">
          <cell r="A386" t="str">
            <v>01998</v>
          </cell>
        </row>
        <row r="387">
          <cell r="A387" t="str">
            <v>02000</v>
          </cell>
        </row>
        <row r="388">
          <cell r="A388" t="str">
            <v>02002</v>
          </cell>
        </row>
        <row r="389">
          <cell r="A389" t="str">
            <v>02003</v>
          </cell>
        </row>
        <row r="390">
          <cell r="A390" t="str">
            <v>02004</v>
          </cell>
        </row>
        <row r="391">
          <cell r="A391" t="str">
            <v>02005</v>
          </cell>
        </row>
        <row r="392">
          <cell r="A392" t="str">
            <v>02006</v>
          </cell>
        </row>
        <row r="393">
          <cell r="A393" t="str">
            <v>02008</v>
          </cell>
        </row>
        <row r="394">
          <cell r="A394" t="str">
            <v>02009</v>
          </cell>
        </row>
        <row r="395">
          <cell r="A395" t="str">
            <v>02010</v>
          </cell>
        </row>
        <row r="396">
          <cell r="A396" t="str">
            <v>02011</v>
          </cell>
        </row>
        <row r="397">
          <cell r="A397" t="str">
            <v>02012</v>
          </cell>
        </row>
        <row r="398">
          <cell r="A398" t="str">
            <v>02014</v>
          </cell>
        </row>
        <row r="399">
          <cell r="A399" t="str">
            <v>02016</v>
          </cell>
        </row>
        <row r="400">
          <cell r="A400" t="str">
            <v>02018</v>
          </cell>
        </row>
        <row r="401">
          <cell r="A401" t="str">
            <v>02019</v>
          </cell>
        </row>
        <row r="402">
          <cell r="A402" t="str">
            <v>02020</v>
          </cell>
        </row>
        <row r="403">
          <cell r="A403" t="str">
            <v>02021</v>
          </cell>
        </row>
        <row r="404">
          <cell r="A404" t="str">
            <v>02022</v>
          </cell>
        </row>
        <row r="405">
          <cell r="A405" t="str">
            <v>02023</v>
          </cell>
        </row>
        <row r="406">
          <cell r="A406" t="str">
            <v>02027</v>
          </cell>
        </row>
        <row r="407">
          <cell r="A407" t="str">
            <v>02028</v>
          </cell>
        </row>
        <row r="408">
          <cell r="A408" t="str">
            <v>02029</v>
          </cell>
        </row>
        <row r="409">
          <cell r="A409" t="str">
            <v>02034</v>
          </cell>
        </row>
        <row r="410">
          <cell r="A410" t="str">
            <v>02035</v>
          </cell>
        </row>
        <row r="411">
          <cell r="A411" t="str">
            <v>02036</v>
          </cell>
        </row>
        <row r="412">
          <cell r="A412" t="str">
            <v>02037</v>
          </cell>
        </row>
        <row r="413">
          <cell r="A413" t="str">
            <v>02038</v>
          </cell>
        </row>
        <row r="414">
          <cell r="A414" t="str">
            <v>02039</v>
          </cell>
        </row>
        <row r="415">
          <cell r="A415" t="str">
            <v>02040</v>
          </cell>
        </row>
        <row r="416">
          <cell r="A416" t="str">
            <v>02041</v>
          </cell>
        </row>
        <row r="417">
          <cell r="A417" t="str">
            <v>02042</v>
          </cell>
        </row>
        <row r="418">
          <cell r="A418" t="str">
            <v>02043</v>
          </cell>
        </row>
        <row r="419">
          <cell r="A419" t="str">
            <v>02044</v>
          </cell>
        </row>
        <row r="420">
          <cell r="A420" t="str">
            <v>02045</v>
          </cell>
        </row>
        <row r="421">
          <cell r="A421" t="str">
            <v>02046</v>
          </cell>
        </row>
        <row r="422">
          <cell r="A422" t="str">
            <v>02047</v>
          </cell>
        </row>
        <row r="423">
          <cell r="A423" t="str">
            <v>02048</v>
          </cell>
        </row>
        <row r="424">
          <cell r="A424" t="str">
            <v>02049</v>
          </cell>
        </row>
        <row r="425">
          <cell r="A425" t="str">
            <v>02050</v>
          </cell>
        </row>
        <row r="426">
          <cell r="A426" t="str">
            <v>02051</v>
          </cell>
        </row>
        <row r="427">
          <cell r="A427" t="str">
            <v>02052</v>
          </cell>
        </row>
        <row r="428">
          <cell r="A428" t="str">
            <v>02053</v>
          </cell>
        </row>
        <row r="429">
          <cell r="A429" t="str">
            <v>02054</v>
          </cell>
        </row>
        <row r="430">
          <cell r="A430" t="str">
            <v>02055</v>
          </cell>
        </row>
        <row r="431">
          <cell r="A431" t="str">
            <v>02056</v>
          </cell>
        </row>
        <row r="432">
          <cell r="A432" t="str">
            <v>02057</v>
          </cell>
        </row>
        <row r="433">
          <cell r="A433" t="str">
            <v>02060</v>
          </cell>
        </row>
        <row r="434">
          <cell r="A434" t="str">
            <v>02061</v>
          </cell>
        </row>
        <row r="435">
          <cell r="A435" t="str">
            <v>02063</v>
          </cell>
        </row>
        <row r="436">
          <cell r="A436" t="str">
            <v>02064</v>
          </cell>
        </row>
        <row r="437">
          <cell r="A437" t="str">
            <v>02067</v>
          </cell>
        </row>
        <row r="438">
          <cell r="A438" t="str">
            <v>02068</v>
          </cell>
        </row>
        <row r="439">
          <cell r="A439" t="str">
            <v>02069</v>
          </cell>
        </row>
        <row r="440">
          <cell r="A440" t="str">
            <v>02070</v>
          </cell>
        </row>
        <row r="441">
          <cell r="A441" t="str">
            <v>02071</v>
          </cell>
        </row>
        <row r="442">
          <cell r="A442" t="str">
            <v>02073</v>
          </cell>
        </row>
        <row r="443">
          <cell r="A443" t="str">
            <v>02074</v>
          </cell>
        </row>
        <row r="444">
          <cell r="A444" t="str">
            <v>02075</v>
          </cell>
        </row>
        <row r="445">
          <cell r="A445" t="str">
            <v>02076</v>
          </cell>
        </row>
        <row r="446">
          <cell r="A446" t="str">
            <v>02077</v>
          </cell>
        </row>
        <row r="447">
          <cell r="A447" t="str">
            <v>02079</v>
          </cell>
        </row>
        <row r="448">
          <cell r="A448" t="str">
            <v>02080</v>
          </cell>
        </row>
        <row r="449">
          <cell r="A449" t="str">
            <v>02081</v>
          </cell>
        </row>
        <row r="450">
          <cell r="A450" t="str">
            <v>02082</v>
          </cell>
        </row>
        <row r="451">
          <cell r="A451" t="str">
            <v>02083</v>
          </cell>
        </row>
        <row r="452">
          <cell r="A452" t="str">
            <v>02084</v>
          </cell>
        </row>
        <row r="453">
          <cell r="A453" t="str">
            <v>02085</v>
          </cell>
        </row>
        <row r="454">
          <cell r="A454" t="str">
            <v>02087</v>
          </cell>
        </row>
        <row r="455">
          <cell r="A455" t="str">
            <v>02088</v>
          </cell>
        </row>
        <row r="456">
          <cell r="A456" t="str">
            <v>02089</v>
          </cell>
        </row>
        <row r="457">
          <cell r="A457" t="str">
            <v>02090</v>
          </cell>
        </row>
        <row r="458">
          <cell r="A458" t="str">
            <v>02091</v>
          </cell>
        </row>
        <row r="459">
          <cell r="A459" t="str">
            <v>02092</v>
          </cell>
        </row>
        <row r="460">
          <cell r="A460" t="str">
            <v>02093</v>
          </cell>
        </row>
        <row r="461">
          <cell r="A461" t="str">
            <v>02094</v>
          </cell>
        </row>
        <row r="462">
          <cell r="A462" t="str">
            <v>02098</v>
          </cell>
        </row>
        <row r="463">
          <cell r="A463" t="str">
            <v>02099</v>
          </cell>
        </row>
        <row r="464">
          <cell r="A464" t="str">
            <v>02100</v>
          </cell>
        </row>
        <row r="465">
          <cell r="A465" t="str">
            <v>02101</v>
          </cell>
        </row>
        <row r="466">
          <cell r="A466" t="str">
            <v>02103</v>
          </cell>
        </row>
        <row r="467">
          <cell r="A467" t="str">
            <v>02104</v>
          </cell>
        </row>
        <row r="468">
          <cell r="A468" t="str">
            <v>02105</v>
          </cell>
        </row>
        <row r="469">
          <cell r="A469" t="str">
            <v>02106</v>
          </cell>
        </row>
        <row r="470">
          <cell r="A470" t="str">
            <v>02107</v>
          </cell>
        </row>
        <row r="471">
          <cell r="A471" t="str">
            <v>02108</v>
          </cell>
        </row>
        <row r="472">
          <cell r="A472" t="str">
            <v>02110</v>
          </cell>
        </row>
        <row r="473">
          <cell r="A473" t="str">
            <v>02111</v>
          </cell>
        </row>
        <row r="474">
          <cell r="A474" t="str">
            <v>02112</v>
          </cell>
        </row>
        <row r="475">
          <cell r="A475" t="str">
            <v>02113</v>
          </cell>
        </row>
        <row r="476">
          <cell r="A476" t="str">
            <v>02114</v>
          </cell>
        </row>
        <row r="477">
          <cell r="A477" t="str">
            <v>02115</v>
          </cell>
        </row>
        <row r="478">
          <cell r="A478" t="str">
            <v>02116</v>
          </cell>
        </row>
        <row r="479">
          <cell r="A479" t="str">
            <v>02118</v>
          </cell>
        </row>
        <row r="480">
          <cell r="A480" t="str">
            <v>02119</v>
          </cell>
        </row>
        <row r="481">
          <cell r="A481" t="str">
            <v>02120</v>
          </cell>
        </row>
        <row r="482">
          <cell r="A482" t="str">
            <v>02121</v>
          </cell>
        </row>
        <row r="483">
          <cell r="A483" t="str">
            <v>02122</v>
          </cell>
        </row>
        <row r="484">
          <cell r="A484" t="str">
            <v>02123</v>
          </cell>
        </row>
        <row r="485">
          <cell r="A485" t="str">
            <v>02124</v>
          </cell>
        </row>
        <row r="486">
          <cell r="A486" t="str">
            <v>02125</v>
          </cell>
        </row>
        <row r="487">
          <cell r="A487" t="str">
            <v>02127</v>
          </cell>
        </row>
        <row r="488">
          <cell r="A488" t="str">
            <v>02128</v>
          </cell>
        </row>
        <row r="489">
          <cell r="A489" t="str">
            <v>02130</v>
          </cell>
        </row>
        <row r="490">
          <cell r="A490" t="str">
            <v>02131</v>
          </cell>
        </row>
        <row r="491">
          <cell r="A491" t="str">
            <v>02132</v>
          </cell>
        </row>
        <row r="492">
          <cell r="A492" t="str">
            <v>02133</v>
          </cell>
        </row>
        <row r="493">
          <cell r="A493" t="str">
            <v>02134</v>
          </cell>
        </row>
        <row r="494">
          <cell r="A494" t="str">
            <v>02135</v>
          </cell>
        </row>
        <row r="495">
          <cell r="A495" t="str">
            <v>02136</v>
          </cell>
        </row>
        <row r="496">
          <cell r="A496" t="str">
            <v>02139</v>
          </cell>
        </row>
        <row r="497">
          <cell r="A497" t="str">
            <v>02140</v>
          </cell>
        </row>
        <row r="498">
          <cell r="A498" t="str">
            <v>02141</v>
          </cell>
        </row>
        <row r="499">
          <cell r="A499" t="str">
            <v>02142</v>
          </cell>
        </row>
        <row r="500">
          <cell r="A500" t="str">
            <v>02143</v>
          </cell>
        </row>
        <row r="501">
          <cell r="A501" t="str">
            <v>02144</v>
          </cell>
        </row>
        <row r="502">
          <cell r="A502" t="str">
            <v>02145</v>
          </cell>
        </row>
        <row r="503">
          <cell r="A503" t="str">
            <v>02146</v>
          </cell>
        </row>
        <row r="504">
          <cell r="A504" t="str">
            <v>02147</v>
          </cell>
        </row>
        <row r="505">
          <cell r="A505" t="str">
            <v>02148</v>
          </cell>
        </row>
        <row r="506">
          <cell r="A506" t="str">
            <v>02150</v>
          </cell>
        </row>
        <row r="507">
          <cell r="A507" t="str">
            <v>02151</v>
          </cell>
        </row>
        <row r="508">
          <cell r="A508" t="str">
            <v>02154</v>
          </cell>
        </row>
        <row r="509">
          <cell r="A509" t="str">
            <v>02155</v>
          </cell>
        </row>
        <row r="510">
          <cell r="A510" t="str">
            <v>02157</v>
          </cell>
        </row>
        <row r="511">
          <cell r="A511" t="str">
            <v>02158</v>
          </cell>
        </row>
        <row r="512">
          <cell r="A512" t="str">
            <v>02159</v>
          </cell>
        </row>
        <row r="513">
          <cell r="A513" t="str">
            <v>02160</v>
          </cell>
        </row>
        <row r="514">
          <cell r="A514" t="str">
            <v>02161</v>
          </cell>
        </row>
        <row r="515">
          <cell r="A515" t="str">
            <v>02162</v>
          </cell>
        </row>
        <row r="516">
          <cell r="A516" t="str">
            <v>02163</v>
          </cell>
        </row>
        <row r="517">
          <cell r="A517" t="str">
            <v>02165</v>
          </cell>
        </row>
        <row r="518">
          <cell r="A518" t="str">
            <v>02167</v>
          </cell>
        </row>
        <row r="519">
          <cell r="A519" t="str">
            <v>02168</v>
          </cell>
        </row>
        <row r="520">
          <cell r="A520" t="str">
            <v>02169</v>
          </cell>
        </row>
        <row r="521">
          <cell r="A521" t="str">
            <v>02170</v>
          </cell>
        </row>
        <row r="522">
          <cell r="A522" t="str">
            <v>02171</v>
          </cell>
        </row>
        <row r="523">
          <cell r="A523" t="str">
            <v>02172</v>
          </cell>
        </row>
        <row r="524">
          <cell r="A524" t="str">
            <v>02173</v>
          </cell>
        </row>
        <row r="525">
          <cell r="A525" t="str">
            <v>02174</v>
          </cell>
        </row>
        <row r="526">
          <cell r="A526" t="str">
            <v>02175</v>
          </cell>
        </row>
        <row r="527">
          <cell r="A527" t="str">
            <v>02176</v>
          </cell>
        </row>
        <row r="528">
          <cell r="A528" t="str">
            <v>02177</v>
          </cell>
        </row>
        <row r="529">
          <cell r="A529" t="str">
            <v>02178</v>
          </cell>
        </row>
        <row r="530">
          <cell r="A530" t="str">
            <v>02179</v>
          </cell>
        </row>
        <row r="531">
          <cell r="A531" t="str">
            <v>02180</v>
          </cell>
        </row>
        <row r="532">
          <cell r="A532" t="str">
            <v>02181</v>
          </cell>
        </row>
        <row r="533">
          <cell r="A533" t="str">
            <v>02182</v>
          </cell>
        </row>
        <row r="534">
          <cell r="A534" t="str">
            <v>02184</v>
          </cell>
        </row>
        <row r="535">
          <cell r="A535" t="str">
            <v>02185</v>
          </cell>
        </row>
        <row r="536">
          <cell r="A536" t="str">
            <v>02186</v>
          </cell>
        </row>
        <row r="537">
          <cell r="A537" t="str">
            <v>02187</v>
          </cell>
        </row>
        <row r="538">
          <cell r="A538" t="str">
            <v>02190</v>
          </cell>
        </row>
        <row r="539">
          <cell r="A539" t="str">
            <v>02191</v>
          </cell>
        </row>
        <row r="540">
          <cell r="A540" t="str">
            <v>02192</v>
          </cell>
        </row>
        <row r="541">
          <cell r="A541" t="str">
            <v>02193</v>
          </cell>
        </row>
        <row r="542">
          <cell r="A542" t="str">
            <v>02194</v>
          </cell>
        </row>
        <row r="543">
          <cell r="A543" t="str">
            <v>02195</v>
          </cell>
        </row>
        <row r="544">
          <cell r="A544" t="str">
            <v>02196</v>
          </cell>
        </row>
        <row r="545">
          <cell r="A545" t="str">
            <v>02198</v>
          </cell>
        </row>
        <row r="546">
          <cell r="A546" t="str">
            <v>02199</v>
          </cell>
        </row>
        <row r="547">
          <cell r="A547" t="str">
            <v>02201</v>
          </cell>
        </row>
        <row r="548">
          <cell r="A548" t="str">
            <v>02202</v>
          </cell>
        </row>
        <row r="549">
          <cell r="A549" t="str">
            <v>02203</v>
          </cell>
        </row>
        <row r="550">
          <cell r="A550" t="str">
            <v>02204</v>
          </cell>
        </row>
        <row r="551">
          <cell r="A551" t="str">
            <v>02205</v>
          </cell>
        </row>
        <row r="552">
          <cell r="A552" t="str">
            <v>02206</v>
          </cell>
        </row>
        <row r="553">
          <cell r="A553" t="str">
            <v>02207</v>
          </cell>
        </row>
        <row r="554">
          <cell r="A554" t="str">
            <v>02208</v>
          </cell>
        </row>
        <row r="555">
          <cell r="A555" t="str">
            <v>02209</v>
          </cell>
        </row>
        <row r="556">
          <cell r="A556" t="str">
            <v>02210</v>
          </cell>
        </row>
        <row r="557">
          <cell r="A557" t="str">
            <v>02211</v>
          </cell>
        </row>
        <row r="558">
          <cell r="A558" t="str">
            <v>02212</v>
          </cell>
        </row>
        <row r="559">
          <cell r="A559" t="str">
            <v>02214</v>
          </cell>
        </row>
        <row r="560">
          <cell r="A560" t="str">
            <v>02216</v>
          </cell>
        </row>
        <row r="561">
          <cell r="A561" t="str">
            <v>02217</v>
          </cell>
        </row>
        <row r="562">
          <cell r="A562" t="str">
            <v>02218</v>
          </cell>
        </row>
        <row r="563">
          <cell r="A563" t="str">
            <v>02219</v>
          </cell>
        </row>
        <row r="564">
          <cell r="A564" t="str">
            <v>02221</v>
          </cell>
        </row>
        <row r="565">
          <cell r="A565" t="str">
            <v>02222</v>
          </cell>
        </row>
        <row r="566">
          <cell r="A566" t="str">
            <v>02223</v>
          </cell>
        </row>
        <row r="567">
          <cell r="A567" t="str">
            <v>02224</v>
          </cell>
        </row>
        <row r="568">
          <cell r="A568" t="str">
            <v>02225</v>
          </cell>
        </row>
        <row r="569">
          <cell r="A569" t="str">
            <v>02226</v>
          </cell>
        </row>
        <row r="570">
          <cell r="A570" t="str">
            <v>02227</v>
          </cell>
        </row>
        <row r="571">
          <cell r="A571" t="str">
            <v>02228</v>
          </cell>
        </row>
        <row r="572">
          <cell r="A572" t="str">
            <v>02229</v>
          </cell>
        </row>
        <row r="573">
          <cell r="A573" t="str">
            <v>02230</v>
          </cell>
        </row>
        <row r="574">
          <cell r="A574" t="str">
            <v>02231</v>
          </cell>
        </row>
        <row r="575">
          <cell r="A575" t="str">
            <v>02232</v>
          </cell>
        </row>
        <row r="576">
          <cell r="A576" t="str">
            <v>02233</v>
          </cell>
        </row>
        <row r="577">
          <cell r="A577" t="str">
            <v>02234</v>
          </cell>
        </row>
        <row r="578">
          <cell r="A578" t="str">
            <v>02236</v>
          </cell>
        </row>
        <row r="579">
          <cell r="A579" t="str">
            <v>02237</v>
          </cell>
        </row>
        <row r="580">
          <cell r="A580" t="str">
            <v>02239</v>
          </cell>
        </row>
        <row r="581">
          <cell r="A581" t="str">
            <v>02241</v>
          </cell>
        </row>
        <row r="582">
          <cell r="A582" t="str">
            <v>02244</v>
          </cell>
        </row>
        <row r="583">
          <cell r="A583" t="str">
            <v>02245</v>
          </cell>
        </row>
        <row r="584">
          <cell r="A584" t="str">
            <v>02246</v>
          </cell>
        </row>
        <row r="585">
          <cell r="A585" t="str">
            <v>02247</v>
          </cell>
        </row>
        <row r="586">
          <cell r="A586" t="str">
            <v>02248</v>
          </cell>
        </row>
        <row r="587">
          <cell r="A587" t="str">
            <v>02249</v>
          </cell>
        </row>
        <row r="588">
          <cell r="A588" t="str">
            <v>02250</v>
          </cell>
        </row>
        <row r="589">
          <cell r="A589" t="str">
            <v>02251</v>
          </cell>
        </row>
        <row r="590">
          <cell r="A590" t="str">
            <v>02252</v>
          </cell>
        </row>
        <row r="591">
          <cell r="A591" t="str">
            <v>02253</v>
          </cell>
        </row>
        <row r="592">
          <cell r="A592" t="str">
            <v>02255</v>
          </cell>
        </row>
        <row r="593">
          <cell r="A593" t="str">
            <v>02256</v>
          </cell>
        </row>
        <row r="594">
          <cell r="A594" t="str">
            <v>02257</v>
          </cell>
        </row>
        <row r="595">
          <cell r="A595" t="str">
            <v>02258</v>
          </cell>
        </row>
        <row r="596">
          <cell r="A596" t="str">
            <v>02259</v>
          </cell>
        </row>
        <row r="597">
          <cell r="A597" t="str">
            <v>02260</v>
          </cell>
        </row>
        <row r="598">
          <cell r="A598" t="str">
            <v>02261</v>
          </cell>
        </row>
        <row r="599">
          <cell r="A599" t="str">
            <v>02262</v>
          </cell>
        </row>
        <row r="600">
          <cell r="A600" t="str">
            <v>02265</v>
          </cell>
        </row>
        <row r="601">
          <cell r="A601" t="str">
            <v>02266</v>
          </cell>
        </row>
        <row r="602">
          <cell r="A602" t="str">
            <v>02268</v>
          </cell>
        </row>
        <row r="603">
          <cell r="A603" t="str">
            <v>02269</v>
          </cell>
        </row>
        <row r="604">
          <cell r="A604" t="str">
            <v>02270</v>
          </cell>
        </row>
        <row r="605">
          <cell r="A605" t="str">
            <v>02271</v>
          </cell>
        </row>
        <row r="606">
          <cell r="A606" t="str">
            <v>02272</v>
          </cell>
        </row>
        <row r="607">
          <cell r="A607" t="str">
            <v>02273</v>
          </cell>
        </row>
        <row r="608">
          <cell r="A608" t="str">
            <v>02275</v>
          </cell>
        </row>
        <row r="609">
          <cell r="A609" t="str">
            <v>02277</v>
          </cell>
        </row>
        <row r="610">
          <cell r="A610" t="str">
            <v>02278</v>
          </cell>
        </row>
        <row r="611">
          <cell r="A611" t="str">
            <v>02279</v>
          </cell>
        </row>
        <row r="612">
          <cell r="A612" t="str">
            <v>02281</v>
          </cell>
        </row>
        <row r="613">
          <cell r="A613" t="str">
            <v>02282</v>
          </cell>
        </row>
        <row r="614">
          <cell r="A614" t="str">
            <v>02286</v>
          </cell>
        </row>
        <row r="615">
          <cell r="A615" t="str">
            <v>02287</v>
          </cell>
        </row>
        <row r="616">
          <cell r="A616" t="str">
            <v>02288</v>
          </cell>
        </row>
        <row r="617">
          <cell r="A617" t="str">
            <v>02289</v>
          </cell>
        </row>
        <row r="618">
          <cell r="A618" t="str">
            <v>02290</v>
          </cell>
        </row>
        <row r="619">
          <cell r="A619" t="str">
            <v>02291</v>
          </cell>
        </row>
        <row r="620">
          <cell r="A620" t="str">
            <v>02292</v>
          </cell>
        </row>
        <row r="621">
          <cell r="A621" t="str">
            <v>02293</v>
          </cell>
        </row>
        <row r="622">
          <cell r="A622" t="str">
            <v>02294</v>
          </cell>
        </row>
        <row r="623">
          <cell r="A623" t="str">
            <v>02295</v>
          </cell>
        </row>
        <row r="624">
          <cell r="A624" t="str">
            <v>02296</v>
          </cell>
        </row>
        <row r="625">
          <cell r="A625" t="str">
            <v>02297</v>
          </cell>
        </row>
        <row r="626">
          <cell r="A626" t="str">
            <v>02298</v>
          </cell>
        </row>
        <row r="627">
          <cell r="A627" t="str">
            <v>02299</v>
          </cell>
        </row>
        <row r="628">
          <cell r="A628" t="str">
            <v>02300</v>
          </cell>
        </row>
        <row r="629">
          <cell r="A629" t="str">
            <v>02301</v>
          </cell>
        </row>
        <row r="630">
          <cell r="A630" t="str">
            <v>02302</v>
          </cell>
        </row>
        <row r="631">
          <cell r="A631" t="str">
            <v>02303</v>
          </cell>
        </row>
        <row r="632">
          <cell r="A632" t="str">
            <v>02304</v>
          </cell>
        </row>
        <row r="633">
          <cell r="A633" t="str">
            <v>02305</v>
          </cell>
        </row>
        <row r="634">
          <cell r="A634" t="str">
            <v>02306</v>
          </cell>
        </row>
        <row r="635">
          <cell r="A635" t="str">
            <v>02307</v>
          </cell>
        </row>
        <row r="636">
          <cell r="A636" t="str">
            <v>02308</v>
          </cell>
        </row>
        <row r="637">
          <cell r="A637" t="str">
            <v>02310</v>
          </cell>
        </row>
        <row r="638">
          <cell r="A638" t="str">
            <v>02311</v>
          </cell>
        </row>
        <row r="639">
          <cell r="A639" t="str">
            <v>02312</v>
          </cell>
        </row>
        <row r="640">
          <cell r="A640" t="str">
            <v>02313</v>
          </cell>
        </row>
        <row r="641">
          <cell r="A641" t="str">
            <v>02315</v>
          </cell>
        </row>
        <row r="642">
          <cell r="A642" t="str">
            <v>02316</v>
          </cell>
        </row>
        <row r="643">
          <cell r="A643" t="str">
            <v>02317</v>
          </cell>
        </row>
        <row r="644">
          <cell r="A644" t="str">
            <v>02318</v>
          </cell>
        </row>
        <row r="645">
          <cell r="A645" t="str">
            <v>02320</v>
          </cell>
        </row>
        <row r="646">
          <cell r="A646" t="str">
            <v>02321</v>
          </cell>
        </row>
        <row r="647">
          <cell r="A647" t="str">
            <v>02322</v>
          </cell>
        </row>
        <row r="648">
          <cell r="A648" t="str">
            <v>02324</v>
          </cell>
        </row>
        <row r="649">
          <cell r="A649" t="str">
            <v>02325</v>
          </cell>
        </row>
        <row r="650">
          <cell r="A650" t="str">
            <v>02326</v>
          </cell>
        </row>
        <row r="651">
          <cell r="A651" t="str">
            <v>02328</v>
          </cell>
        </row>
        <row r="652">
          <cell r="A652" t="str">
            <v>02329</v>
          </cell>
        </row>
        <row r="653">
          <cell r="A653" t="str">
            <v>02330</v>
          </cell>
        </row>
        <row r="654">
          <cell r="A654" t="str">
            <v>02331</v>
          </cell>
        </row>
        <row r="655">
          <cell r="A655" t="str">
            <v>02332</v>
          </cell>
        </row>
        <row r="656">
          <cell r="A656" t="str">
            <v>02333</v>
          </cell>
        </row>
        <row r="657">
          <cell r="A657" t="str">
            <v>02334</v>
          </cell>
        </row>
        <row r="658">
          <cell r="A658" t="str">
            <v>02335</v>
          </cell>
        </row>
        <row r="659">
          <cell r="A659" t="str">
            <v>02337</v>
          </cell>
        </row>
        <row r="660">
          <cell r="A660" t="str">
            <v>02338</v>
          </cell>
        </row>
        <row r="661">
          <cell r="A661" t="str">
            <v>02339</v>
          </cell>
        </row>
        <row r="662">
          <cell r="A662" t="str">
            <v>02342</v>
          </cell>
        </row>
        <row r="663">
          <cell r="A663" t="str">
            <v>02343</v>
          </cell>
        </row>
        <row r="664">
          <cell r="A664" t="str">
            <v>02344</v>
          </cell>
        </row>
        <row r="665">
          <cell r="A665" t="str">
            <v>02346</v>
          </cell>
        </row>
        <row r="666">
          <cell r="A666" t="str">
            <v>02347</v>
          </cell>
        </row>
        <row r="667">
          <cell r="A667" t="str">
            <v>02348</v>
          </cell>
        </row>
        <row r="668">
          <cell r="A668" t="str">
            <v>02349</v>
          </cell>
        </row>
        <row r="669">
          <cell r="A669" t="str">
            <v>02350</v>
          </cell>
        </row>
        <row r="670">
          <cell r="A670" t="str">
            <v>02351</v>
          </cell>
        </row>
        <row r="671">
          <cell r="A671" t="str">
            <v>02352</v>
          </cell>
        </row>
        <row r="672">
          <cell r="A672" t="str">
            <v>02353</v>
          </cell>
        </row>
        <row r="673">
          <cell r="A673" t="str">
            <v>02354</v>
          </cell>
        </row>
        <row r="674">
          <cell r="A674" t="str">
            <v>02355</v>
          </cell>
        </row>
        <row r="675">
          <cell r="A675" t="str">
            <v>02356</v>
          </cell>
        </row>
        <row r="676">
          <cell r="A676" t="str">
            <v>02357</v>
          </cell>
        </row>
        <row r="677">
          <cell r="A677" t="str">
            <v>02358</v>
          </cell>
        </row>
        <row r="678">
          <cell r="A678" t="str">
            <v>02359</v>
          </cell>
        </row>
        <row r="679">
          <cell r="A679" t="str">
            <v>02360</v>
          </cell>
        </row>
        <row r="680">
          <cell r="A680" t="str">
            <v>02361</v>
          </cell>
        </row>
        <row r="681">
          <cell r="A681" t="str">
            <v>02362</v>
          </cell>
        </row>
        <row r="682">
          <cell r="A682" t="str">
            <v>02363</v>
          </cell>
        </row>
        <row r="683">
          <cell r="A683" t="str">
            <v>02364</v>
          </cell>
        </row>
        <row r="684">
          <cell r="A684" t="str">
            <v>02365</v>
          </cell>
        </row>
        <row r="685">
          <cell r="A685" t="str">
            <v>02367</v>
          </cell>
        </row>
        <row r="686">
          <cell r="A686" t="str">
            <v>02368</v>
          </cell>
        </row>
        <row r="687">
          <cell r="A687" t="str">
            <v>02369</v>
          </cell>
        </row>
        <row r="688">
          <cell r="A688" t="str">
            <v>02371</v>
          </cell>
        </row>
        <row r="689">
          <cell r="A689" t="str">
            <v>02372</v>
          </cell>
        </row>
        <row r="690">
          <cell r="A690" t="str">
            <v>02374</v>
          </cell>
        </row>
        <row r="691">
          <cell r="A691" t="str">
            <v>02375</v>
          </cell>
        </row>
        <row r="692">
          <cell r="A692" t="str">
            <v>02377</v>
          </cell>
        </row>
        <row r="693">
          <cell r="A693" t="str">
            <v>02381</v>
          </cell>
        </row>
        <row r="694">
          <cell r="A694" t="str">
            <v>02383</v>
          </cell>
        </row>
        <row r="695">
          <cell r="A695" t="str">
            <v>02385</v>
          </cell>
        </row>
        <row r="696">
          <cell r="A696" t="str">
            <v>02386</v>
          </cell>
        </row>
        <row r="697">
          <cell r="A697" t="str">
            <v>02387</v>
          </cell>
        </row>
        <row r="698">
          <cell r="A698" t="str">
            <v>02390</v>
          </cell>
        </row>
        <row r="699">
          <cell r="A699" t="str">
            <v>02391</v>
          </cell>
        </row>
        <row r="700">
          <cell r="A700" t="str">
            <v>02392</v>
          </cell>
        </row>
        <row r="701">
          <cell r="A701" t="str">
            <v>02393</v>
          </cell>
        </row>
        <row r="702">
          <cell r="A702" t="str">
            <v>02394</v>
          </cell>
        </row>
        <row r="703">
          <cell r="A703" t="str">
            <v>02395</v>
          </cell>
        </row>
        <row r="704">
          <cell r="A704" t="str">
            <v>02396</v>
          </cell>
        </row>
        <row r="705">
          <cell r="A705" t="str">
            <v>02397</v>
          </cell>
        </row>
        <row r="706">
          <cell r="A706" t="str">
            <v>02399</v>
          </cell>
        </row>
        <row r="707">
          <cell r="A707" t="str">
            <v>02401</v>
          </cell>
        </row>
        <row r="708">
          <cell r="A708" t="str">
            <v>02404</v>
          </cell>
        </row>
        <row r="709">
          <cell r="A709" t="str">
            <v>02406</v>
          </cell>
        </row>
        <row r="710">
          <cell r="A710" t="str">
            <v>02407</v>
          </cell>
        </row>
        <row r="711">
          <cell r="A711" t="str">
            <v>02408</v>
          </cell>
        </row>
        <row r="712">
          <cell r="A712" t="str">
            <v>02409</v>
          </cell>
        </row>
        <row r="713">
          <cell r="A713" t="str">
            <v>02410</v>
          </cell>
        </row>
        <row r="714">
          <cell r="A714" t="str">
            <v>02411</v>
          </cell>
        </row>
        <row r="715">
          <cell r="A715" t="str">
            <v>02412</v>
          </cell>
        </row>
        <row r="716">
          <cell r="A716" t="str">
            <v>02413</v>
          </cell>
        </row>
        <row r="717">
          <cell r="A717" t="str">
            <v>02414</v>
          </cell>
        </row>
        <row r="718">
          <cell r="A718" t="str">
            <v>02415</v>
          </cell>
        </row>
        <row r="719">
          <cell r="A719" t="str">
            <v>02416</v>
          </cell>
        </row>
        <row r="720">
          <cell r="A720" t="str">
            <v>02417</v>
          </cell>
        </row>
        <row r="721">
          <cell r="A721" t="str">
            <v>02418</v>
          </cell>
        </row>
        <row r="722">
          <cell r="A722" t="str">
            <v>02419</v>
          </cell>
        </row>
        <row r="723">
          <cell r="A723" t="str">
            <v>02420</v>
          </cell>
        </row>
        <row r="724">
          <cell r="A724" t="str">
            <v>02421</v>
          </cell>
        </row>
        <row r="725">
          <cell r="A725" t="str">
            <v>02424</v>
          </cell>
        </row>
        <row r="726">
          <cell r="A726" t="str">
            <v>02425</v>
          </cell>
        </row>
        <row r="727">
          <cell r="A727" t="str">
            <v>02426</v>
          </cell>
        </row>
        <row r="728">
          <cell r="A728" t="str">
            <v>02427</v>
          </cell>
        </row>
        <row r="729">
          <cell r="A729" t="str">
            <v>02428</v>
          </cell>
        </row>
        <row r="730">
          <cell r="A730" t="str">
            <v>02429</v>
          </cell>
        </row>
        <row r="731">
          <cell r="A731" t="str">
            <v>02430</v>
          </cell>
        </row>
        <row r="732">
          <cell r="A732" t="str">
            <v>02431</v>
          </cell>
        </row>
        <row r="733">
          <cell r="A733" t="str">
            <v>02432</v>
          </cell>
        </row>
        <row r="734">
          <cell r="A734" t="str">
            <v>02433</v>
          </cell>
        </row>
        <row r="735">
          <cell r="A735" t="str">
            <v>02434</v>
          </cell>
        </row>
        <row r="736">
          <cell r="A736" t="str">
            <v>02435</v>
          </cell>
        </row>
        <row r="737">
          <cell r="A737" t="str">
            <v>02436</v>
          </cell>
        </row>
        <row r="738">
          <cell r="A738" t="str">
            <v>02437</v>
          </cell>
        </row>
        <row r="739">
          <cell r="A739" t="str">
            <v>02438</v>
          </cell>
        </row>
        <row r="740">
          <cell r="A740" t="str">
            <v>02439</v>
          </cell>
        </row>
        <row r="741">
          <cell r="A741" t="str">
            <v>02440</v>
          </cell>
        </row>
        <row r="742">
          <cell r="A742" t="str">
            <v>02441</v>
          </cell>
        </row>
        <row r="743">
          <cell r="A743" t="str">
            <v>02443</v>
          </cell>
        </row>
        <row r="744">
          <cell r="A744" t="str">
            <v>02444</v>
          </cell>
        </row>
        <row r="745">
          <cell r="A745" t="str">
            <v>02445</v>
          </cell>
        </row>
        <row r="746">
          <cell r="A746" t="str">
            <v>02446</v>
          </cell>
        </row>
        <row r="747">
          <cell r="A747" t="str">
            <v>02447</v>
          </cell>
        </row>
        <row r="748">
          <cell r="A748" t="str">
            <v>02448</v>
          </cell>
        </row>
        <row r="749">
          <cell r="A749" t="str">
            <v>02449</v>
          </cell>
        </row>
        <row r="750">
          <cell r="A750" t="str">
            <v>02452</v>
          </cell>
        </row>
        <row r="751">
          <cell r="A751" t="str">
            <v>02453</v>
          </cell>
        </row>
        <row r="752">
          <cell r="A752" t="str">
            <v>02454</v>
          </cell>
        </row>
        <row r="753">
          <cell r="A753" t="str">
            <v>02456</v>
          </cell>
        </row>
        <row r="754">
          <cell r="A754" t="str">
            <v>02457</v>
          </cell>
        </row>
        <row r="755">
          <cell r="A755" t="str">
            <v>02460</v>
          </cell>
        </row>
        <row r="756">
          <cell r="A756" t="str">
            <v>02461</v>
          </cell>
        </row>
        <row r="757">
          <cell r="A757" t="str">
            <v>02462</v>
          </cell>
        </row>
        <row r="758">
          <cell r="A758" t="str">
            <v>02463</v>
          </cell>
        </row>
        <row r="759">
          <cell r="A759" t="str">
            <v>02464</v>
          </cell>
        </row>
        <row r="760">
          <cell r="A760" t="str">
            <v>02465</v>
          </cell>
        </row>
        <row r="761">
          <cell r="A761" t="str">
            <v>02466</v>
          </cell>
        </row>
        <row r="762">
          <cell r="A762" t="str">
            <v>02467</v>
          </cell>
        </row>
        <row r="763">
          <cell r="A763" t="str">
            <v>02470</v>
          </cell>
        </row>
        <row r="764">
          <cell r="A764" t="str">
            <v>02471</v>
          </cell>
        </row>
        <row r="765">
          <cell r="A765" t="str">
            <v>02472</v>
          </cell>
        </row>
        <row r="766">
          <cell r="A766" t="str">
            <v>02474</v>
          </cell>
        </row>
        <row r="767">
          <cell r="A767" t="str">
            <v>02476</v>
          </cell>
        </row>
        <row r="768">
          <cell r="A768" t="str">
            <v>02478</v>
          </cell>
        </row>
        <row r="769">
          <cell r="A769" t="str">
            <v>02479</v>
          </cell>
        </row>
        <row r="770">
          <cell r="A770" t="str">
            <v>02480</v>
          </cell>
        </row>
        <row r="771">
          <cell r="A771" t="str">
            <v>02481</v>
          </cell>
        </row>
        <row r="772">
          <cell r="A772" t="str">
            <v>02482</v>
          </cell>
        </row>
        <row r="773">
          <cell r="A773" t="str">
            <v>02483</v>
          </cell>
        </row>
        <row r="774">
          <cell r="A774" t="str">
            <v>02484</v>
          </cell>
        </row>
        <row r="775">
          <cell r="A775" t="str">
            <v>02485</v>
          </cell>
        </row>
        <row r="776">
          <cell r="A776" t="str">
            <v>02487</v>
          </cell>
        </row>
        <row r="777">
          <cell r="A777" t="str">
            <v>02488</v>
          </cell>
        </row>
        <row r="778">
          <cell r="A778" t="str">
            <v>02490</v>
          </cell>
        </row>
        <row r="779">
          <cell r="A779" t="str">
            <v>02491</v>
          </cell>
        </row>
        <row r="780">
          <cell r="A780" t="str">
            <v>02492</v>
          </cell>
        </row>
        <row r="781">
          <cell r="A781" t="str">
            <v>02493</v>
          </cell>
        </row>
        <row r="782">
          <cell r="A782" t="str">
            <v>02496</v>
          </cell>
        </row>
        <row r="783">
          <cell r="A783" t="str">
            <v>02497</v>
          </cell>
        </row>
        <row r="784">
          <cell r="A784" t="str">
            <v>02498</v>
          </cell>
        </row>
        <row r="785">
          <cell r="A785" t="str">
            <v>02499</v>
          </cell>
        </row>
        <row r="786">
          <cell r="A786" t="str">
            <v>02500</v>
          </cell>
        </row>
        <row r="787">
          <cell r="A787" t="str">
            <v>02501</v>
          </cell>
        </row>
        <row r="788">
          <cell r="A788" t="str">
            <v>02502</v>
          </cell>
        </row>
        <row r="789">
          <cell r="A789" t="str">
            <v>02503</v>
          </cell>
        </row>
        <row r="790">
          <cell r="A790" t="str">
            <v>02505</v>
          </cell>
        </row>
        <row r="791">
          <cell r="A791" t="str">
            <v>02506</v>
          </cell>
        </row>
        <row r="792">
          <cell r="A792" t="str">
            <v>02507</v>
          </cell>
        </row>
        <row r="793">
          <cell r="A793" t="str">
            <v>02509</v>
          </cell>
        </row>
        <row r="794">
          <cell r="A794" t="str">
            <v>02510</v>
          </cell>
        </row>
        <row r="795">
          <cell r="A795" t="str">
            <v>02511</v>
          </cell>
        </row>
        <row r="796">
          <cell r="A796" t="str">
            <v>02512</v>
          </cell>
        </row>
        <row r="797">
          <cell r="A797" t="str">
            <v>02514</v>
          </cell>
        </row>
        <row r="798">
          <cell r="A798" t="str">
            <v>02516</v>
          </cell>
        </row>
        <row r="799">
          <cell r="A799" t="str">
            <v>02517</v>
          </cell>
        </row>
        <row r="800">
          <cell r="A800" t="str">
            <v>02518</v>
          </cell>
        </row>
        <row r="801">
          <cell r="A801" t="str">
            <v>02520</v>
          </cell>
        </row>
        <row r="802">
          <cell r="A802" t="str">
            <v>02521</v>
          </cell>
        </row>
        <row r="803">
          <cell r="A803" t="str">
            <v>02522</v>
          </cell>
        </row>
        <row r="804">
          <cell r="A804" t="str">
            <v>02523</v>
          </cell>
        </row>
        <row r="805">
          <cell r="A805" t="str">
            <v>02524</v>
          </cell>
        </row>
        <row r="806">
          <cell r="A806" t="str">
            <v>02525</v>
          </cell>
        </row>
        <row r="807">
          <cell r="A807" t="str">
            <v>02527</v>
          </cell>
        </row>
        <row r="808">
          <cell r="A808" t="str">
            <v>02528</v>
          </cell>
        </row>
        <row r="809">
          <cell r="A809" t="str">
            <v>02529</v>
          </cell>
        </row>
        <row r="810">
          <cell r="A810" t="str">
            <v>02530</v>
          </cell>
        </row>
        <row r="811">
          <cell r="A811" t="str">
            <v>02531</v>
          </cell>
        </row>
        <row r="812">
          <cell r="A812" t="str">
            <v>02532</v>
          </cell>
        </row>
        <row r="813">
          <cell r="A813" t="str">
            <v>02533</v>
          </cell>
        </row>
        <row r="814">
          <cell r="A814" t="str">
            <v>02534</v>
          </cell>
        </row>
        <row r="815">
          <cell r="A815" t="str">
            <v>02537</v>
          </cell>
        </row>
        <row r="816">
          <cell r="A816" t="str">
            <v>02538</v>
          </cell>
        </row>
        <row r="817">
          <cell r="A817" t="str">
            <v>02539</v>
          </cell>
        </row>
        <row r="818">
          <cell r="A818" t="str">
            <v>02540</v>
          </cell>
        </row>
        <row r="819">
          <cell r="A819" t="str">
            <v>02541</v>
          </cell>
        </row>
        <row r="820">
          <cell r="A820" t="str">
            <v>02542</v>
          </cell>
        </row>
        <row r="821">
          <cell r="A821" t="str">
            <v>02544</v>
          </cell>
        </row>
        <row r="822">
          <cell r="A822" t="str">
            <v>02545</v>
          </cell>
        </row>
        <row r="823">
          <cell r="A823" t="str">
            <v>02546</v>
          </cell>
        </row>
        <row r="824">
          <cell r="A824" t="str">
            <v>02547</v>
          </cell>
        </row>
        <row r="825">
          <cell r="A825" t="str">
            <v>02548</v>
          </cell>
        </row>
        <row r="826">
          <cell r="A826" t="str">
            <v>02550</v>
          </cell>
        </row>
        <row r="827">
          <cell r="A827" t="str">
            <v>02551</v>
          </cell>
        </row>
        <row r="828">
          <cell r="A828" t="str">
            <v>02552</v>
          </cell>
        </row>
        <row r="829">
          <cell r="A829" t="str">
            <v>02553</v>
          </cell>
        </row>
        <row r="830">
          <cell r="A830" t="str">
            <v>02554</v>
          </cell>
        </row>
        <row r="831">
          <cell r="A831" t="str">
            <v>02555</v>
          </cell>
        </row>
        <row r="832">
          <cell r="A832" t="str">
            <v>02558</v>
          </cell>
        </row>
        <row r="833">
          <cell r="A833" t="str">
            <v>02559</v>
          </cell>
        </row>
        <row r="834">
          <cell r="A834" t="str">
            <v>02560</v>
          </cell>
        </row>
        <row r="835">
          <cell r="A835" t="str">
            <v>02561</v>
          </cell>
        </row>
        <row r="836">
          <cell r="A836" t="str">
            <v>02562</v>
          </cell>
        </row>
        <row r="837">
          <cell r="A837" t="str">
            <v>02563</v>
          </cell>
        </row>
        <row r="838">
          <cell r="A838" t="str">
            <v>02565</v>
          </cell>
        </row>
        <row r="839">
          <cell r="A839" t="str">
            <v>02567</v>
          </cell>
        </row>
        <row r="840">
          <cell r="A840" t="str">
            <v>02568</v>
          </cell>
        </row>
        <row r="841">
          <cell r="A841" t="str">
            <v>02569</v>
          </cell>
        </row>
        <row r="842">
          <cell r="A842" t="str">
            <v>02570</v>
          </cell>
        </row>
        <row r="843">
          <cell r="A843" t="str">
            <v>02571</v>
          </cell>
        </row>
        <row r="844">
          <cell r="A844" t="str">
            <v>02572</v>
          </cell>
        </row>
        <row r="845">
          <cell r="A845" t="str">
            <v>02573</v>
          </cell>
        </row>
        <row r="846">
          <cell r="A846" t="str">
            <v>02574</v>
          </cell>
        </row>
        <row r="847">
          <cell r="A847" t="str">
            <v>02575</v>
          </cell>
        </row>
        <row r="848">
          <cell r="A848" t="str">
            <v>02578</v>
          </cell>
        </row>
        <row r="849">
          <cell r="A849" t="str">
            <v>02579</v>
          </cell>
        </row>
        <row r="850">
          <cell r="A850" t="str">
            <v>02580</v>
          </cell>
        </row>
        <row r="851">
          <cell r="A851" t="str">
            <v>02581</v>
          </cell>
        </row>
        <row r="852">
          <cell r="A852" t="str">
            <v>02582</v>
          </cell>
        </row>
        <row r="853">
          <cell r="A853" t="str">
            <v>02583</v>
          </cell>
        </row>
        <row r="854">
          <cell r="A854" t="str">
            <v>02584</v>
          </cell>
        </row>
        <row r="855">
          <cell r="A855" t="str">
            <v>02587</v>
          </cell>
        </row>
        <row r="856">
          <cell r="A856" t="str">
            <v>02588</v>
          </cell>
        </row>
        <row r="857">
          <cell r="A857" t="str">
            <v>02589</v>
          </cell>
        </row>
        <row r="858">
          <cell r="A858" t="str">
            <v>02590</v>
          </cell>
        </row>
        <row r="859">
          <cell r="A859" t="str">
            <v>02591</v>
          </cell>
        </row>
        <row r="860">
          <cell r="A860" t="str">
            <v>02592</v>
          </cell>
        </row>
        <row r="861">
          <cell r="A861" t="str">
            <v>02593</v>
          </cell>
        </row>
        <row r="862">
          <cell r="A862" t="str">
            <v>02594</v>
          </cell>
        </row>
        <row r="863">
          <cell r="A863" t="str">
            <v>02595</v>
          </cell>
        </row>
        <row r="864">
          <cell r="A864" t="str">
            <v>02596</v>
          </cell>
        </row>
        <row r="865">
          <cell r="A865" t="str">
            <v>02597</v>
          </cell>
        </row>
        <row r="866">
          <cell r="A866" t="str">
            <v>02598</v>
          </cell>
        </row>
        <row r="867">
          <cell r="A867" t="str">
            <v>02599</v>
          </cell>
        </row>
        <row r="868">
          <cell r="A868" t="str">
            <v>02601</v>
          </cell>
        </row>
        <row r="869">
          <cell r="A869" t="str">
            <v>02602</v>
          </cell>
        </row>
        <row r="870">
          <cell r="A870" t="str">
            <v>02603</v>
          </cell>
        </row>
        <row r="871">
          <cell r="A871" t="str">
            <v>02604</v>
          </cell>
        </row>
        <row r="872">
          <cell r="A872" t="str">
            <v>02605</v>
          </cell>
        </row>
        <row r="873">
          <cell r="A873" t="str">
            <v>02609</v>
          </cell>
        </row>
        <row r="874">
          <cell r="A874" t="str">
            <v>02610</v>
          </cell>
        </row>
        <row r="875">
          <cell r="A875" t="str">
            <v>02613</v>
          </cell>
        </row>
        <row r="876">
          <cell r="A876" t="str">
            <v>02614</v>
          </cell>
        </row>
        <row r="877">
          <cell r="A877" t="str">
            <v>02615</v>
          </cell>
        </row>
        <row r="878">
          <cell r="A878" t="str">
            <v>02616</v>
          </cell>
        </row>
        <row r="879">
          <cell r="A879" t="str">
            <v>02617</v>
          </cell>
        </row>
        <row r="880">
          <cell r="A880" t="str">
            <v>02618</v>
          </cell>
        </row>
        <row r="881">
          <cell r="A881" t="str">
            <v>02619</v>
          </cell>
        </row>
        <row r="882">
          <cell r="A882" t="str">
            <v>02620</v>
          </cell>
        </row>
        <row r="883">
          <cell r="A883" t="str">
            <v>02621</v>
          </cell>
        </row>
        <row r="884">
          <cell r="A884" t="str">
            <v>02622</v>
          </cell>
        </row>
        <row r="885">
          <cell r="A885" t="str">
            <v>02623</v>
          </cell>
        </row>
        <row r="886">
          <cell r="A886" t="str">
            <v>02624</v>
          </cell>
        </row>
        <row r="887">
          <cell r="A887" t="str">
            <v>02626</v>
          </cell>
        </row>
        <row r="888">
          <cell r="A888" t="str">
            <v>02627</v>
          </cell>
        </row>
        <row r="889">
          <cell r="A889" t="str">
            <v>02628</v>
          </cell>
        </row>
        <row r="890">
          <cell r="A890" t="str">
            <v>02629</v>
          </cell>
        </row>
        <row r="891">
          <cell r="A891" t="str">
            <v>02630</v>
          </cell>
        </row>
        <row r="892">
          <cell r="A892" t="str">
            <v>02631</v>
          </cell>
        </row>
        <row r="893">
          <cell r="A893" t="str">
            <v>02632</v>
          </cell>
        </row>
        <row r="894">
          <cell r="A894" t="str">
            <v>02634</v>
          </cell>
        </row>
        <row r="895">
          <cell r="A895" t="str">
            <v>02635</v>
          </cell>
        </row>
        <row r="896">
          <cell r="A896" t="str">
            <v>02636</v>
          </cell>
        </row>
        <row r="897">
          <cell r="A897" t="str">
            <v>02637</v>
          </cell>
        </row>
        <row r="898">
          <cell r="A898" t="str">
            <v>02639</v>
          </cell>
        </row>
        <row r="899">
          <cell r="A899" t="str">
            <v>02640</v>
          </cell>
        </row>
        <row r="900">
          <cell r="A900" t="str">
            <v>02642</v>
          </cell>
        </row>
        <row r="901">
          <cell r="A901" t="str">
            <v>02643</v>
          </cell>
        </row>
        <row r="902">
          <cell r="A902" t="str">
            <v>02644</v>
          </cell>
        </row>
        <row r="903">
          <cell r="A903" t="str">
            <v>02646</v>
          </cell>
        </row>
        <row r="904">
          <cell r="A904" t="str">
            <v>02647</v>
          </cell>
        </row>
        <row r="905">
          <cell r="A905" t="str">
            <v>02648</v>
          </cell>
        </row>
        <row r="906">
          <cell r="A906" t="str">
            <v>02649</v>
          </cell>
        </row>
        <row r="907">
          <cell r="A907" t="str">
            <v>02650</v>
          </cell>
        </row>
        <row r="908">
          <cell r="A908" t="str">
            <v>02651</v>
          </cell>
        </row>
        <row r="909">
          <cell r="A909" t="str">
            <v>02652</v>
          </cell>
        </row>
        <row r="910">
          <cell r="A910" t="str">
            <v>02653</v>
          </cell>
        </row>
        <row r="911">
          <cell r="A911" t="str">
            <v>02654</v>
          </cell>
        </row>
        <row r="912">
          <cell r="A912" t="str">
            <v>02655</v>
          </cell>
        </row>
        <row r="913">
          <cell r="A913" t="str">
            <v>02656</v>
          </cell>
        </row>
        <row r="914">
          <cell r="A914" t="str">
            <v>02657</v>
          </cell>
        </row>
        <row r="915">
          <cell r="A915" t="str">
            <v>02658</v>
          </cell>
        </row>
        <row r="916">
          <cell r="A916" t="str">
            <v>02659</v>
          </cell>
        </row>
        <row r="917">
          <cell r="A917" t="str">
            <v>02660</v>
          </cell>
        </row>
        <row r="918">
          <cell r="A918" t="str">
            <v>02661</v>
          </cell>
        </row>
        <row r="919">
          <cell r="A919" t="str">
            <v>02662</v>
          </cell>
        </row>
        <row r="920">
          <cell r="A920" t="str">
            <v>02665</v>
          </cell>
        </row>
        <row r="921">
          <cell r="A921" t="str">
            <v>02666</v>
          </cell>
        </row>
        <row r="922">
          <cell r="A922" t="str">
            <v>02667</v>
          </cell>
        </row>
        <row r="923">
          <cell r="A923" t="str">
            <v>02669</v>
          </cell>
        </row>
        <row r="924">
          <cell r="A924" t="str">
            <v>02673</v>
          </cell>
        </row>
        <row r="925">
          <cell r="A925" t="str">
            <v>02674</v>
          </cell>
        </row>
        <row r="926">
          <cell r="A926" t="str">
            <v>02676</v>
          </cell>
        </row>
        <row r="927">
          <cell r="A927" t="str">
            <v>02677</v>
          </cell>
        </row>
        <row r="928">
          <cell r="A928" t="str">
            <v>02679</v>
          </cell>
        </row>
        <row r="929">
          <cell r="A929" t="str">
            <v>02681</v>
          </cell>
        </row>
        <row r="930">
          <cell r="A930" t="str">
            <v>02682</v>
          </cell>
        </row>
        <row r="931">
          <cell r="A931" t="str">
            <v>02683</v>
          </cell>
        </row>
        <row r="932">
          <cell r="A932" t="str">
            <v>02684</v>
          </cell>
        </row>
        <row r="933">
          <cell r="A933" t="str">
            <v>02685</v>
          </cell>
        </row>
        <row r="934">
          <cell r="A934" t="str">
            <v>02686</v>
          </cell>
        </row>
        <row r="935">
          <cell r="A935" t="str">
            <v>02687</v>
          </cell>
        </row>
        <row r="936">
          <cell r="A936" t="str">
            <v>02688</v>
          </cell>
        </row>
        <row r="937">
          <cell r="A937" t="str">
            <v>02689</v>
          </cell>
        </row>
        <row r="938">
          <cell r="A938" t="str">
            <v>02690</v>
          </cell>
        </row>
        <row r="939">
          <cell r="A939" t="str">
            <v>02691</v>
          </cell>
        </row>
        <row r="940">
          <cell r="A940" t="str">
            <v>02692</v>
          </cell>
        </row>
        <row r="941">
          <cell r="A941" t="str">
            <v>02693</v>
          </cell>
        </row>
        <row r="942">
          <cell r="A942" t="str">
            <v>02694</v>
          </cell>
        </row>
        <row r="943">
          <cell r="A943" t="str">
            <v>02695</v>
          </cell>
        </row>
        <row r="944">
          <cell r="A944" t="str">
            <v>02696</v>
          </cell>
        </row>
        <row r="945">
          <cell r="A945" t="str">
            <v>02697</v>
          </cell>
        </row>
        <row r="946">
          <cell r="A946" t="str">
            <v>02698</v>
          </cell>
        </row>
        <row r="947">
          <cell r="A947" t="str">
            <v>02699</v>
          </cell>
        </row>
        <row r="948">
          <cell r="A948" t="str">
            <v>02700</v>
          </cell>
        </row>
        <row r="949">
          <cell r="A949" t="str">
            <v>02701</v>
          </cell>
        </row>
        <row r="950">
          <cell r="A950" t="str">
            <v>02702</v>
          </cell>
        </row>
        <row r="951">
          <cell r="A951" t="str">
            <v>02703</v>
          </cell>
        </row>
        <row r="952">
          <cell r="A952" t="str">
            <v>02704</v>
          </cell>
        </row>
        <row r="953">
          <cell r="A953" t="str">
            <v>02705</v>
          </cell>
        </row>
        <row r="954">
          <cell r="A954" t="str">
            <v>02706</v>
          </cell>
        </row>
        <row r="955">
          <cell r="A955" t="str">
            <v>02707</v>
          </cell>
        </row>
        <row r="956">
          <cell r="A956" t="str">
            <v>02710</v>
          </cell>
        </row>
        <row r="957">
          <cell r="A957" t="str">
            <v>02711</v>
          </cell>
        </row>
        <row r="958">
          <cell r="A958" t="str">
            <v>02712</v>
          </cell>
        </row>
        <row r="959">
          <cell r="A959" t="str">
            <v>02713</v>
          </cell>
        </row>
        <row r="960">
          <cell r="A960" t="str">
            <v>02714</v>
          </cell>
        </row>
        <row r="961">
          <cell r="A961" t="str">
            <v>02715</v>
          </cell>
        </row>
        <row r="962">
          <cell r="A962" t="str">
            <v>02716</v>
          </cell>
        </row>
        <row r="963">
          <cell r="A963" t="str">
            <v>02717</v>
          </cell>
        </row>
        <row r="964">
          <cell r="A964" t="str">
            <v>02718</v>
          </cell>
        </row>
        <row r="965">
          <cell r="A965" t="str">
            <v>02720</v>
          </cell>
        </row>
        <row r="966">
          <cell r="A966" t="str">
            <v>02721</v>
          </cell>
        </row>
        <row r="967">
          <cell r="A967" t="str">
            <v>02722</v>
          </cell>
        </row>
        <row r="968">
          <cell r="A968" t="str">
            <v>02723</v>
          </cell>
        </row>
        <row r="969">
          <cell r="A969" t="str">
            <v>02724</v>
          </cell>
        </row>
        <row r="970">
          <cell r="A970" t="str">
            <v>02725</v>
          </cell>
        </row>
        <row r="971">
          <cell r="A971" t="str">
            <v>02726</v>
          </cell>
        </row>
        <row r="972">
          <cell r="A972" t="str">
            <v>02727</v>
          </cell>
        </row>
        <row r="973">
          <cell r="A973" t="str">
            <v>02728</v>
          </cell>
        </row>
        <row r="974">
          <cell r="A974" t="str">
            <v>02729</v>
          </cell>
        </row>
        <row r="975">
          <cell r="A975" t="str">
            <v>02730</v>
          </cell>
        </row>
        <row r="976">
          <cell r="A976" t="str">
            <v>02731</v>
          </cell>
        </row>
        <row r="977">
          <cell r="A977" t="str">
            <v>02732</v>
          </cell>
        </row>
        <row r="978">
          <cell r="A978" t="str">
            <v>02734</v>
          </cell>
        </row>
        <row r="979">
          <cell r="A979" t="str">
            <v>02735</v>
          </cell>
        </row>
        <row r="980">
          <cell r="A980" t="str">
            <v>02736</v>
          </cell>
        </row>
        <row r="981">
          <cell r="A981" t="str">
            <v>02737</v>
          </cell>
        </row>
        <row r="982">
          <cell r="A982" t="str">
            <v>02738</v>
          </cell>
        </row>
        <row r="983">
          <cell r="A983" t="str">
            <v>02739</v>
          </cell>
        </row>
        <row r="984">
          <cell r="A984" t="str">
            <v>02740</v>
          </cell>
        </row>
        <row r="985">
          <cell r="A985" t="str">
            <v>02741</v>
          </cell>
        </row>
        <row r="986">
          <cell r="A986" t="str">
            <v>02743</v>
          </cell>
        </row>
        <row r="987">
          <cell r="A987" t="str">
            <v>02744</v>
          </cell>
        </row>
        <row r="988">
          <cell r="A988" t="str">
            <v>02745</v>
          </cell>
        </row>
        <row r="989">
          <cell r="A989" t="str">
            <v>02746</v>
          </cell>
        </row>
        <row r="990">
          <cell r="A990" t="str">
            <v>02747</v>
          </cell>
        </row>
        <row r="991">
          <cell r="A991" t="str">
            <v>02748</v>
          </cell>
        </row>
        <row r="992">
          <cell r="A992" t="str">
            <v>02749</v>
          </cell>
        </row>
        <row r="993">
          <cell r="A993" t="str">
            <v>02751</v>
          </cell>
        </row>
        <row r="994">
          <cell r="A994" t="str">
            <v>02752</v>
          </cell>
        </row>
        <row r="995">
          <cell r="A995" t="str">
            <v>02753</v>
          </cell>
        </row>
        <row r="996">
          <cell r="A996" t="str">
            <v>02754</v>
          </cell>
        </row>
        <row r="997">
          <cell r="A997" t="str">
            <v>02755</v>
          </cell>
        </row>
        <row r="998">
          <cell r="A998" t="str">
            <v>02756</v>
          </cell>
        </row>
        <row r="999">
          <cell r="A999" t="str">
            <v>02757</v>
          </cell>
        </row>
        <row r="1000">
          <cell r="A1000" t="str">
            <v>02758</v>
          </cell>
        </row>
        <row r="1001">
          <cell r="A1001" t="str">
            <v>02759</v>
          </cell>
        </row>
        <row r="1002">
          <cell r="A1002" t="str">
            <v>02760</v>
          </cell>
        </row>
        <row r="1003">
          <cell r="A1003" t="str">
            <v>02761</v>
          </cell>
        </row>
        <row r="1004">
          <cell r="A1004" t="str">
            <v>02762</v>
          </cell>
        </row>
        <row r="1005">
          <cell r="A1005" t="str">
            <v>02763</v>
          </cell>
        </row>
        <row r="1006">
          <cell r="A1006" t="str">
            <v>02764</v>
          </cell>
        </row>
        <row r="1007">
          <cell r="A1007" t="str">
            <v>02765</v>
          </cell>
        </row>
        <row r="1008">
          <cell r="A1008" t="str">
            <v>02766</v>
          </cell>
        </row>
        <row r="1009">
          <cell r="A1009" t="str">
            <v>02767</v>
          </cell>
        </row>
        <row r="1010">
          <cell r="A1010" t="str">
            <v>02768</v>
          </cell>
        </row>
        <row r="1011">
          <cell r="A1011" t="str">
            <v>02769</v>
          </cell>
        </row>
        <row r="1012">
          <cell r="A1012" t="str">
            <v>02771</v>
          </cell>
        </row>
        <row r="1013">
          <cell r="A1013" t="str">
            <v>02772</v>
          </cell>
        </row>
        <row r="1014">
          <cell r="A1014" t="str">
            <v>02773</v>
          </cell>
        </row>
        <row r="1015">
          <cell r="A1015" t="str">
            <v>02774</v>
          </cell>
        </row>
        <row r="1016">
          <cell r="A1016" t="str">
            <v>02775</v>
          </cell>
        </row>
        <row r="1017">
          <cell r="A1017" t="str">
            <v>02776</v>
          </cell>
        </row>
        <row r="1018">
          <cell r="A1018" t="str">
            <v>02777</v>
          </cell>
        </row>
        <row r="1019">
          <cell r="A1019" t="str">
            <v>02778</v>
          </cell>
        </row>
        <row r="1020">
          <cell r="A1020" t="str">
            <v>02779</v>
          </cell>
        </row>
        <row r="1021">
          <cell r="A1021" t="str">
            <v>02780</v>
          </cell>
        </row>
        <row r="1022">
          <cell r="A1022" t="str">
            <v>02781</v>
          </cell>
        </row>
        <row r="1023">
          <cell r="A1023" t="str">
            <v>02782</v>
          </cell>
        </row>
        <row r="1024">
          <cell r="A1024" t="str">
            <v>02784</v>
          </cell>
        </row>
        <row r="1025">
          <cell r="A1025" t="str">
            <v>02785</v>
          </cell>
        </row>
        <row r="1026">
          <cell r="A1026" t="str">
            <v>02787</v>
          </cell>
        </row>
        <row r="1027">
          <cell r="A1027" t="str">
            <v>02788</v>
          </cell>
        </row>
        <row r="1028">
          <cell r="A1028" t="str">
            <v>02789</v>
          </cell>
        </row>
        <row r="1029">
          <cell r="A1029" t="str">
            <v>02790</v>
          </cell>
        </row>
        <row r="1030">
          <cell r="A1030" t="str">
            <v>02791</v>
          </cell>
        </row>
        <row r="1031">
          <cell r="A1031" t="str">
            <v>02792</v>
          </cell>
        </row>
        <row r="1032">
          <cell r="A1032" t="str">
            <v>02793</v>
          </cell>
        </row>
        <row r="1033">
          <cell r="A1033" t="str">
            <v>02794</v>
          </cell>
        </row>
        <row r="1034">
          <cell r="A1034" t="str">
            <v>02795</v>
          </cell>
        </row>
        <row r="1035">
          <cell r="A1035" t="str">
            <v>02796</v>
          </cell>
        </row>
        <row r="1036">
          <cell r="A1036" t="str">
            <v>02797</v>
          </cell>
        </row>
        <row r="1037">
          <cell r="A1037" t="str">
            <v>02799</v>
          </cell>
        </row>
        <row r="1038">
          <cell r="A1038" t="str">
            <v>02801</v>
          </cell>
        </row>
        <row r="1039">
          <cell r="A1039" t="str">
            <v>02802</v>
          </cell>
        </row>
        <row r="1040">
          <cell r="A1040" t="str">
            <v>02803</v>
          </cell>
        </row>
        <row r="1041">
          <cell r="A1041" t="str">
            <v>02806</v>
          </cell>
        </row>
        <row r="1042">
          <cell r="A1042" t="str">
            <v>02807</v>
          </cell>
        </row>
        <row r="1043">
          <cell r="A1043" t="str">
            <v>02808</v>
          </cell>
        </row>
        <row r="1044">
          <cell r="A1044" t="str">
            <v>02809</v>
          </cell>
        </row>
        <row r="1045">
          <cell r="A1045" t="str">
            <v>02810</v>
          </cell>
        </row>
        <row r="1046">
          <cell r="A1046" t="str">
            <v>02811</v>
          </cell>
        </row>
        <row r="1047">
          <cell r="A1047" t="str">
            <v>02812</v>
          </cell>
        </row>
        <row r="1048">
          <cell r="A1048" t="str">
            <v>02814</v>
          </cell>
        </row>
        <row r="1049">
          <cell r="A1049" t="str">
            <v>02815</v>
          </cell>
        </row>
        <row r="1050">
          <cell r="A1050" t="str">
            <v>02816</v>
          </cell>
        </row>
        <row r="1051">
          <cell r="A1051" t="str">
            <v>02817</v>
          </cell>
        </row>
        <row r="1052">
          <cell r="A1052" t="str">
            <v>02818</v>
          </cell>
        </row>
        <row r="1053">
          <cell r="A1053" t="str">
            <v>02819</v>
          </cell>
        </row>
        <row r="1054">
          <cell r="A1054" t="str">
            <v>02820</v>
          </cell>
        </row>
        <row r="1055">
          <cell r="A1055" t="str">
            <v>02821</v>
          </cell>
        </row>
        <row r="1056">
          <cell r="A1056" t="str">
            <v>02822</v>
          </cell>
        </row>
        <row r="1057">
          <cell r="A1057" t="str">
            <v>02823</v>
          </cell>
        </row>
        <row r="1058">
          <cell r="A1058" t="str">
            <v>02824</v>
          </cell>
        </row>
        <row r="1059">
          <cell r="A1059" t="str">
            <v>02826</v>
          </cell>
        </row>
        <row r="1060">
          <cell r="A1060" t="str">
            <v>02827</v>
          </cell>
        </row>
        <row r="1061">
          <cell r="A1061" t="str">
            <v>02828</v>
          </cell>
        </row>
        <row r="1062">
          <cell r="A1062" t="str">
            <v>02829</v>
          </cell>
        </row>
        <row r="1063">
          <cell r="A1063" t="str">
            <v>02831</v>
          </cell>
        </row>
        <row r="1064">
          <cell r="A1064" t="str">
            <v>02832</v>
          </cell>
        </row>
        <row r="1065">
          <cell r="A1065" t="str">
            <v>02833</v>
          </cell>
        </row>
        <row r="1066">
          <cell r="A1066" t="str">
            <v>02834</v>
          </cell>
        </row>
        <row r="1067">
          <cell r="A1067" t="str">
            <v>02835</v>
          </cell>
        </row>
        <row r="1068">
          <cell r="A1068" t="str">
            <v>02836</v>
          </cell>
        </row>
        <row r="1069">
          <cell r="A1069" t="str">
            <v>02838</v>
          </cell>
        </row>
        <row r="1070">
          <cell r="A1070" t="str">
            <v>02839</v>
          </cell>
        </row>
        <row r="1071">
          <cell r="A1071" t="str">
            <v>02840</v>
          </cell>
        </row>
        <row r="1072">
          <cell r="A1072" t="str">
            <v>02841</v>
          </cell>
        </row>
        <row r="1073">
          <cell r="A1073" t="str">
            <v>02842</v>
          </cell>
        </row>
        <row r="1074">
          <cell r="A1074" t="str">
            <v>02843</v>
          </cell>
        </row>
        <row r="1075">
          <cell r="A1075" t="str">
            <v>02844</v>
          </cell>
        </row>
        <row r="1076">
          <cell r="A1076" t="str">
            <v>02845</v>
          </cell>
        </row>
        <row r="1077">
          <cell r="A1077" t="str">
            <v>02847</v>
          </cell>
        </row>
        <row r="1078">
          <cell r="A1078" t="str">
            <v>02848</v>
          </cell>
        </row>
        <row r="1079">
          <cell r="A1079" t="str">
            <v>02849</v>
          </cell>
        </row>
        <row r="1080">
          <cell r="A1080" t="str">
            <v>02850</v>
          </cell>
        </row>
        <row r="1081">
          <cell r="A1081" t="str">
            <v>02851</v>
          </cell>
        </row>
        <row r="1082">
          <cell r="A1082" t="str">
            <v>02852</v>
          </cell>
        </row>
        <row r="1083">
          <cell r="A1083" t="str">
            <v>02853</v>
          </cell>
        </row>
        <row r="1084">
          <cell r="A1084" t="str">
            <v>02855</v>
          </cell>
        </row>
        <row r="1085">
          <cell r="A1085" t="str">
            <v>02856</v>
          </cell>
        </row>
        <row r="1086">
          <cell r="A1086" t="str">
            <v>02857</v>
          </cell>
        </row>
        <row r="1087">
          <cell r="A1087" t="str">
            <v>02858</v>
          </cell>
        </row>
        <row r="1088">
          <cell r="A1088" t="str">
            <v>02860</v>
          </cell>
        </row>
        <row r="1089">
          <cell r="A1089" t="str">
            <v>02861</v>
          </cell>
        </row>
        <row r="1090">
          <cell r="A1090" t="str">
            <v>02863</v>
          </cell>
        </row>
        <row r="1091">
          <cell r="A1091" t="str">
            <v>02865</v>
          </cell>
        </row>
        <row r="1092">
          <cell r="A1092" t="str">
            <v>02866</v>
          </cell>
        </row>
        <row r="1093">
          <cell r="A1093" t="str">
            <v>02867</v>
          </cell>
        </row>
        <row r="1094">
          <cell r="A1094" t="str">
            <v>02868</v>
          </cell>
        </row>
        <row r="1095">
          <cell r="A1095" t="str">
            <v>02869</v>
          </cell>
        </row>
        <row r="1096">
          <cell r="A1096" t="str">
            <v>02870</v>
          </cell>
        </row>
        <row r="1097">
          <cell r="A1097" t="str">
            <v>02871</v>
          </cell>
        </row>
        <row r="1098">
          <cell r="A1098" t="str">
            <v>02872</v>
          </cell>
        </row>
        <row r="1099">
          <cell r="A1099" t="str">
            <v>02873</v>
          </cell>
        </row>
        <row r="1100">
          <cell r="A1100" t="str">
            <v>02874</v>
          </cell>
        </row>
        <row r="1101">
          <cell r="A1101" t="str">
            <v>02876</v>
          </cell>
        </row>
        <row r="1102">
          <cell r="A1102" t="str">
            <v>02877</v>
          </cell>
        </row>
        <row r="1103">
          <cell r="A1103" t="str">
            <v>02878</v>
          </cell>
        </row>
        <row r="1104">
          <cell r="A1104" t="str">
            <v>02879</v>
          </cell>
        </row>
        <row r="1105">
          <cell r="A1105" t="str">
            <v>02880</v>
          </cell>
        </row>
        <row r="1106">
          <cell r="A1106" t="str">
            <v>02881</v>
          </cell>
        </row>
        <row r="1107">
          <cell r="A1107" t="str">
            <v>02882</v>
          </cell>
        </row>
        <row r="1108">
          <cell r="A1108" t="str">
            <v>02883</v>
          </cell>
        </row>
        <row r="1109">
          <cell r="A1109" t="str">
            <v>02884</v>
          </cell>
        </row>
        <row r="1110">
          <cell r="A1110" t="str">
            <v>02885</v>
          </cell>
        </row>
        <row r="1111">
          <cell r="A1111" t="str">
            <v>02886</v>
          </cell>
        </row>
        <row r="1112">
          <cell r="A1112" t="str">
            <v>02888</v>
          </cell>
        </row>
        <row r="1113">
          <cell r="A1113" t="str">
            <v>02889</v>
          </cell>
        </row>
        <row r="1114">
          <cell r="A1114" t="str">
            <v>02890</v>
          </cell>
        </row>
        <row r="1115">
          <cell r="A1115" t="str">
            <v>02891</v>
          </cell>
        </row>
        <row r="1116">
          <cell r="A1116" t="str">
            <v>02892</v>
          </cell>
        </row>
        <row r="1117">
          <cell r="A1117" t="str">
            <v>02893</v>
          </cell>
        </row>
        <row r="1118">
          <cell r="A1118" t="str">
            <v>02894</v>
          </cell>
        </row>
        <row r="1119">
          <cell r="A1119" t="str">
            <v>02895</v>
          </cell>
        </row>
        <row r="1120">
          <cell r="A1120" t="str">
            <v>02896</v>
          </cell>
        </row>
        <row r="1121">
          <cell r="A1121" t="str">
            <v>02897</v>
          </cell>
        </row>
        <row r="1122">
          <cell r="A1122" t="str">
            <v>02898</v>
          </cell>
        </row>
        <row r="1123">
          <cell r="A1123" t="str">
            <v>02899</v>
          </cell>
        </row>
        <row r="1124">
          <cell r="A1124" t="str">
            <v>02900</v>
          </cell>
        </row>
        <row r="1125">
          <cell r="A1125" t="str">
            <v>02901</v>
          </cell>
        </row>
        <row r="1126">
          <cell r="A1126" t="str">
            <v>02902</v>
          </cell>
        </row>
        <row r="1127">
          <cell r="A1127" t="str">
            <v>02903</v>
          </cell>
        </row>
        <row r="1128">
          <cell r="A1128" t="str">
            <v>02906</v>
          </cell>
        </row>
        <row r="1129">
          <cell r="A1129" t="str">
            <v>02907</v>
          </cell>
        </row>
        <row r="1130">
          <cell r="A1130" t="str">
            <v>02908</v>
          </cell>
        </row>
        <row r="1131">
          <cell r="A1131" t="str">
            <v>02909</v>
          </cell>
        </row>
        <row r="1132">
          <cell r="A1132" t="str">
            <v>02910</v>
          </cell>
        </row>
        <row r="1133">
          <cell r="A1133" t="str">
            <v>02911</v>
          </cell>
        </row>
        <row r="1134">
          <cell r="A1134" t="str">
            <v>02912</v>
          </cell>
        </row>
        <row r="1135">
          <cell r="A1135" t="str">
            <v>02913</v>
          </cell>
        </row>
        <row r="1136">
          <cell r="A1136" t="str">
            <v>02914</v>
          </cell>
        </row>
        <row r="1137">
          <cell r="A1137" t="str">
            <v>02916</v>
          </cell>
        </row>
        <row r="1138">
          <cell r="A1138" t="str">
            <v>02917</v>
          </cell>
        </row>
        <row r="1139">
          <cell r="A1139" t="str">
            <v>02918</v>
          </cell>
        </row>
        <row r="1140">
          <cell r="A1140" t="str">
            <v>02919</v>
          </cell>
        </row>
        <row r="1141">
          <cell r="A1141" t="str">
            <v>02922</v>
          </cell>
        </row>
        <row r="1142">
          <cell r="A1142" t="str">
            <v>02923</v>
          </cell>
        </row>
        <row r="1143">
          <cell r="A1143" t="str">
            <v>02924</v>
          </cell>
        </row>
        <row r="1144">
          <cell r="A1144" t="str">
            <v>02925</v>
          </cell>
        </row>
        <row r="1145">
          <cell r="A1145" t="str">
            <v>02926</v>
          </cell>
        </row>
        <row r="1146">
          <cell r="A1146" t="str">
            <v>02927</v>
          </cell>
        </row>
        <row r="1147">
          <cell r="A1147" t="str">
            <v>02928</v>
          </cell>
        </row>
        <row r="1148">
          <cell r="A1148" t="str">
            <v>02929</v>
          </cell>
        </row>
        <row r="1149">
          <cell r="A1149" t="str">
            <v>02930</v>
          </cell>
        </row>
        <row r="1150">
          <cell r="A1150" t="str">
            <v>02931</v>
          </cell>
        </row>
        <row r="1151">
          <cell r="A1151" t="str">
            <v>02932</v>
          </cell>
        </row>
        <row r="1152">
          <cell r="A1152" t="str">
            <v>02933</v>
          </cell>
        </row>
        <row r="1153">
          <cell r="A1153" t="str">
            <v>02934</v>
          </cell>
        </row>
        <row r="1154">
          <cell r="A1154" t="str">
            <v>02936</v>
          </cell>
        </row>
        <row r="1155">
          <cell r="A1155" t="str">
            <v>02937</v>
          </cell>
        </row>
        <row r="1156">
          <cell r="A1156" t="str">
            <v>02938</v>
          </cell>
        </row>
        <row r="1157">
          <cell r="A1157" t="str">
            <v>02939</v>
          </cell>
        </row>
        <row r="1158">
          <cell r="A1158" t="str">
            <v>02940</v>
          </cell>
        </row>
        <row r="1159">
          <cell r="A1159" t="str">
            <v>02941</v>
          </cell>
        </row>
        <row r="1160">
          <cell r="A1160" t="str">
            <v>02942</v>
          </cell>
        </row>
        <row r="1161">
          <cell r="A1161" t="str">
            <v>02944</v>
          </cell>
        </row>
        <row r="1162">
          <cell r="A1162" t="str">
            <v>02945</v>
          </cell>
        </row>
        <row r="1163">
          <cell r="A1163" t="str">
            <v>02946</v>
          </cell>
        </row>
        <row r="1164">
          <cell r="A1164" t="str">
            <v>02947</v>
          </cell>
        </row>
        <row r="1165">
          <cell r="A1165" t="str">
            <v>02948</v>
          </cell>
        </row>
        <row r="1166">
          <cell r="A1166" t="str">
            <v>02950</v>
          </cell>
        </row>
        <row r="1167">
          <cell r="A1167" t="str">
            <v>02951</v>
          </cell>
        </row>
        <row r="1168">
          <cell r="A1168" t="str">
            <v>02952</v>
          </cell>
        </row>
        <row r="1169">
          <cell r="A1169" t="str">
            <v>02953</v>
          </cell>
        </row>
        <row r="1170">
          <cell r="A1170" t="str">
            <v>02954</v>
          </cell>
        </row>
        <row r="1171">
          <cell r="A1171" t="str">
            <v>02955</v>
          </cell>
        </row>
        <row r="1172">
          <cell r="A1172" t="str">
            <v>02956</v>
          </cell>
        </row>
        <row r="1173">
          <cell r="A1173" t="str">
            <v>02957</v>
          </cell>
        </row>
        <row r="1174">
          <cell r="A1174" t="str">
            <v>02958</v>
          </cell>
        </row>
        <row r="1175">
          <cell r="A1175" t="str">
            <v>02959</v>
          </cell>
        </row>
        <row r="1176">
          <cell r="A1176" t="str">
            <v>02960</v>
          </cell>
        </row>
        <row r="1177">
          <cell r="A1177" t="str">
            <v>02961</v>
          </cell>
        </row>
        <row r="1178">
          <cell r="A1178" t="str">
            <v>02964</v>
          </cell>
        </row>
        <row r="1179">
          <cell r="A1179" t="str">
            <v>02965</v>
          </cell>
        </row>
        <row r="1180">
          <cell r="A1180" t="str">
            <v>02966</v>
          </cell>
        </row>
        <row r="1181">
          <cell r="A1181" t="str">
            <v>02967</v>
          </cell>
        </row>
        <row r="1182">
          <cell r="A1182" t="str">
            <v>02968</v>
          </cell>
        </row>
        <row r="1183">
          <cell r="A1183" t="str">
            <v>02969</v>
          </cell>
        </row>
        <row r="1184">
          <cell r="A1184" t="str">
            <v>02971</v>
          </cell>
        </row>
        <row r="1185">
          <cell r="A1185" t="str">
            <v>02972</v>
          </cell>
        </row>
        <row r="1186">
          <cell r="A1186" t="str">
            <v>02974</v>
          </cell>
        </row>
        <row r="1187">
          <cell r="A1187" t="str">
            <v>02975</v>
          </cell>
        </row>
        <row r="1188">
          <cell r="A1188" t="str">
            <v>02976</v>
          </cell>
        </row>
        <row r="1189">
          <cell r="A1189" t="str">
            <v>02977</v>
          </cell>
        </row>
        <row r="1190">
          <cell r="A1190" t="str">
            <v>02980</v>
          </cell>
        </row>
        <row r="1191">
          <cell r="A1191" t="str">
            <v>02982</v>
          </cell>
        </row>
        <row r="1192">
          <cell r="A1192" t="str">
            <v>02984</v>
          </cell>
        </row>
        <row r="1193">
          <cell r="A1193" t="str">
            <v>02985</v>
          </cell>
        </row>
        <row r="1194">
          <cell r="A1194" t="str">
            <v>02987</v>
          </cell>
        </row>
        <row r="1195">
          <cell r="A1195" t="str">
            <v>02988</v>
          </cell>
        </row>
        <row r="1196">
          <cell r="A1196" t="str">
            <v>02989</v>
          </cell>
        </row>
        <row r="1197">
          <cell r="A1197" t="str">
            <v>02990</v>
          </cell>
        </row>
        <row r="1198">
          <cell r="A1198" t="str">
            <v>02991</v>
          </cell>
        </row>
        <row r="1199">
          <cell r="A1199" t="str">
            <v>02992</v>
          </cell>
        </row>
        <row r="1200">
          <cell r="A1200" t="str">
            <v>02993</v>
          </cell>
        </row>
        <row r="1201">
          <cell r="A1201" t="str">
            <v>02994</v>
          </cell>
        </row>
        <row r="1202">
          <cell r="A1202" t="str">
            <v>02995</v>
          </cell>
        </row>
        <row r="1203">
          <cell r="A1203" t="str">
            <v>02996</v>
          </cell>
        </row>
        <row r="1204">
          <cell r="A1204" t="str">
            <v>02997</v>
          </cell>
        </row>
        <row r="1205">
          <cell r="A1205" t="str">
            <v>02998</v>
          </cell>
        </row>
        <row r="1206">
          <cell r="A1206" t="str">
            <v>03001</v>
          </cell>
        </row>
        <row r="1207">
          <cell r="A1207" t="str">
            <v>03002</v>
          </cell>
        </row>
        <row r="1208">
          <cell r="A1208" t="str">
            <v>03003</v>
          </cell>
        </row>
        <row r="1209">
          <cell r="A1209" t="str">
            <v>03006</v>
          </cell>
        </row>
        <row r="1210">
          <cell r="A1210" t="str">
            <v>03008</v>
          </cell>
        </row>
        <row r="1211">
          <cell r="A1211" t="str">
            <v>03009</v>
          </cell>
        </row>
        <row r="1212">
          <cell r="A1212" t="str">
            <v>03010</v>
          </cell>
        </row>
        <row r="1213">
          <cell r="A1213" t="str">
            <v>03011</v>
          </cell>
        </row>
        <row r="1214">
          <cell r="A1214" t="str">
            <v>03012</v>
          </cell>
        </row>
        <row r="1215">
          <cell r="A1215" t="str">
            <v>03013</v>
          </cell>
        </row>
        <row r="1216">
          <cell r="A1216" t="str">
            <v>03017</v>
          </cell>
        </row>
        <row r="1217">
          <cell r="A1217" t="str">
            <v>03018</v>
          </cell>
        </row>
        <row r="1218">
          <cell r="A1218" t="str">
            <v>03019</v>
          </cell>
        </row>
        <row r="1219">
          <cell r="A1219" t="str">
            <v>03020</v>
          </cell>
        </row>
        <row r="1220">
          <cell r="A1220" t="str">
            <v>03021</v>
          </cell>
        </row>
        <row r="1221">
          <cell r="A1221" t="str">
            <v>03022</v>
          </cell>
        </row>
        <row r="1222">
          <cell r="A1222" t="str">
            <v>03023</v>
          </cell>
        </row>
        <row r="1223">
          <cell r="A1223" t="str">
            <v>03025</v>
          </cell>
        </row>
        <row r="1224">
          <cell r="A1224" t="str">
            <v>03026</v>
          </cell>
        </row>
        <row r="1225">
          <cell r="A1225" t="str">
            <v>03027</v>
          </cell>
        </row>
        <row r="1226">
          <cell r="A1226" t="str">
            <v>03029</v>
          </cell>
        </row>
        <row r="1227">
          <cell r="A1227" t="str">
            <v>03030</v>
          </cell>
        </row>
        <row r="1228">
          <cell r="A1228" t="str">
            <v>03031</v>
          </cell>
        </row>
        <row r="1229">
          <cell r="A1229" t="str">
            <v>03032</v>
          </cell>
        </row>
        <row r="1230">
          <cell r="A1230" t="str">
            <v>03033</v>
          </cell>
        </row>
        <row r="1231">
          <cell r="A1231" t="str">
            <v>03036</v>
          </cell>
        </row>
        <row r="1232">
          <cell r="A1232" t="str">
            <v>03037</v>
          </cell>
        </row>
        <row r="1233">
          <cell r="A1233" t="str">
            <v>03038</v>
          </cell>
        </row>
        <row r="1234">
          <cell r="A1234" t="str">
            <v>03039</v>
          </cell>
        </row>
        <row r="1235">
          <cell r="A1235" t="str">
            <v>03042</v>
          </cell>
        </row>
        <row r="1236">
          <cell r="A1236" t="str">
            <v>03043</v>
          </cell>
        </row>
        <row r="1237">
          <cell r="A1237" t="str">
            <v>03044</v>
          </cell>
        </row>
        <row r="1238">
          <cell r="A1238" t="str">
            <v>03045</v>
          </cell>
        </row>
        <row r="1239">
          <cell r="A1239" t="str">
            <v>03046</v>
          </cell>
        </row>
        <row r="1240">
          <cell r="A1240" t="str">
            <v>03047</v>
          </cell>
        </row>
        <row r="1241">
          <cell r="A1241" t="str">
            <v>03050</v>
          </cell>
        </row>
        <row r="1242">
          <cell r="A1242" t="str">
            <v>03052</v>
          </cell>
        </row>
        <row r="1243">
          <cell r="A1243" t="str">
            <v>03053</v>
          </cell>
        </row>
        <row r="1244">
          <cell r="A1244" t="str">
            <v>03056</v>
          </cell>
        </row>
        <row r="1245">
          <cell r="A1245" t="str">
            <v>03057</v>
          </cell>
        </row>
        <row r="1246">
          <cell r="A1246" t="str">
            <v>03058</v>
          </cell>
        </row>
        <row r="1247">
          <cell r="A1247" t="str">
            <v>03059</v>
          </cell>
        </row>
        <row r="1248">
          <cell r="A1248" t="str">
            <v>03060</v>
          </cell>
        </row>
        <row r="1249">
          <cell r="A1249" t="str">
            <v>03061</v>
          </cell>
        </row>
        <row r="1250">
          <cell r="A1250" t="str">
            <v>03062</v>
          </cell>
        </row>
        <row r="1251">
          <cell r="A1251" t="str">
            <v>03064</v>
          </cell>
        </row>
        <row r="1252">
          <cell r="A1252" t="str">
            <v>03065</v>
          </cell>
        </row>
        <row r="1253">
          <cell r="A1253" t="str">
            <v>03066</v>
          </cell>
        </row>
        <row r="1254">
          <cell r="A1254" t="str">
            <v>03067</v>
          </cell>
        </row>
        <row r="1255">
          <cell r="A1255" t="str">
            <v>03068</v>
          </cell>
        </row>
        <row r="1256">
          <cell r="A1256" t="str">
            <v>03070</v>
          </cell>
        </row>
        <row r="1257">
          <cell r="A1257" t="str">
            <v>03071</v>
          </cell>
        </row>
        <row r="1258">
          <cell r="A1258" t="str">
            <v>03072</v>
          </cell>
        </row>
        <row r="1259">
          <cell r="A1259" t="str">
            <v>03073</v>
          </cell>
        </row>
        <row r="1260">
          <cell r="A1260" t="str">
            <v>03074</v>
          </cell>
        </row>
        <row r="1261">
          <cell r="A1261" t="str">
            <v>03075</v>
          </cell>
        </row>
        <row r="1262">
          <cell r="A1262" t="str">
            <v>03077</v>
          </cell>
        </row>
        <row r="1263">
          <cell r="A1263" t="str">
            <v>03078</v>
          </cell>
        </row>
        <row r="1264">
          <cell r="A1264" t="str">
            <v>03079</v>
          </cell>
        </row>
        <row r="1265">
          <cell r="A1265" t="str">
            <v>03080</v>
          </cell>
        </row>
        <row r="1266">
          <cell r="A1266" t="str">
            <v>03081</v>
          </cell>
        </row>
        <row r="1267">
          <cell r="A1267" t="str">
            <v>03082</v>
          </cell>
        </row>
        <row r="1268">
          <cell r="A1268" t="str">
            <v>03083</v>
          </cell>
        </row>
        <row r="1269">
          <cell r="A1269" t="str">
            <v>03084</v>
          </cell>
        </row>
        <row r="1270">
          <cell r="A1270" t="str">
            <v>03088</v>
          </cell>
        </row>
        <row r="1271">
          <cell r="A1271" t="str">
            <v>03089</v>
          </cell>
        </row>
        <row r="1272">
          <cell r="A1272" t="str">
            <v>03090</v>
          </cell>
        </row>
        <row r="1273">
          <cell r="A1273" t="str">
            <v>03091</v>
          </cell>
        </row>
        <row r="1274">
          <cell r="A1274" t="str">
            <v>03092</v>
          </cell>
        </row>
        <row r="1275">
          <cell r="A1275" t="str">
            <v>03093</v>
          </cell>
        </row>
        <row r="1276">
          <cell r="A1276" t="str">
            <v>03095</v>
          </cell>
        </row>
        <row r="1277">
          <cell r="A1277" t="str">
            <v>03096</v>
          </cell>
        </row>
        <row r="1278">
          <cell r="A1278" t="str">
            <v>03097</v>
          </cell>
        </row>
        <row r="1279">
          <cell r="A1279" t="str">
            <v>03098</v>
          </cell>
        </row>
        <row r="1280">
          <cell r="A1280" t="str">
            <v>03099</v>
          </cell>
        </row>
        <row r="1281">
          <cell r="A1281" t="str">
            <v>03100</v>
          </cell>
        </row>
        <row r="1282">
          <cell r="A1282" t="str">
            <v>03101</v>
          </cell>
        </row>
        <row r="1283">
          <cell r="A1283" t="str">
            <v>03102</v>
          </cell>
        </row>
        <row r="1284">
          <cell r="A1284" t="str">
            <v>03103</v>
          </cell>
        </row>
        <row r="1285">
          <cell r="A1285" t="str">
            <v>03104</v>
          </cell>
        </row>
        <row r="1286">
          <cell r="A1286" t="str">
            <v>03105</v>
          </cell>
        </row>
        <row r="1287">
          <cell r="A1287" t="str">
            <v>03106</v>
          </cell>
        </row>
        <row r="1288">
          <cell r="A1288" t="str">
            <v>03107</v>
          </cell>
        </row>
        <row r="1289">
          <cell r="A1289" t="str">
            <v>03108</v>
          </cell>
        </row>
        <row r="1290">
          <cell r="A1290" t="str">
            <v>03109</v>
          </cell>
        </row>
        <row r="1291">
          <cell r="A1291" t="str">
            <v>03110</v>
          </cell>
        </row>
        <row r="1292">
          <cell r="A1292" t="str">
            <v>03111</v>
          </cell>
        </row>
        <row r="1293">
          <cell r="A1293" t="str">
            <v>03112</v>
          </cell>
        </row>
        <row r="1294">
          <cell r="A1294" t="str">
            <v>03113</v>
          </cell>
        </row>
        <row r="1295">
          <cell r="A1295" t="str">
            <v>03115</v>
          </cell>
        </row>
        <row r="1296">
          <cell r="A1296" t="str">
            <v>03116</v>
          </cell>
        </row>
        <row r="1297">
          <cell r="A1297" t="str">
            <v>03117</v>
          </cell>
        </row>
        <row r="1298">
          <cell r="A1298" t="str">
            <v>03118</v>
          </cell>
        </row>
        <row r="1299">
          <cell r="A1299" t="str">
            <v>03119</v>
          </cell>
        </row>
        <row r="1300">
          <cell r="A1300" t="str">
            <v>03120</v>
          </cell>
        </row>
        <row r="1301">
          <cell r="A1301" t="str">
            <v>03121</v>
          </cell>
        </row>
        <row r="1302">
          <cell r="A1302" t="str">
            <v>03122</v>
          </cell>
        </row>
        <row r="1303">
          <cell r="A1303" t="str">
            <v>03124</v>
          </cell>
        </row>
        <row r="1304">
          <cell r="A1304" t="str">
            <v>03127</v>
          </cell>
        </row>
        <row r="1305">
          <cell r="A1305" t="str">
            <v>03128</v>
          </cell>
        </row>
        <row r="1306">
          <cell r="A1306" t="str">
            <v>03129</v>
          </cell>
        </row>
        <row r="1307">
          <cell r="A1307" t="str">
            <v>03130</v>
          </cell>
        </row>
        <row r="1308">
          <cell r="A1308" t="str">
            <v>03131</v>
          </cell>
        </row>
        <row r="1309">
          <cell r="A1309" t="str">
            <v>03132</v>
          </cell>
        </row>
        <row r="1310">
          <cell r="A1310" t="str">
            <v>03133</v>
          </cell>
        </row>
        <row r="1311">
          <cell r="A1311" t="str">
            <v>03134</v>
          </cell>
        </row>
        <row r="1312">
          <cell r="A1312" t="str">
            <v>03136</v>
          </cell>
        </row>
        <row r="1313">
          <cell r="A1313" t="str">
            <v>03137</v>
          </cell>
        </row>
        <row r="1314">
          <cell r="A1314" t="str">
            <v>03139</v>
          </cell>
        </row>
        <row r="1315">
          <cell r="A1315" t="str">
            <v>03140</v>
          </cell>
        </row>
        <row r="1316">
          <cell r="A1316" t="str">
            <v>03141</v>
          </cell>
        </row>
        <row r="1317">
          <cell r="A1317" t="str">
            <v>03142</v>
          </cell>
        </row>
        <row r="1318">
          <cell r="A1318" t="str">
            <v>03144</v>
          </cell>
        </row>
        <row r="1319">
          <cell r="A1319" t="str">
            <v>03147</v>
          </cell>
        </row>
        <row r="1320">
          <cell r="A1320" t="str">
            <v>03148</v>
          </cell>
        </row>
        <row r="1321">
          <cell r="A1321" t="str">
            <v>03149</v>
          </cell>
        </row>
        <row r="1322">
          <cell r="A1322" t="str">
            <v>03150</v>
          </cell>
        </row>
        <row r="1323">
          <cell r="A1323" t="str">
            <v>03152</v>
          </cell>
        </row>
        <row r="1324">
          <cell r="A1324" t="str">
            <v>03153</v>
          </cell>
        </row>
        <row r="1325">
          <cell r="A1325" t="str">
            <v>03154</v>
          </cell>
        </row>
        <row r="1326">
          <cell r="A1326" t="str">
            <v>03155</v>
          </cell>
        </row>
        <row r="1327">
          <cell r="A1327" t="str">
            <v>03156</v>
          </cell>
        </row>
        <row r="1328">
          <cell r="A1328" t="str">
            <v>03157</v>
          </cell>
        </row>
        <row r="1329">
          <cell r="A1329" t="str">
            <v>03158</v>
          </cell>
        </row>
        <row r="1330">
          <cell r="A1330" t="str">
            <v>03159</v>
          </cell>
        </row>
        <row r="1331">
          <cell r="A1331" t="str">
            <v>03160</v>
          </cell>
        </row>
        <row r="1332">
          <cell r="A1332" t="str">
            <v>03162</v>
          </cell>
        </row>
        <row r="1333">
          <cell r="A1333" t="str">
            <v>03163</v>
          </cell>
        </row>
        <row r="1334">
          <cell r="A1334" t="str">
            <v>03165</v>
          </cell>
        </row>
        <row r="1335">
          <cell r="A1335" t="str">
            <v>03166</v>
          </cell>
        </row>
        <row r="1336">
          <cell r="A1336" t="str">
            <v>03167</v>
          </cell>
        </row>
        <row r="1337">
          <cell r="A1337" t="str">
            <v>03168</v>
          </cell>
        </row>
        <row r="1338">
          <cell r="A1338" t="str">
            <v>03170</v>
          </cell>
        </row>
        <row r="1339">
          <cell r="A1339" t="str">
            <v>03171</v>
          </cell>
        </row>
        <row r="1340">
          <cell r="A1340" t="str">
            <v>03172</v>
          </cell>
        </row>
        <row r="1341">
          <cell r="A1341" t="str">
            <v>03173</v>
          </cell>
        </row>
        <row r="1342">
          <cell r="A1342" t="str">
            <v>03174</v>
          </cell>
        </row>
        <row r="1343">
          <cell r="A1343" t="str">
            <v>03175</v>
          </cell>
        </row>
        <row r="1344">
          <cell r="A1344" t="str">
            <v>03176</v>
          </cell>
        </row>
        <row r="1345">
          <cell r="A1345" t="str">
            <v>03177</v>
          </cell>
        </row>
        <row r="1346">
          <cell r="A1346" t="str">
            <v>03179</v>
          </cell>
        </row>
        <row r="1347">
          <cell r="A1347" t="str">
            <v>03180</v>
          </cell>
        </row>
        <row r="1348">
          <cell r="A1348" t="str">
            <v>03181</v>
          </cell>
        </row>
        <row r="1349">
          <cell r="A1349" t="str">
            <v>03182</v>
          </cell>
        </row>
        <row r="1350">
          <cell r="A1350" t="str">
            <v>03183</v>
          </cell>
        </row>
        <row r="1351">
          <cell r="A1351" t="str">
            <v>03184</v>
          </cell>
        </row>
        <row r="1352">
          <cell r="A1352" t="str">
            <v>03185</v>
          </cell>
        </row>
        <row r="1353">
          <cell r="A1353" t="str">
            <v>03186</v>
          </cell>
        </row>
        <row r="1354">
          <cell r="A1354" t="str">
            <v>03189</v>
          </cell>
        </row>
        <row r="1355">
          <cell r="A1355" t="str">
            <v>03190</v>
          </cell>
        </row>
        <row r="1356">
          <cell r="A1356" t="str">
            <v>03191</v>
          </cell>
        </row>
        <row r="1357">
          <cell r="A1357" t="str">
            <v>03192</v>
          </cell>
        </row>
        <row r="1358">
          <cell r="A1358" t="str">
            <v>03193</v>
          </cell>
        </row>
        <row r="1359">
          <cell r="A1359" t="str">
            <v>03194</v>
          </cell>
        </row>
        <row r="1360">
          <cell r="A1360" t="str">
            <v>03195</v>
          </cell>
        </row>
        <row r="1361">
          <cell r="A1361" t="str">
            <v>03196</v>
          </cell>
        </row>
        <row r="1362">
          <cell r="A1362" t="str">
            <v>03197</v>
          </cell>
        </row>
        <row r="1363">
          <cell r="A1363" t="str">
            <v>03198</v>
          </cell>
        </row>
        <row r="1364">
          <cell r="A1364" t="str">
            <v>03199</v>
          </cell>
        </row>
        <row r="1365">
          <cell r="A1365" t="str">
            <v>03200</v>
          </cell>
        </row>
        <row r="1366">
          <cell r="A1366" t="str">
            <v>03201</v>
          </cell>
        </row>
        <row r="1367">
          <cell r="A1367" t="str">
            <v>03202</v>
          </cell>
        </row>
        <row r="1368">
          <cell r="A1368" t="str">
            <v>03203</v>
          </cell>
        </row>
        <row r="1369">
          <cell r="A1369" t="str">
            <v>03204</v>
          </cell>
        </row>
        <row r="1370">
          <cell r="A1370" t="str">
            <v>03205</v>
          </cell>
        </row>
        <row r="1371">
          <cell r="A1371" t="str">
            <v>03206</v>
          </cell>
        </row>
        <row r="1372">
          <cell r="A1372" t="str">
            <v>03207</v>
          </cell>
        </row>
        <row r="1373">
          <cell r="A1373" t="str">
            <v>03209</v>
          </cell>
        </row>
        <row r="1374">
          <cell r="A1374" t="str">
            <v>03210</v>
          </cell>
        </row>
        <row r="1375">
          <cell r="A1375" t="str">
            <v>03212</v>
          </cell>
        </row>
        <row r="1376">
          <cell r="A1376" t="str">
            <v>03213</v>
          </cell>
        </row>
        <row r="1377">
          <cell r="A1377" t="str">
            <v>03214</v>
          </cell>
        </row>
        <row r="1378">
          <cell r="A1378" t="str">
            <v>03216</v>
          </cell>
        </row>
        <row r="1379">
          <cell r="A1379" t="str">
            <v>03220</v>
          </cell>
        </row>
        <row r="1380">
          <cell r="A1380" t="str">
            <v>03223</v>
          </cell>
        </row>
        <row r="1381">
          <cell r="A1381" t="str">
            <v>03224</v>
          </cell>
        </row>
        <row r="1382">
          <cell r="A1382" t="str">
            <v>03225</v>
          </cell>
        </row>
        <row r="1383">
          <cell r="A1383" t="str">
            <v>03226</v>
          </cell>
        </row>
        <row r="1384">
          <cell r="A1384" t="str">
            <v>03227</v>
          </cell>
        </row>
        <row r="1385">
          <cell r="A1385" t="str">
            <v>03228</v>
          </cell>
        </row>
        <row r="1386">
          <cell r="A1386" t="str">
            <v>03229</v>
          </cell>
        </row>
        <row r="1387">
          <cell r="A1387" t="str">
            <v>03230</v>
          </cell>
        </row>
        <row r="1388">
          <cell r="A1388" t="str">
            <v>03231</v>
          </cell>
        </row>
        <row r="1389">
          <cell r="A1389" t="str">
            <v>03232</v>
          </cell>
        </row>
        <row r="1390">
          <cell r="A1390" t="str">
            <v>03233</v>
          </cell>
        </row>
        <row r="1391">
          <cell r="A1391" t="str">
            <v>03236</v>
          </cell>
        </row>
        <row r="1392">
          <cell r="A1392" t="str">
            <v>03237</v>
          </cell>
        </row>
        <row r="1393">
          <cell r="A1393" t="str">
            <v>03238</v>
          </cell>
        </row>
        <row r="1394">
          <cell r="A1394" t="str">
            <v>03239</v>
          </cell>
        </row>
        <row r="1395">
          <cell r="A1395" t="str">
            <v>03240</v>
          </cell>
        </row>
        <row r="1396">
          <cell r="A1396" t="str">
            <v>03241</v>
          </cell>
        </row>
        <row r="1397">
          <cell r="A1397" t="str">
            <v>03242</v>
          </cell>
        </row>
        <row r="1398">
          <cell r="A1398" t="str">
            <v>03243</v>
          </cell>
        </row>
        <row r="1399">
          <cell r="A1399" t="str">
            <v>03244</v>
          </cell>
        </row>
        <row r="1400">
          <cell r="A1400" t="str">
            <v>03245</v>
          </cell>
        </row>
        <row r="1401">
          <cell r="A1401" t="str">
            <v>03246</v>
          </cell>
        </row>
        <row r="1402">
          <cell r="A1402" t="str">
            <v>03247</v>
          </cell>
        </row>
        <row r="1403">
          <cell r="A1403" t="str">
            <v>03248</v>
          </cell>
        </row>
        <row r="1404">
          <cell r="A1404" t="str">
            <v>03249</v>
          </cell>
        </row>
        <row r="1405">
          <cell r="A1405" t="str">
            <v>03250</v>
          </cell>
        </row>
        <row r="1406">
          <cell r="A1406" t="str">
            <v>03252</v>
          </cell>
        </row>
        <row r="1407">
          <cell r="A1407" t="str">
            <v>03253</v>
          </cell>
        </row>
        <row r="1408">
          <cell r="A1408" t="str">
            <v>03254</v>
          </cell>
        </row>
        <row r="1409">
          <cell r="A1409" t="str">
            <v>03255</v>
          </cell>
        </row>
        <row r="1410">
          <cell r="A1410" t="str">
            <v>03256</v>
          </cell>
        </row>
        <row r="1411">
          <cell r="A1411" t="str">
            <v>03257</v>
          </cell>
        </row>
        <row r="1412">
          <cell r="A1412" t="str">
            <v>03258</v>
          </cell>
        </row>
        <row r="1413">
          <cell r="A1413" t="str">
            <v>03259</v>
          </cell>
        </row>
        <row r="1414">
          <cell r="A1414" t="str">
            <v>03261</v>
          </cell>
        </row>
        <row r="1415">
          <cell r="A1415" t="str">
            <v>03263</v>
          </cell>
        </row>
        <row r="1416">
          <cell r="A1416" t="str">
            <v>03265</v>
          </cell>
        </row>
        <row r="1417">
          <cell r="A1417" t="str">
            <v>03266</v>
          </cell>
        </row>
        <row r="1418">
          <cell r="A1418" t="str">
            <v>03267</v>
          </cell>
        </row>
        <row r="1419">
          <cell r="A1419" t="str">
            <v>03268</v>
          </cell>
        </row>
        <row r="1420">
          <cell r="A1420" t="str">
            <v>03271</v>
          </cell>
        </row>
        <row r="1421">
          <cell r="A1421" t="str">
            <v>03272</v>
          </cell>
        </row>
        <row r="1422">
          <cell r="A1422" t="str">
            <v>03273</v>
          </cell>
        </row>
        <row r="1423">
          <cell r="A1423" t="str">
            <v>03275</v>
          </cell>
        </row>
        <row r="1424">
          <cell r="A1424" t="str">
            <v>03276</v>
          </cell>
        </row>
        <row r="1425">
          <cell r="A1425" t="str">
            <v>03277</v>
          </cell>
        </row>
        <row r="1426">
          <cell r="A1426" t="str">
            <v>03278</v>
          </cell>
        </row>
        <row r="1427">
          <cell r="A1427" t="str">
            <v>03279</v>
          </cell>
        </row>
        <row r="1428">
          <cell r="A1428" t="str">
            <v>03280</v>
          </cell>
        </row>
        <row r="1429">
          <cell r="A1429" t="str">
            <v>03281</v>
          </cell>
        </row>
        <row r="1430">
          <cell r="A1430" t="str">
            <v>03282</v>
          </cell>
        </row>
        <row r="1431">
          <cell r="A1431" t="str">
            <v>03283</v>
          </cell>
        </row>
        <row r="1432">
          <cell r="A1432" t="str">
            <v>03284</v>
          </cell>
        </row>
        <row r="1433">
          <cell r="A1433" t="str">
            <v>03285</v>
          </cell>
        </row>
        <row r="1434">
          <cell r="A1434" t="str">
            <v>03286</v>
          </cell>
        </row>
        <row r="1435">
          <cell r="A1435" t="str">
            <v>03287</v>
          </cell>
        </row>
        <row r="1436">
          <cell r="A1436" t="str">
            <v>03289</v>
          </cell>
        </row>
        <row r="1437">
          <cell r="A1437" t="str">
            <v>03290</v>
          </cell>
        </row>
        <row r="1438">
          <cell r="A1438" t="str">
            <v>03291</v>
          </cell>
        </row>
        <row r="1439">
          <cell r="A1439" t="str">
            <v>03292</v>
          </cell>
        </row>
        <row r="1440">
          <cell r="A1440" t="str">
            <v>03293</v>
          </cell>
        </row>
        <row r="1441">
          <cell r="A1441" t="str">
            <v>03294</v>
          </cell>
        </row>
        <row r="1442">
          <cell r="A1442" t="str">
            <v>03295</v>
          </cell>
        </row>
        <row r="1443">
          <cell r="A1443" t="str">
            <v>03296</v>
          </cell>
        </row>
        <row r="1444">
          <cell r="A1444" t="str">
            <v>03297</v>
          </cell>
        </row>
        <row r="1445">
          <cell r="A1445" t="str">
            <v>03298</v>
          </cell>
        </row>
        <row r="1446">
          <cell r="A1446" t="str">
            <v>03299</v>
          </cell>
        </row>
        <row r="1447">
          <cell r="A1447" t="str">
            <v>03300</v>
          </cell>
        </row>
        <row r="1448">
          <cell r="A1448" t="str">
            <v>03301</v>
          </cell>
        </row>
        <row r="1449">
          <cell r="A1449" t="str">
            <v>03302</v>
          </cell>
        </row>
        <row r="1450">
          <cell r="A1450" t="str">
            <v>03303</v>
          </cell>
        </row>
        <row r="1451">
          <cell r="A1451" t="str">
            <v>03304</v>
          </cell>
        </row>
        <row r="1452">
          <cell r="A1452" t="str">
            <v>03305</v>
          </cell>
        </row>
        <row r="1453">
          <cell r="A1453" t="str">
            <v>03306</v>
          </cell>
        </row>
        <row r="1454">
          <cell r="A1454" t="str">
            <v>03307</v>
          </cell>
        </row>
        <row r="1455">
          <cell r="A1455" t="str">
            <v>03308</v>
          </cell>
        </row>
        <row r="1456">
          <cell r="A1456" t="str">
            <v>03309</v>
          </cell>
        </row>
        <row r="1457">
          <cell r="A1457" t="str">
            <v>03310</v>
          </cell>
        </row>
        <row r="1458">
          <cell r="A1458" t="str">
            <v>03311</v>
          </cell>
        </row>
        <row r="1459">
          <cell r="A1459" t="str">
            <v>03313</v>
          </cell>
        </row>
        <row r="1460">
          <cell r="A1460" t="str">
            <v>03314</v>
          </cell>
        </row>
        <row r="1461">
          <cell r="A1461" t="str">
            <v>03315</v>
          </cell>
        </row>
        <row r="1462">
          <cell r="A1462" t="str">
            <v>03316</v>
          </cell>
        </row>
        <row r="1463">
          <cell r="A1463" t="str">
            <v>03317</v>
          </cell>
        </row>
        <row r="1464">
          <cell r="A1464" t="str">
            <v>03318</v>
          </cell>
        </row>
        <row r="1465">
          <cell r="A1465" t="str">
            <v>03320</v>
          </cell>
        </row>
        <row r="1466">
          <cell r="A1466" t="str">
            <v>03321</v>
          </cell>
        </row>
        <row r="1467">
          <cell r="A1467" t="str">
            <v>03322</v>
          </cell>
        </row>
        <row r="1468">
          <cell r="A1468" t="str">
            <v>03323</v>
          </cell>
        </row>
        <row r="1469">
          <cell r="A1469" t="str">
            <v>03324</v>
          </cell>
        </row>
        <row r="1470">
          <cell r="A1470" t="str">
            <v>03325</v>
          </cell>
        </row>
        <row r="1471">
          <cell r="A1471" t="str">
            <v>03326</v>
          </cell>
        </row>
        <row r="1472">
          <cell r="A1472" t="str">
            <v>03330</v>
          </cell>
        </row>
        <row r="1473">
          <cell r="A1473" t="str">
            <v>03331</v>
          </cell>
        </row>
        <row r="1474">
          <cell r="A1474" t="str">
            <v>03332</v>
          </cell>
        </row>
        <row r="1475">
          <cell r="A1475" t="str">
            <v>03333</v>
          </cell>
        </row>
        <row r="1476">
          <cell r="A1476" t="str">
            <v>03334</v>
          </cell>
        </row>
        <row r="1477">
          <cell r="A1477" t="str">
            <v>03335</v>
          </cell>
        </row>
        <row r="1478">
          <cell r="A1478" t="str">
            <v>03336</v>
          </cell>
        </row>
        <row r="1479">
          <cell r="A1479" t="str">
            <v>03337</v>
          </cell>
        </row>
        <row r="1480">
          <cell r="A1480" t="str">
            <v>03338</v>
          </cell>
        </row>
        <row r="1481">
          <cell r="A1481" t="str">
            <v>03340</v>
          </cell>
        </row>
        <row r="1482">
          <cell r="A1482" t="str">
            <v>03341</v>
          </cell>
        </row>
        <row r="1483">
          <cell r="A1483" t="str">
            <v>03342</v>
          </cell>
        </row>
        <row r="1484">
          <cell r="A1484" t="str">
            <v>03343</v>
          </cell>
        </row>
        <row r="1485">
          <cell r="A1485" t="str">
            <v>03344</v>
          </cell>
        </row>
        <row r="1486">
          <cell r="A1486" t="str">
            <v>03345</v>
          </cell>
        </row>
        <row r="1487">
          <cell r="A1487" t="str">
            <v>03346</v>
          </cell>
        </row>
        <row r="1488">
          <cell r="A1488" t="str">
            <v>03347</v>
          </cell>
        </row>
        <row r="1489">
          <cell r="A1489" t="str">
            <v>03348</v>
          </cell>
        </row>
        <row r="1490">
          <cell r="A1490" t="str">
            <v>03349</v>
          </cell>
        </row>
        <row r="1491">
          <cell r="A1491" t="str">
            <v>03350</v>
          </cell>
        </row>
        <row r="1492">
          <cell r="A1492" t="str">
            <v>03351</v>
          </cell>
        </row>
        <row r="1493">
          <cell r="A1493" t="str">
            <v>03352</v>
          </cell>
        </row>
        <row r="1494">
          <cell r="A1494" t="str">
            <v>03353</v>
          </cell>
        </row>
        <row r="1495">
          <cell r="A1495" t="str">
            <v>03354</v>
          </cell>
        </row>
        <row r="1496">
          <cell r="A1496" t="str">
            <v>03355</v>
          </cell>
        </row>
        <row r="1497">
          <cell r="A1497" t="str">
            <v>03358</v>
          </cell>
        </row>
        <row r="1498">
          <cell r="A1498" t="str">
            <v>03359</v>
          </cell>
        </row>
        <row r="1499">
          <cell r="A1499" t="str">
            <v>03360</v>
          </cell>
        </row>
        <row r="1500">
          <cell r="A1500" t="str">
            <v>03361</v>
          </cell>
        </row>
        <row r="1501">
          <cell r="A1501" t="str">
            <v>03362</v>
          </cell>
        </row>
        <row r="1502">
          <cell r="A1502" t="str">
            <v>03365</v>
          </cell>
        </row>
        <row r="1503">
          <cell r="A1503" t="str">
            <v>03366</v>
          </cell>
        </row>
        <row r="1504">
          <cell r="A1504" t="str">
            <v>03368</v>
          </cell>
        </row>
        <row r="1505">
          <cell r="A1505" t="str">
            <v>03369</v>
          </cell>
        </row>
        <row r="1506">
          <cell r="A1506" t="str">
            <v>03370</v>
          </cell>
        </row>
        <row r="1507">
          <cell r="A1507" t="str">
            <v>03371</v>
          </cell>
        </row>
        <row r="1508">
          <cell r="A1508" t="str">
            <v>03372</v>
          </cell>
        </row>
        <row r="1509">
          <cell r="A1509" t="str">
            <v>03373</v>
          </cell>
        </row>
        <row r="1510">
          <cell r="A1510" t="str">
            <v>03374</v>
          </cell>
        </row>
        <row r="1511">
          <cell r="A1511" t="str">
            <v>03375</v>
          </cell>
        </row>
        <row r="1512">
          <cell r="A1512" t="str">
            <v>03376</v>
          </cell>
        </row>
        <row r="1513">
          <cell r="A1513" t="str">
            <v>03377</v>
          </cell>
        </row>
        <row r="1514">
          <cell r="A1514" t="str">
            <v>03378</v>
          </cell>
        </row>
        <row r="1515">
          <cell r="A1515" t="str">
            <v>03380</v>
          </cell>
        </row>
        <row r="1516">
          <cell r="A1516" t="str">
            <v>03381</v>
          </cell>
        </row>
        <row r="1517">
          <cell r="A1517" t="str">
            <v>03382</v>
          </cell>
        </row>
        <row r="1518">
          <cell r="A1518" t="str">
            <v>03383</v>
          </cell>
        </row>
        <row r="1519">
          <cell r="A1519" t="str">
            <v>03384</v>
          </cell>
        </row>
        <row r="1520">
          <cell r="A1520" t="str">
            <v>03385</v>
          </cell>
        </row>
        <row r="1521">
          <cell r="A1521" t="str">
            <v>03387</v>
          </cell>
        </row>
        <row r="1522">
          <cell r="A1522" t="str">
            <v>03388</v>
          </cell>
        </row>
        <row r="1523">
          <cell r="A1523" t="str">
            <v>03389</v>
          </cell>
        </row>
        <row r="1524">
          <cell r="A1524" t="str">
            <v>03390</v>
          </cell>
        </row>
        <row r="1525">
          <cell r="A1525" t="str">
            <v>03391</v>
          </cell>
        </row>
        <row r="1526">
          <cell r="A1526" t="str">
            <v>03392</v>
          </cell>
        </row>
        <row r="1527">
          <cell r="A1527" t="str">
            <v>03393</v>
          </cell>
        </row>
        <row r="1528">
          <cell r="A1528" t="str">
            <v>03394</v>
          </cell>
        </row>
        <row r="1529">
          <cell r="A1529" t="str">
            <v>03395</v>
          </cell>
        </row>
        <row r="1530">
          <cell r="A1530" t="str">
            <v>03396</v>
          </cell>
        </row>
        <row r="1531">
          <cell r="A1531" t="str">
            <v>03397</v>
          </cell>
        </row>
        <row r="1532">
          <cell r="A1532" t="str">
            <v>03398</v>
          </cell>
        </row>
        <row r="1533">
          <cell r="A1533" t="str">
            <v>03399</v>
          </cell>
        </row>
        <row r="1534">
          <cell r="A1534" t="str">
            <v>03400</v>
          </cell>
        </row>
        <row r="1535">
          <cell r="A1535" t="str">
            <v>03401</v>
          </cell>
        </row>
        <row r="1536">
          <cell r="A1536" t="str">
            <v>03402</v>
          </cell>
        </row>
        <row r="1537">
          <cell r="A1537" t="str">
            <v>03403</v>
          </cell>
        </row>
        <row r="1538">
          <cell r="A1538" t="str">
            <v>03404</v>
          </cell>
        </row>
        <row r="1539">
          <cell r="A1539" t="str">
            <v>03405</v>
          </cell>
        </row>
        <row r="1540">
          <cell r="A1540" t="str">
            <v>03406</v>
          </cell>
        </row>
        <row r="1541">
          <cell r="A1541" t="str">
            <v>03407</v>
          </cell>
        </row>
        <row r="1542">
          <cell r="A1542" t="str">
            <v>03408</v>
          </cell>
        </row>
        <row r="1543">
          <cell r="A1543" t="str">
            <v>03409</v>
          </cell>
        </row>
        <row r="1544">
          <cell r="A1544" t="str">
            <v>03410</v>
          </cell>
        </row>
        <row r="1545">
          <cell r="A1545" t="str">
            <v>03411</v>
          </cell>
        </row>
        <row r="1546">
          <cell r="A1546" t="str">
            <v>03412</v>
          </cell>
        </row>
        <row r="1547">
          <cell r="A1547" t="str">
            <v>03413</v>
          </cell>
        </row>
        <row r="1548">
          <cell r="A1548" t="str">
            <v>03414</v>
          </cell>
        </row>
        <row r="1549">
          <cell r="A1549" t="str">
            <v>03415</v>
          </cell>
        </row>
        <row r="1550">
          <cell r="A1550" t="str">
            <v>03416</v>
          </cell>
        </row>
        <row r="1551">
          <cell r="A1551" t="str">
            <v>03417</v>
          </cell>
        </row>
        <row r="1552">
          <cell r="A1552" t="str">
            <v>03418</v>
          </cell>
        </row>
        <row r="1553">
          <cell r="A1553" t="str">
            <v>03419</v>
          </cell>
        </row>
        <row r="1554">
          <cell r="A1554" t="str">
            <v>03420</v>
          </cell>
        </row>
        <row r="1555">
          <cell r="A1555" t="str">
            <v>03421</v>
          </cell>
        </row>
        <row r="1556">
          <cell r="A1556" t="str">
            <v>03422</v>
          </cell>
        </row>
        <row r="1557">
          <cell r="A1557" t="str">
            <v>03423</v>
          </cell>
        </row>
        <row r="1558">
          <cell r="A1558" t="str">
            <v>03424</v>
          </cell>
        </row>
        <row r="1559">
          <cell r="A1559" t="str">
            <v>03425</v>
          </cell>
        </row>
        <row r="1560">
          <cell r="A1560" t="str">
            <v>03426</v>
          </cell>
        </row>
        <row r="1561">
          <cell r="A1561" t="str">
            <v>03427</v>
          </cell>
        </row>
        <row r="1562">
          <cell r="A1562" t="str">
            <v>03428</v>
          </cell>
        </row>
        <row r="1563">
          <cell r="A1563" t="str">
            <v>03429</v>
          </cell>
        </row>
        <row r="1564">
          <cell r="A1564" t="str">
            <v>03430</v>
          </cell>
        </row>
        <row r="1565">
          <cell r="A1565" t="str">
            <v>03431</v>
          </cell>
        </row>
        <row r="1566">
          <cell r="A1566" t="str">
            <v>03432</v>
          </cell>
        </row>
        <row r="1567">
          <cell r="A1567" t="str">
            <v>03433</v>
          </cell>
        </row>
        <row r="1568">
          <cell r="A1568" t="str">
            <v>03434</v>
          </cell>
        </row>
        <row r="1569">
          <cell r="A1569" t="str">
            <v>03435</v>
          </cell>
        </row>
        <row r="1570">
          <cell r="A1570" t="str">
            <v>03436</v>
          </cell>
        </row>
        <row r="1571">
          <cell r="A1571" t="str">
            <v>03437</v>
          </cell>
        </row>
        <row r="1572">
          <cell r="A1572" t="str">
            <v>03438</v>
          </cell>
        </row>
        <row r="1573">
          <cell r="A1573" t="str">
            <v>03439</v>
          </cell>
        </row>
        <row r="1574">
          <cell r="A1574" t="str">
            <v>03440</v>
          </cell>
        </row>
        <row r="1575">
          <cell r="A1575" t="str">
            <v>03441</v>
          </cell>
        </row>
        <row r="1576">
          <cell r="A1576" t="str">
            <v>03442</v>
          </cell>
        </row>
        <row r="1577">
          <cell r="A1577" t="str">
            <v>03443</v>
          </cell>
        </row>
        <row r="1578">
          <cell r="A1578" t="str">
            <v>03444</v>
          </cell>
        </row>
        <row r="1579">
          <cell r="A1579" t="str">
            <v>03445</v>
          </cell>
        </row>
        <row r="1580">
          <cell r="A1580" t="str">
            <v>03446</v>
          </cell>
        </row>
        <row r="1581">
          <cell r="A1581" t="str">
            <v>03447</v>
          </cell>
        </row>
        <row r="1582">
          <cell r="A1582" t="str">
            <v>03448</v>
          </cell>
        </row>
        <row r="1583">
          <cell r="A1583" t="str">
            <v>03449</v>
          </cell>
        </row>
        <row r="1584">
          <cell r="A1584" t="str">
            <v>03450</v>
          </cell>
        </row>
        <row r="1585">
          <cell r="A1585" t="str">
            <v>03451</v>
          </cell>
        </row>
        <row r="1586">
          <cell r="A1586" t="str">
            <v>03453</v>
          </cell>
        </row>
        <row r="1587">
          <cell r="A1587" t="str">
            <v>03454</v>
          </cell>
        </row>
        <row r="1588">
          <cell r="A1588" t="str">
            <v>03456</v>
          </cell>
        </row>
        <row r="1589">
          <cell r="A1589" t="str">
            <v>03457</v>
          </cell>
        </row>
        <row r="1590">
          <cell r="A1590" t="str">
            <v>03458</v>
          </cell>
        </row>
        <row r="1591">
          <cell r="A1591" t="str">
            <v>03459</v>
          </cell>
        </row>
        <row r="1592">
          <cell r="A1592" t="str">
            <v>03460</v>
          </cell>
        </row>
        <row r="1593">
          <cell r="A1593" t="str">
            <v>03461</v>
          </cell>
        </row>
        <row r="1594">
          <cell r="A1594" t="str">
            <v>03462</v>
          </cell>
        </row>
        <row r="1595">
          <cell r="A1595" t="str">
            <v>03463</v>
          </cell>
        </row>
        <row r="1596">
          <cell r="A1596" t="str">
            <v>03464</v>
          </cell>
        </row>
        <row r="1597">
          <cell r="A1597" t="str">
            <v>03465</v>
          </cell>
        </row>
        <row r="1598">
          <cell r="A1598" t="str">
            <v>03466</v>
          </cell>
        </row>
        <row r="1599">
          <cell r="A1599" t="str">
            <v>03467</v>
          </cell>
        </row>
        <row r="1600">
          <cell r="A1600" t="str">
            <v>03468</v>
          </cell>
        </row>
        <row r="1601">
          <cell r="A1601" t="str">
            <v>03469</v>
          </cell>
        </row>
        <row r="1602">
          <cell r="A1602" t="str">
            <v>03470</v>
          </cell>
        </row>
        <row r="1603">
          <cell r="A1603" t="str">
            <v>03471</v>
          </cell>
        </row>
        <row r="1604">
          <cell r="A1604" t="str">
            <v>03472</v>
          </cell>
        </row>
        <row r="1605">
          <cell r="A1605" t="str">
            <v>03474</v>
          </cell>
        </row>
        <row r="1606">
          <cell r="A1606" t="str">
            <v>03475</v>
          </cell>
        </row>
        <row r="1607">
          <cell r="A1607" t="str">
            <v>03477</v>
          </cell>
        </row>
        <row r="1608">
          <cell r="A1608" t="str">
            <v>03478</v>
          </cell>
        </row>
        <row r="1609">
          <cell r="A1609" t="str">
            <v>03479</v>
          </cell>
        </row>
        <row r="1610">
          <cell r="A1610" t="str">
            <v>03480</v>
          </cell>
        </row>
        <row r="1611">
          <cell r="A1611" t="str">
            <v>03481</v>
          </cell>
        </row>
        <row r="1612">
          <cell r="A1612" t="str">
            <v>03482</v>
          </cell>
        </row>
        <row r="1613">
          <cell r="A1613" t="str">
            <v>03483</v>
          </cell>
        </row>
        <row r="1614">
          <cell r="A1614" t="str">
            <v>03484</v>
          </cell>
        </row>
        <row r="1615">
          <cell r="A1615" t="str">
            <v>03485</v>
          </cell>
        </row>
        <row r="1616">
          <cell r="A1616" t="str">
            <v>03486</v>
          </cell>
        </row>
        <row r="1617">
          <cell r="A1617" t="str">
            <v>03487</v>
          </cell>
        </row>
        <row r="1618">
          <cell r="A1618" t="str">
            <v>03488</v>
          </cell>
        </row>
        <row r="1619">
          <cell r="A1619" t="str">
            <v>03489</v>
          </cell>
        </row>
        <row r="1620">
          <cell r="A1620" t="str">
            <v>03490</v>
          </cell>
        </row>
        <row r="1621">
          <cell r="A1621" t="str">
            <v>03491</v>
          </cell>
        </row>
        <row r="1622">
          <cell r="A1622" t="str">
            <v>03492</v>
          </cell>
        </row>
        <row r="1623">
          <cell r="A1623" t="str">
            <v>03493</v>
          </cell>
        </row>
        <row r="1624">
          <cell r="A1624" t="str">
            <v>03495</v>
          </cell>
        </row>
        <row r="1625">
          <cell r="A1625" t="str">
            <v>03496</v>
          </cell>
        </row>
        <row r="1626">
          <cell r="A1626" t="str">
            <v>03497</v>
          </cell>
        </row>
        <row r="1627">
          <cell r="A1627" t="str">
            <v>03498</v>
          </cell>
        </row>
        <row r="1628">
          <cell r="A1628" t="str">
            <v>03499</v>
          </cell>
        </row>
        <row r="1629">
          <cell r="A1629" t="str">
            <v>03500</v>
          </cell>
        </row>
        <row r="1630">
          <cell r="A1630" t="str">
            <v>03501</v>
          </cell>
        </row>
        <row r="1631">
          <cell r="A1631" t="str">
            <v>03502</v>
          </cell>
        </row>
        <row r="1632">
          <cell r="A1632" t="str">
            <v>03503</v>
          </cell>
        </row>
        <row r="1633">
          <cell r="A1633" t="str">
            <v>03504</v>
          </cell>
        </row>
        <row r="1634">
          <cell r="A1634" t="str">
            <v>03505</v>
          </cell>
        </row>
        <row r="1635">
          <cell r="A1635" t="str">
            <v>03506</v>
          </cell>
        </row>
        <row r="1636">
          <cell r="A1636" t="str">
            <v>03507</v>
          </cell>
        </row>
        <row r="1637">
          <cell r="A1637" t="str">
            <v>03509</v>
          </cell>
        </row>
        <row r="1638">
          <cell r="A1638" t="str">
            <v>03510</v>
          </cell>
        </row>
        <row r="1639">
          <cell r="A1639" t="str">
            <v>03511</v>
          </cell>
        </row>
        <row r="1640">
          <cell r="A1640" t="str">
            <v>03512</v>
          </cell>
        </row>
        <row r="1641">
          <cell r="A1641" t="str">
            <v>03513</v>
          </cell>
        </row>
        <row r="1642">
          <cell r="A1642" t="str">
            <v>03514</v>
          </cell>
        </row>
        <row r="1643">
          <cell r="A1643" t="str">
            <v>03515</v>
          </cell>
        </row>
        <row r="1644">
          <cell r="A1644" t="str">
            <v>03518</v>
          </cell>
        </row>
        <row r="1645">
          <cell r="A1645" t="str">
            <v>03519</v>
          </cell>
        </row>
        <row r="1646">
          <cell r="A1646" t="str">
            <v>03520</v>
          </cell>
        </row>
        <row r="1647">
          <cell r="A1647" t="str">
            <v>03521</v>
          </cell>
        </row>
        <row r="1648">
          <cell r="A1648" t="str">
            <v>03522</v>
          </cell>
        </row>
        <row r="1649">
          <cell r="A1649" t="str">
            <v>03523</v>
          </cell>
        </row>
        <row r="1650">
          <cell r="A1650" t="str">
            <v>03524</v>
          </cell>
        </row>
        <row r="1651">
          <cell r="A1651" t="str">
            <v>03525</v>
          </cell>
        </row>
        <row r="1652">
          <cell r="A1652" t="str">
            <v>03526</v>
          </cell>
        </row>
        <row r="1653">
          <cell r="A1653" t="str">
            <v>03527</v>
          </cell>
        </row>
        <row r="1654">
          <cell r="A1654" t="str">
            <v>03528</v>
          </cell>
        </row>
        <row r="1655">
          <cell r="A1655" t="str">
            <v>03529</v>
          </cell>
        </row>
        <row r="1656">
          <cell r="A1656" t="str">
            <v>03531</v>
          </cell>
        </row>
        <row r="1657">
          <cell r="A1657" t="str">
            <v>03532</v>
          </cell>
        </row>
        <row r="1658">
          <cell r="A1658" t="str">
            <v>03533</v>
          </cell>
        </row>
        <row r="1659">
          <cell r="A1659" t="str">
            <v>03534</v>
          </cell>
        </row>
        <row r="1660">
          <cell r="A1660" t="str">
            <v>03535</v>
          </cell>
        </row>
        <row r="1661">
          <cell r="A1661" t="str">
            <v>03536</v>
          </cell>
        </row>
        <row r="1662">
          <cell r="A1662" t="str">
            <v>03537</v>
          </cell>
        </row>
        <row r="1663">
          <cell r="A1663" t="str">
            <v>03538</v>
          </cell>
        </row>
        <row r="1664">
          <cell r="A1664" t="str">
            <v>03539</v>
          </cell>
        </row>
        <row r="1665">
          <cell r="A1665" t="str">
            <v>03540</v>
          </cell>
        </row>
        <row r="1666">
          <cell r="A1666" t="str">
            <v>03541</v>
          </cell>
        </row>
        <row r="1667">
          <cell r="A1667" t="str">
            <v>03542</v>
          </cell>
        </row>
        <row r="1668">
          <cell r="A1668" t="str">
            <v>03543</v>
          </cell>
        </row>
        <row r="1669">
          <cell r="A1669" t="str">
            <v>03544</v>
          </cell>
        </row>
        <row r="1670">
          <cell r="A1670" t="str">
            <v>03545</v>
          </cell>
        </row>
        <row r="1671">
          <cell r="A1671" t="str">
            <v>03546</v>
          </cell>
        </row>
        <row r="1672">
          <cell r="A1672" t="str">
            <v>03547</v>
          </cell>
        </row>
        <row r="1673">
          <cell r="A1673" t="str">
            <v>03548</v>
          </cell>
        </row>
        <row r="1674">
          <cell r="A1674" t="str">
            <v>03549</v>
          </cell>
        </row>
        <row r="1675">
          <cell r="A1675" t="str">
            <v>03550</v>
          </cell>
        </row>
        <row r="1676">
          <cell r="A1676" t="str">
            <v>03552</v>
          </cell>
        </row>
        <row r="1677">
          <cell r="A1677" t="str">
            <v>03553</v>
          </cell>
        </row>
        <row r="1678">
          <cell r="A1678" t="str">
            <v>03554</v>
          </cell>
        </row>
        <row r="1679">
          <cell r="A1679" t="str">
            <v>03555</v>
          </cell>
        </row>
        <row r="1680">
          <cell r="A1680" t="str">
            <v>03559</v>
          </cell>
        </row>
        <row r="1681">
          <cell r="A1681" t="str">
            <v>03560</v>
          </cell>
        </row>
        <row r="1682">
          <cell r="A1682" t="str">
            <v>03561</v>
          </cell>
        </row>
        <row r="1683">
          <cell r="A1683" t="str">
            <v>03562</v>
          </cell>
        </row>
        <row r="1684">
          <cell r="A1684" t="str">
            <v>03563</v>
          </cell>
        </row>
        <row r="1685">
          <cell r="A1685" t="str">
            <v>03564</v>
          </cell>
        </row>
        <row r="1686">
          <cell r="A1686" t="str">
            <v>03566</v>
          </cell>
        </row>
        <row r="1687">
          <cell r="A1687" t="str">
            <v>03567</v>
          </cell>
        </row>
        <row r="1688">
          <cell r="A1688" t="str">
            <v>03568</v>
          </cell>
        </row>
        <row r="1689">
          <cell r="A1689" t="str">
            <v>03569</v>
          </cell>
        </row>
        <row r="1690">
          <cell r="A1690" t="str">
            <v>03570</v>
          </cell>
        </row>
        <row r="1691">
          <cell r="A1691" t="str">
            <v>03571</v>
          </cell>
        </row>
        <row r="1692">
          <cell r="A1692" t="str">
            <v>03572</v>
          </cell>
        </row>
        <row r="1693">
          <cell r="A1693" t="str">
            <v>03573</v>
          </cell>
        </row>
        <row r="1694">
          <cell r="A1694" t="str">
            <v>03574</v>
          </cell>
        </row>
        <row r="1695">
          <cell r="A1695" t="str">
            <v>03575</v>
          </cell>
        </row>
        <row r="1696">
          <cell r="A1696" t="str">
            <v>03576</v>
          </cell>
        </row>
        <row r="1697">
          <cell r="A1697" t="str">
            <v>03577</v>
          </cell>
        </row>
        <row r="1698">
          <cell r="A1698" t="str">
            <v>03578</v>
          </cell>
        </row>
        <row r="1699">
          <cell r="A1699" t="str">
            <v>03579</v>
          </cell>
        </row>
        <row r="1700">
          <cell r="A1700" t="str">
            <v>03580</v>
          </cell>
        </row>
        <row r="1701">
          <cell r="A1701" t="str">
            <v>03581</v>
          </cell>
        </row>
        <row r="1702">
          <cell r="A1702" t="str">
            <v>03582</v>
          </cell>
        </row>
        <row r="1703">
          <cell r="A1703" t="str">
            <v>03583</v>
          </cell>
        </row>
        <row r="1704">
          <cell r="A1704" t="str">
            <v>03584</v>
          </cell>
        </row>
        <row r="1705">
          <cell r="A1705" t="str">
            <v>03585</v>
          </cell>
        </row>
        <row r="1706">
          <cell r="A1706" t="str">
            <v>03586</v>
          </cell>
        </row>
        <row r="1707">
          <cell r="A1707" t="str">
            <v>03587</v>
          </cell>
        </row>
        <row r="1708">
          <cell r="A1708" t="str">
            <v>03588</v>
          </cell>
        </row>
        <row r="1709">
          <cell r="A1709" t="str">
            <v>03589</v>
          </cell>
        </row>
        <row r="1710">
          <cell r="A1710" t="str">
            <v>03590</v>
          </cell>
        </row>
        <row r="1711">
          <cell r="A1711" t="str">
            <v>03591</v>
          </cell>
        </row>
        <row r="1712">
          <cell r="A1712" t="str">
            <v>03592</v>
          </cell>
        </row>
        <row r="1713">
          <cell r="A1713" t="str">
            <v>03593</v>
          </cell>
        </row>
        <row r="1714">
          <cell r="A1714" t="str">
            <v>03594</v>
          </cell>
        </row>
        <row r="1715">
          <cell r="A1715" t="str">
            <v>03595</v>
          </cell>
        </row>
        <row r="1716">
          <cell r="A1716" t="str">
            <v>03596</v>
          </cell>
        </row>
        <row r="1717">
          <cell r="A1717" t="str">
            <v>03597</v>
          </cell>
        </row>
        <row r="1718">
          <cell r="A1718" t="str">
            <v>03598</v>
          </cell>
        </row>
        <row r="1719">
          <cell r="A1719" t="str">
            <v>03599</v>
          </cell>
        </row>
        <row r="1720">
          <cell r="A1720" t="str">
            <v>03600</v>
          </cell>
        </row>
        <row r="1721">
          <cell r="A1721" t="str">
            <v>03601</v>
          </cell>
        </row>
        <row r="1722">
          <cell r="A1722" t="str">
            <v>03602</v>
          </cell>
        </row>
        <row r="1723">
          <cell r="A1723" t="str">
            <v>03603</v>
          </cell>
        </row>
        <row r="1724">
          <cell r="A1724" t="str">
            <v>03604</v>
          </cell>
        </row>
        <row r="1725">
          <cell r="A1725" t="str">
            <v>03605</v>
          </cell>
        </row>
        <row r="1726">
          <cell r="A1726" t="str">
            <v>03606</v>
          </cell>
        </row>
        <row r="1727">
          <cell r="A1727" t="str">
            <v>03608</v>
          </cell>
        </row>
        <row r="1728">
          <cell r="A1728" t="str">
            <v>03609</v>
          </cell>
        </row>
        <row r="1729">
          <cell r="A1729" t="str">
            <v>03610</v>
          </cell>
        </row>
        <row r="1730">
          <cell r="A1730" t="str">
            <v>03611</v>
          </cell>
        </row>
        <row r="1731">
          <cell r="A1731" t="str">
            <v>03612</v>
          </cell>
        </row>
        <row r="1732">
          <cell r="A1732" t="str">
            <v>03613</v>
          </cell>
        </row>
        <row r="1733">
          <cell r="A1733" t="str">
            <v>03614</v>
          </cell>
        </row>
        <row r="1734">
          <cell r="A1734" t="str">
            <v>03615</v>
          </cell>
        </row>
        <row r="1735">
          <cell r="A1735" t="str">
            <v>03616</v>
          </cell>
        </row>
        <row r="1736">
          <cell r="A1736" t="str">
            <v>03618</v>
          </cell>
        </row>
        <row r="1737">
          <cell r="A1737" t="str">
            <v>03619</v>
          </cell>
        </row>
        <row r="1738">
          <cell r="A1738" t="str">
            <v>03620</v>
          </cell>
        </row>
        <row r="1739">
          <cell r="A1739" t="str">
            <v>03621</v>
          </cell>
        </row>
        <row r="1740">
          <cell r="A1740" t="str">
            <v>03622</v>
          </cell>
        </row>
        <row r="1741">
          <cell r="A1741" t="str">
            <v>03623</v>
          </cell>
        </row>
        <row r="1742">
          <cell r="A1742" t="str">
            <v>03624</v>
          </cell>
        </row>
        <row r="1743">
          <cell r="A1743" t="str">
            <v>03625</v>
          </cell>
        </row>
        <row r="1744">
          <cell r="A1744" t="str">
            <v>03626</v>
          </cell>
        </row>
        <row r="1745">
          <cell r="A1745" t="str">
            <v>03627</v>
          </cell>
        </row>
        <row r="1746">
          <cell r="A1746" t="str">
            <v>03629</v>
          </cell>
        </row>
        <row r="1747">
          <cell r="A1747" t="str">
            <v>03630</v>
          </cell>
        </row>
        <row r="1748">
          <cell r="A1748" t="str">
            <v>03631</v>
          </cell>
        </row>
        <row r="1749">
          <cell r="A1749" t="str">
            <v>03634</v>
          </cell>
        </row>
        <row r="1750">
          <cell r="A1750" t="str">
            <v>03635</v>
          </cell>
        </row>
        <row r="1751">
          <cell r="A1751" t="str">
            <v>03636</v>
          </cell>
        </row>
        <row r="1752">
          <cell r="A1752" t="str">
            <v>03637</v>
          </cell>
        </row>
        <row r="1753">
          <cell r="A1753" t="str">
            <v>03639</v>
          </cell>
        </row>
        <row r="1754">
          <cell r="A1754" t="str">
            <v>03640</v>
          </cell>
        </row>
        <row r="1755">
          <cell r="A1755" t="str">
            <v>03641</v>
          </cell>
        </row>
        <row r="1756">
          <cell r="A1756" t="str">
            <v>03642</v>
          </cell>
        </row>
        <row r="1757">
          <cell r="A1757" t="str">
            <v>03643</v>
          </cell>
        </row>
        <row r="1758">
          <cell r="A1758" t="str">
            <v>03644</v>
          </cell>
        </row>
        <row r="1759">
          <cell r="A1759" t="str">
            <v>03645</v>
          </cell>
        </row>
        <row r="1760">
          <cell r="A1760" t="str">
            <v>03646</v>
          </cell>
        </row>
        <row r="1761">
          <cell r="A1761" t="str">
            <v>03647</v>
          </cell>
        </row>
        <row r="1762">
          <cell r="A1762" t="str">
            <v>03648</v>
          </cell>
        </row>
        <row r="1763">
          <cell r="A1763" t="str">
            <v>03649</v>
          </cell>
        </row>
        <row r="1764">
          <cell r="A1764" t="str">
            <v>03650</v>
          </cell>
        </row>
        <row r="1765">
          <cell r="A1765" t="str">
            <v>03651</v>
          </cell>
        </row>
        <row r="1766">
          <cell r="A1766" t="str">
            <v>03652</v>
          </cell>
        </row>
        <row r="1767">
          <cell r="A1767" t="str">
            <v>03653</v>
          </cell>
        </row>
        <row r="1768">
          <cell r="A1768" t="str">
            <v>03654</v>
          </cell>
        </row>
        <row r="1769">
          <cell r="A1769" t="str">
            <v>03655</v>
          </cell>
        </row>
        <row r="1770">
          <cell r="A1770" t="str">
            <v>03656</v>
          </cell>
        </row>
        <row r="1771">
          <cell r="A1771" t="str">
            <v>03657</v>
          </cell>
        </row>
        <row r="1772">
          <cell r="A1772" t="str">
            <v>03658</v>
          </cell>
        </row>
        <row r="1773">
          <cell r="A1773" t="str">
            <v>03659</v>
          </cell>
        </row>
        <row r="1774">
          <cell r="A1774" t="str">
            <v>03660</v>
          </cell>
        </row>
        <row r="1775">
          <cell r="A1775" t="str">
            <v>03661</v>
          </cell>
        </row>
        <row r="1776">
          <cell r="A1776" t="str">
            <v>03662</v>
          </cell>
        </row>
        <row r="1777">
          <cell r="A1777" t="str">
            <v>03663</v>
          </cell>
        </row>
        <row r="1778">
          <cell r="A1778" t="str">
            <v>03664</v>
          </cell>
        </row>
        <row r="1779">
          <cell r="A1779" t="str">
            <v>03665</v>
          </cell>
        </row>
        <row r="1780">
          <cell r="A1780" t="str">
            <v>03666</v>
          </cell>
        </row>
        <row r="1781">
          <cell r="A1781" t="str">
            <v>03667</v>
          </cell>
        </row>
        <row r="1782">
          <cell r="A1782" t="str">
            <v>03668</v>
          </cell>
        </row>
        <row r="1783">
          <cell r="A1783" t="str">
            <v>03669</v>
          </cell>
        </row>
        <row r="1784">
          <cell r="A1784" t="str">
            <v>03670</v>
          </cell>
        </row>
        <row r="1785">
          <cell r="A1785" t="str">
            <v>03671</v>
          </cell>
        </row>
        <row r="1786">
          <cell r="A1786" t="str">
            <v>03672</v>
          </cell>
        </row>
        <row r="1787">
          <cell r="A1787" t="str">
            <v>03673</v>
          </cell>
        </row>
        <row r="1788">
          <cell r="A1788" t="str">
            <v>03674</v>
          </cell>
        </row>
        <row r="1789">
          <cell r="A1789" t="str">
            <v>03675</v>
          </cell>
        </row>
        <row r="1790">
          <cell r="A1790" t="str">
            <v>03676</v>
          </cell>
        </row>
        <row r="1791">
          <cell r="A1791" t="str">
            <v>03677</v>
          </cell>
        </row>
        <row r="1792">
          <cell r="A1792" t="str">
            <v>03678</v>
          </cell>
        </row>
        <row r="1793">
          <cell r="A1793" t="str">
            <v>03679</v>
          </cell>
        </row>
        <row r="1794">
          <cell r="A1794" t="str">
            <v>03681</v>
          </cell>
        </row>
        <row r="1795">
          <cell r="A1795" t="str">
            <v>03682</v>
          </cell>
        </row>
        <row r="1796">
          <cell r="A1796" t="str">
            <v>03683</v>
          </cell>
        </row>
        <row r="1797">
          <cell r="A1797" t="str">
            <v>03684</v>
          </cell>
        </row>
        <row r="1798">
          <cell r="A1798" t="str">
            <v>03685</v>
          </cell>
        </row>
        <row r="1799">
          <cell r="A1799" t="str">
            <v>03686</v>
          </cell>
        </row>
        <row r="1800">
          <cell r="A1800" t="str">
            <v>03687</v>
          </cell>
        </row>
        <row r="1801">
          <cell r="A1801" t="str">
            <v>03688</v>
          </cell>
        </row>
        <row r="1802">
          <cell r="A1802" t="str">
            <v>03689</v>
          </cell>
        </row>
        <row r="1803">
          <cell r="A1803" t="str">
            <v>03690</v>
          </cell>
        </row>
        <row r="1804">
          <cell r="A1804" t="str">
            <v>03691</v>
          </cell>
        </row>
        <row r="1805">
          <cell r="A1805" t="str">
            <v>03692</v>
          </cell>
        </row>
        <row r="1806">
          <cell r="A1806" t="str">
            <v>03693</v>
          </cell>
        </row>
        <row r="1807">
          <cell r="A1807" t="str">
            <v>03694</v>
          </cell>
        </row>
        <row r="1808">
          <cell r="A1808" t="str">
            <v>03695</v>
          </cell>
        </row>
        <row r="1809">
          <cell r="A1809" t="str">
            <v>03696</v>
          </cell>
        </row>
        <row r="1810">
          <cell r="A1810" t="str">
            <v>03697</v>
          </cell>
        </row>
        <row r="1811">
          <cell r="A1811" t="str">
            <v>03698</v>
          </cell>
        </row>
        <row r="1812">
          <cell r="A1812" t="str">
            <v>03699</v>
          </cell>
        </row>
        <row r="1813">
          <cell r="A1813" t="str">
            <v>03700</v>
          </cell>
        </row>
        <row r="1814">
          <cell r="A1814" t="str">
            <v>03701</v>
          </cell>
        </row>
        <row r="1815">
          <cell r="A1815" t="str">
            <v>03702</v>
          </cell>
        </row>
        <row r="1816">
          <cell r="A1816" t="str">
            <v>03703</v>
          </cell>
        </row>
        <row r="1817">
          <cell r="A1817" t="str">
            <v>03704</v>
          </cell>
        </row>
        <row r="1818">
          <cell r="A1818" t="str">
            <v>03705</v>
          </cell>
        </row>
        <row r="1819">
          <cell r="A1819" t="str">
            <v>03706</v>
          </cell>
        </row>
        <row r="1820">
          <cell r="A1820" t="str">
            <v>03707</v>
          </cell>
        </row>
        <row r="1821">
          <cell r="A1821" t="str">
            <v>03709</v>
          </cell>
        </row>
        <row r="1822">
          <cell r="A1822" t="str">
            <v>03710</v>
          </cell>
        </row>
        <row r="1823">
          <cell r="A1823" t="str">
            <v>03711</v>
          </cell>
        </row>
        <row r="1824">
          <cell r="A1824" t="str">
            <v>03712</v>
          </cell>
        </row>
        <row r="1825">
          <cell r="A1825" t="str">
            <v>03713</v>
          </cell>
        </row>
        <row r="1826">
          <cell r="A1826" t="str">
            <v>03714</v>
          </cell>
        </row>
        <row r="1827">
          <cell r="A1827" t="str">
            <v>03716</v>
          </cell>
        </row>
        <row r="1828">
          <cell r="A1828" t="str">
            <v>03717</v>
          </cell>
        </row>
        <row r="1829">
          <cell r="A1829" t="str">
            <v>03718</v>
          </cell>
        </row>
        <row r="1830">
          <cell r="A1830" t="str">
            <v>03719</v>
          </cell>
        </row>
        <row r="1831">
          <cell r="A1831" t="str">
            <v>03720</v>
          </cell>
        </row>
        <row r="1832">
          <cell r="A1832" t="str">
            <v>03721</v>
          </cell>
        </row>
        <row r="1833">
          <cell r="A1833" t="str">
            <v>03723</v>
          </cell>
        </row>
        <row r="1834">
          <cell r="A1834" t="str">
            <v>03724</v>
          </cell>
        </row>
        <row r="1835">
          <cell r="A1835" t="str">
            <v>03725</v>
          </cell>
        </row>
        <row r="1836">
          <cell r="A1836" t="str">
            <v>03727</v>
          </cell>
        </row>
        <row r="1837">
          <cell r="A1837" t="str">
            <v>03729</v>
          </cell>
        </row>
        <row r="1838">
          <cell r="A1838" t="str">
            <v>03730</v>
          </cell>
        </row>
        <row r="1839">
          <cell r="A1839" t="str">
            <v>03731</v>
          </cell>
        </row>
        <row r="1840">
          <cell r="A1840" t="str">
            <v>03732</v>
          </cell>
        </row>
        <row r="1841">
          <cell r="A1841" t="str">
            <v>03733</v>
          </cell>
        </row>
        <row r="1842">
          <cell r="A1842" t="str">
            <v>03734</v>
          </cell>
        </row>
        <row r="1843">
          <cell r="A1843" t="str">
            <v>03735</v>
          </cell>
        </row>
        <row r="1844">
          <cell r="A1844" t="str">
            <v>03736</v>
          </cell>
        </row>
        <row r="1845">
          <cell r="A1845" t="str">
            <v>03739</v>
          </cell>
        </row>
        <row r="1846">
          <cell r="A1846" t="str">
            <v>03740</v>
          </cell>
        </row>
        <row r="1847">
          <cell r="A1847" t="str">
            <v>03741</v>
          </cell>
        </row>
        <row r="1848">
          <cell r="A1848" t="str">
            <v>03742</v>
          </cell>
        </row>
        <row r="1849">
          <cell r="A1849" t="str">
            <v>03743</v>
          </cell>
        </row>
        <row r="1850">
          <cell r="A1850" t="str">
            <v>03744</v>
          </cell>
        </row>
        <row r="1851">
          <cell r="A1851" t="str">
            <v>03746</v>
          </cell>
        </row>
        <row r="1852">
          <cell r="A1852" t="str">
            <v>03747</v>
          </cell>
        </row>
        <row r="1853">
          <cell r="A1853" t="str">
            <v>03749</v>
          </cell>
        </row>
        <row r="1854">
          <cell r="A1854" t="str">
            <v>03750</v>
          </cell>
        </row>
        <row r="1855">
          <cell r="A1855" t="str">
            <v>03751</v>
          </cell>
        </row>
        <row r="1856">
          <cell r="A1856" t="str">
            <v>03752</v>
          </cell>
        </row>
        <row r="1857">
          <cell r="A1857" t="str">
            <v>03753</v>
          </cell>
        </row>
        <row r="1858">
          <cell r="A1858" t="str">
            <v>03754</v>
          </cell>
        </row>
        <row r="1859">
          <cell r="A1859" t="str">
            <v>03755</v>
          </cell>
        </row>
        <row r="1860">
          <cell r="A1860" t="str">
            <v>03756</v>
          </cell>
        </row>
        <row r="1861">
          <cell r="A1861" t="str">
            <v>03757</v>
          </cell>
        </row>
        <row r="1862">
          <cell r="A1862" t="str">
            <v>03758</v>
          </cell>
        </row>
        <row r="1863">
          <cell r="A1863" t="str">
            <v>03759</v>
          </cell>
        </row>
        <row r="1864">
          <cell r="A1864" t="str">
            <v>03760</v>
          </cell>
        </row>
        <row r="1865">
          <cell r="A1865" t="str">
            <v>03761</v>
          </cell>
        </row>
        <row r="1866">
          <cell r="A1866" t="str">
            <v>03762</v>
          </cell>
        </row>
        <row r="1867">
          <cell r="A1867" t="str">
            <v>03763</v>
          </cell>
        </row>
        <row r="1868">
          <cell r="A1868" t="str">
            <v>03764</v>
          </cell>
        </row>
        <row r="1869">
          <cell r="A1869" t="str">
            <v>03765</v>
          </cell>
        </row>
        <row r="1870">
          <cell r="A1870" t="str">
            <v>03766</v>
          </cell>
        </row>
        <row r="1871">
          <cell r="A1871" t="str">
            <v>03767</v>
          </cell>
        </row>
        <row r="1872">
          <cell r="A1872" t="str">
            <v>03768</v>
          </cell>
        </row>
        <row r="1873">
          <cell r="A1873" t="str">
            <v>03769</v>
          </cell>
        </row>
        <row r="1874">
          <cell r="A1874" t="str">
            <v>03770</v>
          </cell>
        </row>
        <row r="1875">
          <cell r="A1875" t="str">
            <v>03771</v>
          </cell>
        </row>
        <row r="1876">
          <cell r="A1876" t="str">
            <v>03772</v>
          </cell>
        </row>
        <row r="1877">
          <cell r="A1877" t="str">
            <v>03773</v>
          </cell>
        </row>
        <row r="1878">
          <cell r="A1878" t="str">
            <v>03774</v>
          </cell>
        </row>
        <row r="1879">
          <cell r="A1879" t="str">
            <v>03775</v>
          </cell>
        </row>
        <row r="1880">
          <cell r="A1880" t="str">
            <v>03777</v>
          </cell>
        </row>
        <row r="1881">
          <cell r="A1881" t="str">
            <v>03778</v>
          </cell>
        </row>
        <row r="1882">
          <cell r="A1882" t="str">
            <v>03779</v>
          </cell>
        </row>
        <row r="1883">
          <cell r="A1883" t="str">
            <v>03781</v>
          </cell>
        </row>
        <row r="1884">
          <cell r="A1884" t="str">
            <v>03782</v>
          </cell>
        </row>
        <row r="1885">
          <cell r="A1885" t="str">
            <v>03783</v>
          </cell>
        </row>
        <row r="1886">
          <cell r="A1886" t="str">
            <v>03784</v>
          </cell>
        </row>
        <row r="1887">
          <cell r="A1887" t="str">
            <v>03785</v>
          </cell>
        </row>
        <row r="1888">
          <cell r="A1888" t="str">
            <v>03786</v>
          </cell>
        </row>
        <row r="1889">
          <cell r="A1889" t="str">
            <v>03787</v>
          </cell>
        </row>
        <row r="1890">
          <cell r="A1890" t="str">
            <v>03788</v>
          </cell>
        </row>
        <row r="1891">
          <cell r="A1891" t="str">
            <v>03789</v>
          </cell>
        </row>
        <row r="1892">
          <cell r="A1892" t="str">
            <v>03790</v>
          </cell>
        </row>
        <row r="1893">
          <cell r="A1893" t="str">
            <v>03791</v>
          </cell>
        </row>
        <row r="1894">
          <cell r="A1894" t="str">
            <v>03792</v>
          </cell>
        </row>
        <row r="1895">
          <cell r="A1895" t="str">
            <v>03793</v>
          </cell>
        </row>
        <row r="1896">
          <cell r="A1896" t="str">
            <v>03794</v>
          </cell>
        </row>
        <row r="1897">
          <cell r="A1897" t="str">
            <v>03795</v>
          </cell>
        </row>
        <row r="1898">
          <cell r="A1898" t="str">
            <v>03796</v>
          </cell>
        </row>
        <row r="1899">
          <cell r="A1899" t="str">
            <v>03797</v>
          </cell>
        </row>
        <row r="1900">
          <cell r="A1900" t="str">
            <v>03798</v>
          </cell>
        </row>
        <row r="1901">
          <cell r="A1901" t="str">
            <v>03799</v>
          </cell>
        </row>
        <row r="1902">
          <cell r="A1902" t="str">
            <v>03800</v>
          </cell>
        </row>
        <row r="1903">
          <cell r="A1903" t="str">
            <v>03801</v>
          </cell>
        </row>
        <row r="1904">
          <cell r="A1904" t="str">
            <v>03802</v>
          </cell>
        </row>
        <row r="1905">
          <cell r="A1905" t="str">
            <v>03803</v>
          </cell>
        </row>
        <row r="1906">
          <cell r="A1906" t="str">
            <v>03804</v>
          </cell>
        </row>
        <row r="1907">
          <cell r="A1907" t="str">
            <v>03805</v>
          </cell>
        </row>
        <row r="1908">
          <cell r="A1908" t="str">
            <v>03806</v>
          </cell>
        </row>
        <row r="1909">
          <cell r="A1909" t="str">
            <v>03807</v>
          </cell>
        </row>
        <row r="1910">
          <cell r="A1910" t="str">
            <v>03808</v>
          </cell>
        </row>
        <row r="1911">
          <cell r="A1911" t="str">
            <v>03809</v>
          </cell>
        </row>
        <row r="1912">
          <cell r="A1912" t="str">
            <v>03810</v>
          </cell>
        </row>
        <row r="1913">
          <cell r="A1913" t="str">
            <v>03811</v>
          </cell>
        </row>
        <row r="1914">
          <cell r="A1914" t="str">
            <v>03812</v>
          </cell>
        </row>
        <row r="1915">
          <cell r="A1915" t="str">
            <v>03813</v>
          </cell>
        </row>
        <row r="1916">
          <cell r="A1916" t="str">
            <v>03814</v>
          </cell>
        </row>
        <row r="1917">
          <cell r="A1917" t="str">
            <v>03815</v>
          </cell>
        </row>
        <row r="1918">
          <cell r="A1918" t="str">
            <v>03816</v>
          </cell>
        </row>
        <row r="1919">
          <cell r="A1919" t="str">
            <v>03817</v>
          </cell>
        </row>
        <row r="1920">
          <cell r="A1920" t="str">
            <v>03818</v>
          </cell>
        </row>
        <row r="1921">
          <cell r="A1921" t="str">
            <v>03819</v>
          </cell>
        </row>
        <row r="1922">
          <cell r="A1922" t="str">
            <v>03820</v>
          </cell>
        </row>
        <row r="1923">
          <cell r="A1923" t="str">
            <v>03821</v>
          </cell>
        </row>
        <row r="1924">
          <cell r="A1924" t="str">
            <v>03822</v>
          </cell>
        </row>
        <row r="1925">
          <cell r="A1925" t="str">
            <v>03823</v>
          </cell>
        </row>
        <row r="1926">
          <cell r="A1926" t="str">
            <v>03824</v>
          </cell>
        </row>
        <row r="1927">
          <cell r="A1927" t="str">
            <v>03825</v>
          </cell>
        </row>
        <row r="1928">
          <cell r="A1928" t="str">
            <v>03826</v>
          </cell>
        </row>
        <row r="1929">
          <cell r="A1929" t="str">
            <v>03827</v>
          </cell>
        </row>
        <row r="1930">
          <cell r="A1930" t="str">
            <v>03828</v>
          </cell>
        </row>
        <row r="1931">
          <cell r="A1931" t="str">
            <v>03829</v>
          </cell>
        </row>
        <row r="1932">
          <cell r="A1932" t="str">
            <v>03830</v>
          </cell>
        </row>
        <row r="1933">
          <cell r="A1933" t="str">
            <v>03831</v>
          </cell>
        </row>
        <row r="1934">
          <cell r="A1934" t="str">
            <v>03832</v>
          </cell>
        </row>
        <row r="1935">
          <cell r="A1935" t="str">
            <v>03833</v>
          </cell>
        </row>
        <row r="1936">
          <cell r="A1936" t="str">
            <v>03835</v>
          </cell>
        </row>
        <row r="1937">
          <cell r="A1937" t="str">
            <v>03836</v>
          </cell>
        </row>
        <row r="1938">
          <cell r="A1938" t="str">
            <v>03837</v>
          </cell>
        </row>
        <row r="1939">
          <cell r="A1939" t="str">
            <v>03838</v>
          </cell>
        </row>
        <row r="1940">
          <cell r="A1940" t="str">
            <v>03840</v>
          </cell>
        </row>
        <row r="1941">
          <cell r="A1941" t="str">
            <v>03841</v>
          </cell>
        </row>
        <row r="1942">
          <cell r="A1942" t="str">
            <v>03842</v>
          </cell>
        </row>
        <row r="1943">
          <cell r="A1943" t="str">
            <v>03843</v>
          </cell>
        </row>
        <row r="1944">
          <cell r="A1944" t="str">
            <v>03844</v>
          </cell>
        </row>
        <row r="1945">
          <cell r="A1945" t="str">
            <v>03845</v>
          </cell>
        </row>
        <row r="1946">
          <cell r="A1946" t="str">
            <v>03846</v>
          </cell>
        </row>
        <row r="1947">
          <cell r="A1947" t="str">
            <v>03847</v>
          </cell>
        </row>
        <row r="1948">
          <cell r="A1948" t="str">
            <v>03848</v>
          </cell>
        </row>
        <row r="1949">
          <cell r="A1949" t="str">
            <v>03850</v>
          </cell>
        </row>
        <row r="1950">
          <cell r="A1950" t="str">
            <v>03851</v>
          </cell>
        </row>
        <row r="1951">
          <cell r="A1951" t="str">
            <v>03852</v>
          </cell>
        </row>
        <row r="1952">
          <cell r="A1952" t="str">
            <v>03853</v>
          </cell>
        </row>
        <row r="1953">
          <cell r="A1953" t="str">
            <v>03854</v>
          </cell>
        </row>
        <row r="1954">
          <cell r="A1954" t="str">
            <v>03855</v>
          </cell>
        </row>
        <row r="1955">
          <cell r="A1955" t="str">
            <v>03856</v>
          </cell>
        </row>
        <row r="1956">
          <cell r="A1956" t="str">
            <v>03857</v>
          </cell>
        </row>
        <row r="1957">
          <cell r="A1957" t="str">
            <v>03858</v>
          </cell>
        </row>
        <row r="1958">
          <cell r="A1958" t="str">
            <v>03859</v>
          </cell>
        </row>
        <row r="1959">
          <cell r="A1959" t="str">
            <v>03860</v>
          </cell>
        </row>
        <row r="1960">
          <cell r="A1960" t="str">
            <v>03861</v>
          </cell>
        </row>
        <row r="1961">
          <cell r="A1961" t="str">
            <v>03862</v>
          </cell>
        </row>
        <row r="1962">
          <cell r="A1962" t="str">
            <v>03863</v>
          </cell>
        </row>
        <row r="1963">
          <cell r="A1963" t="str">
            <v>03864</v>
          </cell>
        </row>
        <row r="1964">
          <cell r="A1964" t="str">
            <v>03865</v>
          </cell>
        </row>
        <row r="1965">
          <cell r="A1965" t="str">
            <v>03866</v>
          </cell>
        </row>
        <row r="1966">
          <cell r="A1966" t="str">
            <v>03867</v>
          </cell>
        </row>
        <row r="1967">
          <cell r="A1967" t="str">
            <v>03868</v>
          </cell>
        </row>
        <row r="1968">
          <cell r="A1968" t="str">
            <v>03869</v>
          </cell>
        </row>
        <row r="1969">
          <cell r="A1969" t="str">
            <v>03870</v>
          </cell>
        </row>
        <row r="1970">
          <cell r="A1970" t="str">
            <v>03871</v>
          </cell>
        </row>
        <row r="1971">
          <cell r="A1971" t="str">
            <v>03872</v>
          </cell>
        </row>
        <row r="1972">
          <cell r="A1972" t="str">
            <v>03873</v>
          </cell>
        </row>
        <row r="1973">
          <cell r="A1973" t="str">
            <v>03874</v>
          </cell>
        </row>
        <row r="1974">
          <cell r="A1974" t="str">
            <v>03875</v>
          </cell>
        </row>
        <row r="1975">
          <cell r="A1975" t="str">
            <v>03876</v>
          </cell>
        </row>
        <row r="1976">
          <cell r="A1976" t="str">
            <v>03877</v>
          </cell>
        </row>
        <row r="1977">
          <cell r="A1977" t="str">
            <v>03878</v>
          </cell>
        </row>
        <row r="1978">
          <cell r="A1978" t="str">
            <v>03879</v>
          </cell>
        </row>
        <row r="1979">
          <cell r="A1979" t="str">
            <v>03880</v>
          </cell>
        </row>
        <row r="1980">
          <cell r="A1980" t="str">
            <v>03881</v>
          </cell>
        </row>
        <row r="1981">
          <cell r="A1981" t="str">
            <v>03882</v>
          </cell>
        </row>
        <row r="1982">
          <cell r="A1982" t="str">
            <v>03883</v>
          </cell>
        </row>
        <row r="1983">
          <cell r="A1983" t="str">
            <v>03884</v>
          </cell>
        </row>
        <row r="1984">
          <cell r="A1984" t="str">
            <v>03885</v>
          </cell>
        </row>
        <row r="1985">
          <cell r="A1985" t="str">
            <v>03886</v>
          </cell>
        </row>
        <row r="1986">
          <cell r="A1986" t="str">
            <v>03887</v>
          </cell>
        </row>
        <row r="1987">
          <cell r="A1987" t="str">
            <v>03890</v>
          </cell>
        </row>
        <row r="1988">
          <cell r="A1988" t="str">
            <v>03891</v>
          </cell>
        </row>
        <row r="1989">
          <cell r="A1989" t="str">
            <v>03892</v>
          </cell>
        </row>
        <row r="1990">
          <cell r="A1990" t="str">
            <v>03893</v>
          </cell>
        </row>
        <row r="1991">
          <cell r="A1991" t="str">
            <v>03894</v>
          </cell>
        </row>
        <row r="1992">
          <cell r="A1992" t="str">
            <v>03895</v>
          </cell>
        </row>
        <row r="1993">
          <cell r="A1993" t="str">
            <v>03896</v>
          </cell>
        </row>
        <row r="1994">
          <cell r="A1994" t="str">
            <v>03897</v>
          </cell>
        </row>
        <row r="1995">
          <cell r="A1995" t="str">
            <v>03898</v>
          </cell>
        </row>
        <row r="1996">
          <cell r="A1996" t="str">
            <v>03899</v>
          </cell>
        </row>
        <row r="1997">
          <cell r="A1997" t="str">
            <v>03900</v>
          </cell>
        </row>
        <row r="1998">
          <cell r="A1998" t="str">
            <v>03901</v>
          </cell>
        </row>
        <row r="1999">
          <cell r="A1999" t="str">
            <v>03902</v>
          </cell>
        </row>
        <row r="2000">
          <cell r="A2000" t="str">
            <v>03903</v>
          </cell>
        </row>
        <row r="2001">
          <cell r="A2001" t="str">
            <v>03904</v>
          </cell>
        </row>
        <row r="2002">
          <cell r="A2002" t="str">
            <v>03905</v>
          </cell>
        </row>
        <row r="2003">
          <cell r="A2003" t="str">
            <v>03906</v>
          </cell>
        </row>
        <row r="2004">
          <cell r="A2004" t="str">
            <v>03907</v>
          </cell>
        </row>
        <row r="2005">
          <cell r="A2005" t="str">
            <v>03910</v>
          </cell>
        </row>
        <row r="2006">
          <cell r="A2006" t="str">
            <v>03911</v>
          </cell>
        </row>
        <row r="2007">
          <cell r="A2007" t="str">
            <v>03912</v>
          </cell>
        </row>
        <row r="2008">
          <cell r="A2008" t="str">
            <v>03913</v>
          </cell>
        </row>
        <row r="2009">
          <cell r="A2009" t="str">
            <v>03914</v>
          </cell>
        </row>
        <row r="2010">
          <cell r="A2010" t="str">
            <v>03915</v>
          </cell>
        </row>
        <row r="2011">
          <cell r="A2011" t="str">
            <v>03916</v>
          </cell>
        </row>
        <row r="2012">
          <cell r="A2012" t="str">
            <v>03917</v>
          </cell>
        </row>
        <row r="2013">
          <cell r="A2013" t="str">
            <v>03918</v>
          </cell>
        </row>
        <row r="2014">
          <cell r="A2014" t="str">
            <v>03919</v>
          </cell>
        </row>
        <row r="2015">
          <cell r="A2015" t="str">
            <v>03920</v>
          </cell>
        </row>
        <row r="2016">
          <cell r="A2016" t="str">
            <v>03921</v>
          </cell>
        </row>
        <row r="2017">
          <cell r="A2017" t="str">
            <v>03922</v>
          </cell>
        </row>
        <row r="2018">
          <cell r="A2018" t="str">
            <v>03923</v>
          </cell>
        </row>
        <row r="2019">
          <cell r="A2019" t="str">
            <v>03924</v>
          </cell>
        </row>
        <row r="2020">
          <cell r="A2020" t="str">
            <v>03925</v>
          </cell>
        </row>
        <row r="2021">
          <cell r="A2021" t="str">
            <v>03926</v>
          </cell>
        </row>
        <row r="2022">
          <cell r="A2022" t="str">
            <v>03927</v>
          </cell>
        </row>
        <row r="2023">
          <cell r="A2023" t="str">
            <v>03928</v>
          </cell>
        </row>
        <row r="2024">
          <cell r="A2024" t="str">
            <v>03929</v>
          </cell>
        </row>
        <row r="2025">
          <cell r="A2025" t="str">
            <v>03930</v>
          </cell>
        </row>
        <row r="2026">
          <cell r="A2026" t="str">
            <v>03931</v>
          </cell>
        </row>
        <row r="2027">
          <cell r="A2027" t="str">
            <v>03932</v>
          </cell>
        </row>
        <row r="2028">
          <cell r="A2028" t="str">
            <v>03933</v>
          </cell>
        </row>
        <row r="2029">
          <cell r="A2029" t="str">
            <v>03934</v>
          </cell>
        </row>
        <row r="2030">
          <cell r="A2030" t="str">
            <v>03935</v>
          </cell>
        </row>
        <row r="2031">
          <cell r="A2031" t="str">
            <v>03936</v>
          </cell>
        </row>
        <row r="2032">
          <cell r="A2032" t="str">
            <v>03937</v>
          </cell>
        </row>
        <row r="2033">
          <cell r="A2033" t="str">
            <v>03938</v>
          </cell>
        </row>
        <row r="2034">
          <cell r="A2034" t="str">
            <v>03939</v>
          </cell>
        </row>
        <row r="2035">
          <cell r="A2035" t="str">
            <v>03940</v>
          </cell>
        </row>
        <row r="2036">
          <cell r="A2036" t="str">
            <v>03941</v>
          </cell>
        </row>
        <row r="2037">
          <cell r="A2037" t="str">
            <v>03942</v>
          </cell>
        </row>
        <row r="2038">
          <cell r="A2038" t="str">
            <v>03943</v>
          </cell>
        </row>
        <row r="2039">
          <cell r="A2039" t="str">
            <v>03944</v>
          </cell>
        </row>
        <row r="2040">
          <cell r="A2040" t="str">
            <v>03945</v>
          </cell>
        </row>
        <row r="2041">
          <cell r="A2041" t="str">
            <v>03946</v>
          </cell>
        </row>
        <row r="2042">
          <cell r="A2042" t="str">
            <v>03947</v>
          </cell>
        </row>
        <row r="2043">
          <cell r="A2043" t="str">
            <v>03948</v>
          </cell>
        </row>
        <row r="2044">
          <cell r="A2044" t="str">
            <v>03949</v>
          </cell>
        </row>
        <row r="2045">
          <cell r="A2045" t="str">
            <v>03950</v>
          </cell>
        </row>
        <row r="2046">
          <cell r="A2046" t="str">
            <v>03951</v>
          </cell>
        </row>
        <row r="2047">
          <cell r="A2047" t="str">
            <v>03952</v>
          </cell>
        </row>
        <row r="2048">
          <cell r="A2048" t="str">
            <v>03953</v>
          </cell>
        </row>
        <row r="2049">
          <cell r="A2049" t="str">
            <v>03954</v>
          </cell>
        </row>
        <row r="2050">
          <cell r="A2050" t="str">
            <v>03955</v>
          </cell>
        </row>
        <row r="2051">
          <cell r="A2051" t="str">
            <v>03956</v>
          </cell>
        </row>
        <row r="2052">
          <cell r="A2052" t="str">
            <v>03957</v>
          </cell>
        </row>
        <row r="2053">
          <cell r="A2053" t="str">
            <v>03958</v>
          </cell>
        </row>
        <row r="2054">
          <cell r="A2054" t="str">
            <v>03959</v>
          </cell>
        </row>
        <row r="2055">
          <cell r="A2055" t="str">
            <v>03960</v>
          </cell>
        </row>
        <row r="2056">
          <cell r="A2056" t="str">
            <v>03961</v>
          </cell>
        </row>
        <row r="2057">
          <cell r="A2057" t="str">
            <v>03962</v>
          </cell>
        </row>
        <row r="2058">
          <cell r="A2058" t="str">
            <v>03963</v>
          </cell>
        </row>
        <row r="2059">
          <cell r="A2059" t="str">
            <v>03964</v>
          </cell>
        </row>
        <row r="2060">
          <cell r="A2060" t="str">
            <v>03965</v>
          </cell>
        </row>
        <row r="2061">
          <cell r="A2061" t="str">
            <v>03966</v>
          </cell>
        </row>
        <row r="2062">
          <cell r="A2062" t="str">
            <v>03967</v>
          </cell>
        </row>
        <row r="2063">
          <cell r="A2063" t="str">
            <v>03968</v>
          </cell>
        </row>
        <row r="2064">
          <cell r="A2064" t="str">
            <v>03969</v>
          </cell>
        </row>
        <row r="2065">
          <cell r="A2065" t="str">
            <v>03970</v>
          </cell>
        </row>
        <row r="2066">
          <cell r="A2066" t="str">
            <v>03971</v>
          </cell>
        </row>
        <row r="2067">
          <cell r="A2067" t="str">
            <v>03972</v>
          </cell>
        </row>
        <row r="2068">
          <cell r="A2068" t="str">
            <v>03973</v>
          </cell>
        </row>
        <row r="2069">
          <cell r="A2069" t="str">
            <v>03974</v>
          </cell>
        </row>
        <row r="2070">
          <cell r="A2070" t="str">
            <v>03975</v>
          </cell>
        </row>
        <row r="2071">
          <cell r="A2071" t="str">
            <v>03976</v>
          </cell>
        </row>
        <row r="2072">
          <cell r="A2072" t="str">
            <v>03977</v>
          </cell>
        </row>
        <row r="2073">
          <cell r="A2073" t="str">
            <v>03978</v>
          </cell>
        </row>
        <row r="2074">
          <cell r="A2074" t="str">
            <v>03979</v>
          </cell>
        </row>
        <row r="2075">
          <cell r="A2075" t="str">
            <v>03980</v>
          </cell>
        </row>
        <row r="2076">
          <cell r="A2076" t="str">
            <v>03981</v>
          </cell>
        </row>
        <row r="2077">
          <cell r="A2077" t="str">
            <v>03982</v>
          </cell>
        </row>
        <row r="2078">
          <cell r="A2078" t="str">
            <v>03983</v>
          </cell>
        </row>
        <row r="2079">
          <cell r="A2079" t="str">
            <v>03984</v>
          </cell>
        </row>
        <row r="2080">
          <cell r="A2080" t="str">
            <v>03985</v>
          </cell>
        </row>
        <row r="2081">
          <cell r="A2081" t="str">
            <v>03987</v>
          </cell>
        </row>
        <row r="2082">
          <cell r="A2082" t="str">
            <v>03988</v>
          </cell>
        </row>
        <row r="2083">
          <cell r="A2083" t="str">
            <v>03989</v>
          </cell>
        </row>
        <row r="2084">
          <cell r="A2084" t="str">
            <v>03990</v>
          </cell>
        </row>
        <row r="2085">
          <cell r="A2085" t="str">
            <v>03991</v>
          </cell>
        </row>
        <row r="2086">
          <cell r="A2086" t="str">
            <v>03992</v>
          </cell>
        </row>
        <row r="2087">
          <cell r="A2087" t="str">
            <v>03993</v>
          </cell>
        </row>
        <row r="2088">
          <cell r="A2088" t="str">
            <v>03994</v>
          </cell>
        </row>
        <row r="2089">
          <cell r="A2089" t="str">
            <v>03995</v>
          </cell>
        </row>
        <row r="2090">
          <cell r="A2090" t="str">
            <v>03996</v>
          </cell>
        </row>
        <row r="2091">
          <cell r="A2091" t="str">
            <v>03997</v>
          </cell>
        </row>
        <row r="2092">
          <cell r="A2092" t="str">
            <v>03998</v>
          </cell>
        </row>
        <row r="2093">
          <cell r="A2093" t="str">
            <v>03999</v>
          </cell>
        </row>
        <row r="2094">
          <cell r="A2094" t="str">
            <v>04000</v>
          </cell>
        </row>
        <row r="2095">
          <cell r="A2095" t="str">
            <v>04001</v>
          </cell>
        </row>
        <row r="2096">
          <cell r="A2096" t="str">
            <v>04002</v>
          </cell>
        </row>
        <row r="2097">
          <cell r="A2097" t="str">
            <v>04003</v>
          </cell>
        </row>
        <row r="2098">
          <cell r="A2098" t="str">
            <v>04004</v>
          </cell>
        </row>
        <row r="2099">
          <cell r="A2099" t="str">
            <v>04005</v>
          </cell>
        </row>
        <row r="2100">
          <cell r="A2100" t="str">
            <v>04006</v>
          </cell>
        </row>
        <row r="2101">
          <cell r="A2101" t="str">
            <v>04007</v>
          </cell>
        </row>
        <row r="2102">
          <cell r="A2102" t="str">
            <v>04008</v>
          </cell>
        </row>
        <row r="2103">
          <cell r="A2103" t="str">
            <v>04009</v>
          </cell>
        </row>
        <row r="2104">
          <cell r="A2104" t="str">
            <v>04010</v>
          </cell>
        </row>
        <row r="2105">
          <cell r="A2105" t="str">
            <v>04011</v>
          </cell>
        </row>
        <row r="2106">
          <cell r="A2106" t="str">
            <v>04012</v>
          </cell>
        </row>
        <row r="2107">
          <cell r="A2107" t="str">
            <v>04013</v>
          </cell>
        </row>
        <row r="2108">
          <cell r="A2108" t="str">
            <v>04014</v>
          </cell>
        </row>
        <row r="2109">
          <cell r="A2109" t="str">
            <v>04015</v>
          </cell>
        </row>
        <row r="2110">
          <cell r="A2110" t="str">
            <v>04016</v>
          </cell>
        </row>
        <row r="2111">
          <cell r="A2111" t="str">
            <v>04018</v>
          </cell>
        </row>
        <row r="2112">
          <cell r="A2112" t="str">
            <v>04019</v>
          </cell>
        </row>
        <row r="2113">
          <cell r="A2113" t="str">
            <v>04020</v>
          </cell>
        </row>
        <row r="2114">
          <cell r="A2114" t="str">
            <v>04021</v>
          </cell>
        </row>
        <row r="2115">
          <cell r="A2115" t="str">
            <v>04022</v>
          </cell>
        </row>
        <row r="2116">
          <cell r="A2116" t="str">
            <v>04023</v>
          </cell>
        </row>
        <row r="2117">
          <cell r="A2117" t="str">
            <v>04024</v>
          </cell>
        </row>
        <row r="2118">
          <cell r="A2118" t="str">
            <v>04025</v>
          </cell>
        </row>
        <row r="2119">
          <cell r="A2119" t="str">
            <v>04026</v>
          </cell>
        </row>
        <row r="2120">
          <cell r="A2120" t="str">
            <v>04027</v>
          </cell>
        </row>
        <row r="2121">
          <cell r="A2121" t="str">
            <v>04028</v>
          </cell>
        </row>
        <row r="2122">
          <cell r="A2122" t="str">
            <v>04029</v>
          </cell>
        </row>
        <row r="2123">
          <cell r="A2123" t="str">
            <v>04030</v>
          </cell>
        </row>
        <row r="2124">
          <cell r="A2124" t="str">
            <v>04031</v>
          </cell>
        </row>
        <row r="2125">
          <cell r="A2125" t="str">
            <v>04032</v>
          </cell>
        </row>
        <row r="2126">
          <cell r="A2126" t="str">
            <v>04033</v>
          </cell>
        </row>
        <row r="2127">
          <cell r="A2127" t="str">
            <v>04034</v>
          </cell>
        </row>
        <row r="2128">
          <cell r="A2128" t="str">
            <v>04035</v>
          </cell>
        </row>
        <row r="2129">
          <cell r="A2129" t="str">
            <v>04036</v>
          </cell>
        </row>
        <row r="2130">
          <cell r="A2130" t="str">
            <v>04037</v>
          </cell>
        </row>
        <row r="2131">
          <cell r="A2131" t="str">
            <v>04038</v>
          </cell>
        </row>
        <row r="2132">
          <cell r="A2132" t="str">
            <v>04039</v>
          </cell>
        </row>
        <row r="2133">
          <cell r="A2133" t="str">
            <v>04040</v>
          </cell>
        </row>
        <row r="2134">
          <cell r="A2134" t="str">
            <v>04041</v>
          </cell>
        </row>
        <row r="2135">
          <cell r="A2135" t="str">
            <v>04042</v>
          </cell>
        </row>
        <row r="2136">
          <cell r="A2136" t="str">
            <v>04043</v>
          </cell>
        </row>
        <row r="2137">
          <cell r="A2137" t="str">
            <v>04044</v>
          </cell>
        </row>
        <row r="2138">
          <cell r="A2138" t="str">
            <v>04045</v>
          </cell>
        </row>
        <row r="2139">
          <cell r="A2139" t="str">
            <v>04046</v>
          </cell>
        </row>
        <row r="2140">
          <cell r="A2140" t="str">
            <v>04047</v>
          </cell>
        </row>
        <row r="2141">
          <cell r="A2141" t="str">
            <v>04048</v>
          </cell>
        </row>
        <row r="2142">
          <cell r="A2142" t="str">
            <v>04049</v>
          </cell>
        </row>
        <row r="2143">
          <cell r="A2143" t="str">
            <v>04050</v>
          </cell>
        </row>
        <row r="2144">
          <cell r="A2144" t="str">
            <v>04051</v>
          </cell>
        </row>
        <row r="2145">
          <cell r="A2145" t="str">
            <v>04052</v>
          </cell>
        </row>
        <row r="2146">
          <cell r="A2146" t="str">
            <v>04053</v>
          </cell>
        </row>
        <row r="2147">
          <cell r="A2147" t="str">
            <v>04054</v>
          </cell>
        </row>
        <row r="2148">
          <cell r="A2148" t="str">
            <v>04055</v>
          </cell>
        </row>
        <row r="2149">
          <cell r="A2149" t="str">
            <v>04056</v>
          </cell>
        </row>
        <row r="2150">
          <cell r="A2150" t="str">
            <v>04057</v>
          </cell>
        </row>
        <row r="2151">
          <cell r="A2151" t="str">
            <v>04058</v>
          </cell>
        </row>
        <row r="2152">
          <cell r="A2152" t="str">
            <v>04059</v>
          </cell>
        </row>
        <row r="2153">
          <cell r="A2153" t="str">
            <v>04060</v>
          </cell>
        </row>
        <row r="2154">
          <cell r="A2154" t="str">
            <v>04061</v>
          </cell>
        </row>
        <row r="2155">
          <cell r="A2155" t="str">
            <v>04062</v>
          </cell>
        </row>
        <row r="2156">
          <cell r="A2156" t="str">
            <v>04063</v>
          </cell>
        </row>
        <row r="2157">
          <cell r="A2157" t="str">
            <v>04064</v>
          </cell>
        </row>
        <row r="2158">
          <cell r="A2158" t="str">
            <v>04065</v>
          </cell>
        </row>
        <row r="2159">
          <cell r="A2159" t="str">
            <v>04066</v>
          </cell>
        </row>
        <row r="2160">
          <cell r="A2160" t="str">
            <v>04067</v>
          </cell>
        </row>
        <row r="2161">
          <cell r="A2161" t="str">
            <v>04068</v>
          </cell>
        </row>
        <row r="2162">
          <cell r="A2162" t="str">
            <v>04069</v>
          </cell>
        </row>
        <row r="2163">
          <cell r="A2163" t="str">
            <v>04070</v>
          </cell>
        </row>
        <row r="2164">
          <cell r="A2164" t="str">
            <v>04071</v>
          </cell>
        </row>
        <row r="2165">
          <cell r="A2165" t="str">
            <v>04072</v>
          </cell>
        </row>
        <row r="2166">
          <cell r="A2166" t="str">
            <v>04073</v>
          </cell>
        </row>
        <row r="2167">
          <cell r="A2167" t="str">
            <v>04074</v>
          </cell>
        </row>
        <row r="2168">
          <cell r="A2168" t="str">
            <v>04075</v>
          </cell>
        </row>
        <row r="2169">
          <cell r="A2169" t="str">
            <v>04076</v>
          </cell>
        </row>
        <row r="2170">
          <cell r="A2170" t="str">
            <v>04077</v>
          </cell>
        </row>
        <row r="2171">
          <cell r="A2171" t="str">
            <v>04078</v>
          </cell>
        </row>
        <row r="2172">
          <cell r="A2172" t="str">
            <v>04079</v>
          </cell>
        </row>
        <row r="2173">
          <cell r="A2173" t="str">
            <v>04080</v>
          </cell>
        </row>
        <row r="2174">
          <cell r="A2174" t="str">
            <v>04081</v>
          </cell>
        </row>
        <row r="2175">
          <cell r="A2175" t="str">
            <v>04082</v>
          </cell>
        </row>
        <row r="2176">
          <cell r="A2176" t="str">
            <v>04083</v>
          </cell>
        </row>
        <row r="2177">
          <cell r="A2177" t="str">
            <v>04084</v>
          </cell>
        </row>
        <row r="2178">
          <cell r="A2178" t="str">
            <v>04085</v>
          </cell>
        </row>
        <row r="2179">
          <cell r="A2179" t="str">
            <v>04086</v>
          </cell>
        </row>
        <row r="2180">
          <cell r="A2180" t="str">
            <v>04087</v>
          </cell>
        </row>
        <row r="2181">
          <cell r="A2181" t="str">
            <v>04088</v>
          </cell>
        </row>
        <row r="2182">
          <cell r="A2182" t="str">
            <v>04089</v>
          </cell>
        </row>
        <row r="2183">
          <cell r="A2183" t="str">
            <v>04090</v>
          </cell>
        </row>
        <row r="2184">
          <cell r="A2184" t="str">
            <v>04091</v>
          </cell>
        </row>
        <row r="2185">
          <cell r="A2185" t="str">
            <v>04092</v>
          </cell>
        </row>
        <row r="2186">
          <cell r="A2186" t="str">
            <v>04093</v>
          </cell>
        </row>
        <row r="2187">
          <cell r="A2187" t="str">
            <v>04094</v>
          </cell>
        </row>
        <row r="2188">
          <cell r="A2188" t="str">
            <v>04095</v>
          </cell>
        </row>
        <row r="2189">
          <cell r="A2189" t="str">
            <v>04096</v>
          </cell>
        </row>
        <row r="2190">
          <cell r="A2190" t="str">
            <v>04097</v>
          </cell>
        </row>
        <row r="2191">
          <cell r="A2191" t="str">
            <v>04098</v>
          </cell>
        </row>
        <row r="2192">
          <cell r="A2192" t="str">
            <v>04099</v>
          </cell>
        </row>
        <row r="2193">
          <cell r="A2193" t="str">
            <v>04100</v>
          </cell>
        </row>
        <row r="2194">
          <cell r="A2194" t="str">
            <v>04101</v>
          </cell>
        </row>
        <row r="2195">
          <cell r="A2195" t="str">
            <v>04102</v>
          </cell>
        </row>
        <row r="2196">
          <cell r="A2196" t="str">
            <v>04103</v>
          </cell>
        </row>
        <row r="2197">
          <cell r="A2197" t="str">
            <v>04104</v>
          </cell>
        </row>
        <row r="2198">
          <cell r="A2198" t="str">
            <v>04105</v>
          </cell>
        </row>
        <row r="2199">
          <cell r="A2199" t="str">
            <v>04106</v>
          </cell>
        </row>
        <row r="2200">
          <cell r="A2200" t="str">
            <v>04107</v>
          </cell>
        </row>
        <row r="2201">
          <cell r="A2201" t="str">
            <v>04108</v>
          </cell>
        </row>
        <row r="2202">
          <cell r="A2202" t="str">
            <v>04109</v>
          </cell>
        </row>
        <row r="2203">
          <cell r="A2203" t="str">
            <v>04110</v>
          </cell>
        </row>
        <row r="2204">
          <cell r="A2204" t="str">
            <v>04111</v>
          </cell>
        </row>
        <row r="2205">
          <cell r="A2205" t="str">
            <v>04112</v>
          </cell>
        </row>
        <row r="2206">
          <cell r="A2206" t="str">
            <v>04113</v>
          </cell>
        </row>
        <row r="2207">
          <cell r="A2207" t="str">
            <v>04114</v>
          </cell>
        </row>
        <row r="2208">
          <cell r="A2208" t="str">
            <v>04115</v>
          </cell>
        </row>
        <row r="2209">
          <cell r="A2209" t="str">
            <v>04116</v>
          </cell>
        </row>
        <row r="2210">
          <cell r="A2210" t="str">
            <v>04117</v>
          </cell>
        </row>
        <row r="2211">
          <cell r="A2211" t="str">
            <v>04118</v>
          </cell>
        </row>
        <row r="2212">
          <cell r="A2212" t="str">
            <v>04119</v>
          </cell>
        </row>
        <row r="2213">
          <cell r="A2213" t="str">
            <v>04120</v>
          </cell>
        </row>
        <row r="2214">
          <cell r="A2214" t="str">
            <v>04121</v>
          </cell>
        </row>
        <row r="2215">
          <cell r="A2215" t="str">
            <v>04122</v>
          </cell>
        </row>
        <row r="2216">
          <cell r="A2216" t="str">
            <v>04123</v>
          </cell>
        </row>
        <row r="2217">
          <cell r="A2217" t="str">
            <v>04124</v>
          </cell>
        </row>
        <row r="2218">
          <cell r="A2218" t="str">
            <v>04125</v>
          </cell>
        </row>
        <row r="2219">
          <cell r="A2219" t="str">
            <v>04126</v>
          </cell>
        </row>
        <row r="2220">
          <cell r="A2220" t="str">
            <v>04127</v>
          </cell>
        </row>
        <row r="2221">
          <cell r="A2221" t="str">
            <v>04128</v>
          </cell>
        </row>
        <row r="2222">
          <cell r="A2222" t="str">
            <v>04129</v>
          </cell>
        </row>
        <row r="2223">
          <cell r="A2223" t="str">
            <v>04130</v>
          </cell>
        </row>
        <row r="2224">
          <cell r="A2224" t="str">
            <v>04131</v>
          </cell>
        </row>
        <row r="2225">
          <cell r="A2225" t="str">
            <v>04132</v>
          </cell>
        </row>
        <row r="2226">
          <cell r="A2226" t="str">
            <v>04133</v>
          </cell>
        </row>
        <row r="2227">
          <cell r="A2227" t="str">
            <v>04134</v>
          </cell>
        </row>
        <row r="2228">
          <cell r="A2228" t="str">
            <v>04135</v>
          </cell>
        </row>
        <row r="2229">
          <cell r="A2229" t="str">
            <v>04136</v>
          </cell>
        </row>
        <row r="2230">
          <cell r="A2230" t="str">
            <v>04137</v>
          </cell>
        </row>
        <row r="2231">
          <cell r="A2231" t="str">
            <v>04138</v>
          </cell>
        </row>
        <row r="2232">
          <cell r="A2232" t="str">
            <v>04139</v>
          </cell>
        </row>
        <row r="2233">
          <cell r="A2233" t="str">
            <v>04140</v>
          </cell>
        </row>
        <row r="2234">
          <cell r="A2234" t="str">
            <v>04141</v>
          </cell>
        </row>
        <row r="2235">
          <cell r="A2235" t="str">
            <v>04142</v>
          </cell>
        </row>
        <row r="2236">
          <cell r="A2236" t="str">
            <v>04143</v>
          </cell>
        </row>
        <row r="2237">
          <cell r="A2237" t="str">
            <v>04144</v>
          </cell>
        </row>
        <row r="2238">
          <cell r="A2238" t="str">
            <v>04145</v>
          </cell>
        </row>
        <row r="2239">
          <cell r="A2239" t="str">
            <v>04146</v>
          </cell>
        </row>
        <row r="2240">
          <cell r="A2240" t="str">
            <v>04147</v>
          </cell>
        </row>
        <row r="2241">
          <cell r="A2241" t="str">
            <v>04148</v>
          </cell>
        </row>
        <row r="2242">
          <cell r="A2242" t="str">
            <v>04149</v>
          </cell>
        </row>
        <row r="2243">
          <cell r="A2243" t="str">
            <v>04150</v>
          </cell>
        </row>
        <row r="2244">
          <cell r="A2244" t="str">
            <v>04151</v>
          </cell>
        </row>
        <row r="2245">
          <cell r="A2245" t="str">
            <v>04152</v>
          </cell>
        </row>
        <row r="2246">
          <cell r="A2246" t="str">
            <v>04153</v>
          </cell>
        </row>
        <row r="2247">
          <cell r="A2247" t="str">
            <v>04154</v>
          </cell>
        </row>
        <row r="2248">
          <cell r="A2248" t="str">
            <v>04155</v>
          </cell>
        </row>
        <row r="2249">
          <cell r="A2249" t="str">
            <v>04156</v>
          </cell>
        </row>
        <row r="2250">
          <cell r="A2250" t="str">
            <v>04157</v>
          </cell>
        </row>
        <row r="2251">
          <cell r="A2251" t="str">
            <v>04158</v>
          </cell>
        </row>
        <row r="2252">
          <cell r="A2252" t="str">
            <v>04159</v>
          </cell>
        </row>
        <row r="2253">
          <cell r="A2253" t="str">
            <v>04160</v>
          </cell>
        </row>
        <row r="2254">
          <cell r="A2254" t="str">
            <v>04161</v>
          </cell>
        </row>
        <row r="2255">
          <cell r="A2255" t="str">
            <v>04162</v>
          </cell>
        </row>
        <row r="2256">
          <cell r="A2256" t="str">
            <v>04163</v>
          </cell>
        </row>
        <row r="2257">
          <cell r="A2257" t="str">
            <v>04164</v>
          </cell>
        </row>
        <row r="2258">
          <cell r="A2258" t="str">
            <v>04165</v>
          </cell>
        </row>
        <row r="2259">
          <cell r="A2259" t="str">
            <v>04166</v>
          </cell>
        </row>
        <row r="2260">
          <cell r="A2260" t="str">
            <v>04167</v>
          </cell>
        </row>
        <row r="2261">
          <cell r="A2261" t="str">
            <v>04168</v>
          </cell>
        </row>
        <row r="2262">
          <cell r="A2262" t="str">
            <v>04169</v>
          </cell>
        </row>
        <row r="2263">
          <cell r="A2263" t="str">
            <v>04170</v>
          </cell>
        </row>
        <row r="2264">
          <cell r="A2264" t="str">
            <v>04171</v>
          </cell>
        </row>
        <row r="2265">
          <cell r="A2265" t="str">
            <v>04173</v>
          </cell>
        </row>
        <row r="2266">
          <cell r="A2266" t="str">
            <v>04174</v>
          </cell>
        </row>
        <row r="2267">
          <cell r="A2267" t="str">
            <v>04175</v>
          </cell>
        </row>
        <row r="2268">
          <cell r="A2268" t="str">
            <v>04176</v>
          </cell>
        </row>
        <row r="2269">
          <cell r="A2269" t="str">
            <v>04177</v>
          </cell>
        </row>
        <row r="2270">
          <cell r="A2270" t="str">
            <v>04178</v>
          </cell>
        </row>
        <row r="2271">
          <cell r="A2271" t="str">
            <v>04179</v>
          </cell>
        </row>
        <row r="2272">
          <cell r="A2272" t="str">
            <v>04180</v>
          </cell>
        </row>
        <row r="2273">
          <cell r="A2273" t="str">
            <v>04181</v>
          </cell>
        </row>
        <row r="2274">
          <cell r="A2274" t="str">
            <v>04182</v>
          </cell>
        </row>
        <row r="2275">
          <cell r="A2275" t="str">
            <v>04183</v>
          </cell>
        </row>
        <row r="2276">
          <cell r="A2276" t="str">
            <v>04184</v>
          </cell>
        </row>
        <row r="2277">
          <cell r="A2277" t="str">
            <v>04185</v>
          </cell>
        </row>
        <row r="2278">
          <cell r="A2278" t="str">
            <v>04186</v>
          </cell>
        </row>
        <row r="2279">
          <cell r="A2279" t="str">
            <v>04187</v>
          </cell>
        </row>
        <row r="2280">
          <cell r="A2280" t="str">
            <v>04188</v>
          </cell>
        </row>
        <row r="2281">
          <cell r="A2281" t="str">
            <v>04189</v>
          </cell>
        </row>
        <row r="2282">
          <cell r="A2282" t="str">
            <v>04190</v>
          </cell>
        </row>
        <row r="2283">
          <cell r="A2283" t="str">
            <v>04191</v>
          </cell>
        </row>
        <row r="2284">
          <cell r="A2284" t="str">
            <v>04192</v>
          </cell>
        </row>
        <row r="2285">
          <cell r="A2285" t="str">
            <v>04193</v>
          </cell>
        </row>
        <row r="2286">
          <cell r="A2286" t="str">
            <v>04194</v>
          </cell>
        </row>
        <row r="2287">
          <cell r="A2287" t="str">
            <v>04195</v>
          </cell>
        </row>
        <row r="2288">
          <cell r="A2288" t="str">
            <v>04196</v>
          </cell>
        </row>
        <row r="2289">
          <cell r="A2289" t="str">
            <v>04197</v>
          </cell>
        </row>
        <row r="2290">
          <cell r="A2290" t="str">
            <v>04198</v>
          </cell>
        </row>
        <row r="2291">
          <cell r="A2291" t="str">
            <v>04199</v>
          </cell>
        </row>
        <row r="2292">
          <cell r="A2292" t="str">
            <v>04200</v>
          </cell>
        </row>
        <row r="2293">
          <cell r="A2293" t="str">
            <v>04201</v>
          </cell>
        </row>
        <row r="2294">
          <cell r="A2294" t="str">
            <v>04202</v>
          </cell>
        </row>
        <row r="2295">
          <cell r="A2295" t="str">
            <v>04203</v>
          </cell>
        </row>
        <row r="2296">
          <cell r="A2296" t="str">
            <v>04204</v>
          </cell>
        </row>
        <row r="2297">
          <cell r="A2297" t="str">
            <v>04205</v>
          </cell>
        </row>
        <row r="2298">
          <cell r="A2298" t="str">
            <v>04206</v>
          </cell>
        </row>
        <row r="2299">
          <cell r="A2299" t="str">
            <v>04207</v>
          </cell>
        </row>
        <row r="2300">
          <cell r="A2300" t="str">
            <v>04208</v>
          </cell>
        </row>
        <row r="2301">
          <cell r="A2301" t="str">
            <v>04209</v>
          </cell>
        </row>
        <row r="2302">
          <cell r="A2302" t="str">
            <v>04210</v>
          </cell>
        </row>
        <row r="2303">
          <cell r="A2303" t="str">
            <v>04211</v>
          </cell>
        </row>
        <row r="2304">
          <cell r="A2304" t="str">
            <v>04212</v>
          </cell>
        </row>
        <row r="2305">
          <cell r="A2305" t="str">
            <v>04213</v>
          </cell>
        </row>
        <row r="2306">
          <cell r="A2306" t="str">
            <v>04214</v>
          </cell>
        </row>
        <row r="2307">
          <cell r="A2307" t="str">
            <v>04215</v>
          </cell>
        </row>
        <row r="2308">
          <cell r="A2308" t="str">
            <v>04216</v>
          </cell>
        </row>
        <row r="2309">
          <cell r="A2309" t="str">
            <v>04217</v>
          </cell>
        </row>
        <row r="2310">
          <cell r="A2310" t="str">
            <v>04218</v>
          </cell>
        </row>
        <row r="2311">
          <cell r="A2311" t="str">
            <v>04219</v>
          </cell>
        </row>
        <row r="2312">
          <cell r="A2312" t="str">
            <v>04220</v>
          </cell>
        </row>
        <row r="2313">
          <cell r="A2313" t="str">
            <v>04221</v>
          </cell>
        </row>
        <row r="2314">
          <cell r="A2314" t="str">
            <v>04222</v>
          </cell>
        </row>
        <row r="2315">
          <cell r="A2315" t="str">
            <v>04223</v>
          </cell>
        </row>
        <row r="2316">
          <cell r="A2316" t="str">
            <v>04224</v>
          </cell>
        </row>
        <row r="2317">
          <cell r="A2317" t="str">
            <v>04225</v>
          </cell>
        </row>
        <row r="2318">
          <cell r="A2318" t="str">
            <v>04226</v>
          </cell>
        </row>
        <row r="2319">
          <cell r="A2319" t="str">
            <v>04227</v>
          </cell>
        </row>
        <row r="2320">
          <cell r="A2320" t="str">
            <v>04228</v>
          </cell>
        </row>
        <row r="2321">
          <cell r="A2321" t="str">
            <v>04229</v>
          </cell>
        </row>
        <row r="2322">
          <cell r="A2322" t="str">
            <v>04230</v>
          </cell>
        </row>
        <row r="2323">
          <cell r="A2323" t="str">
            <v>04231</v>
          </cell>
        </row>
        <row r="2324">
          <cell r="A2324" t="str">
            <v>04232</v>
          </cell>
        </row>
        <row r="2325">
          <cell r="A2325" t="str">
            <v>04233</v>
          </cell>
        </row>
        <row r="2326">
          <cell r="A2326" t="str">
            <v>04234</v>
          </cell>
        </row>
        <row r="2327">
          <cell r="A2327" t="str">
            <v>04235</v>
          </cell>
        </row>
        <row r="2328">
          <cell r="A2328" t="str">
            <v>04236</v>
          </cell>
        </row>
        <row r="2329">
          <cell r="A2329" t="str">
            <v>04237</v>
          </cell>
        </row>
        <row r="2330">
          <cell r="A2330" t="str">
            <v>04238</v>
          </cell>
        </row>
        <row r="2331">
          <cell r="A2331" t="str">
            <v>04239</v>
          </cell>
        </row>
        <row r="2332">
          <cell r="A2332" t="str">
            <v>04240</v>
          </cell>
        </row>
        <row r="2333">
          <cell r="A2333" t="str">
            <v>04241</v>
          </cell>
        </row>
        <row r="2334">
          <cell r="A2334" t="str">
            <v>04242</v>
          </cell>
        </row>
        <row r="2335">
          <cell r="A2335" t="str">
            <v>04243</v>
          </cell>
        </row>
        <row r="2336">
          <cell r="A2336" t="str">
            <v>04244</v>
          </cell>
        </row>
        <row r="2337">
          <cell r="A2337" t="str">
            <v>04245</v>
          </cell>
        </row>
        <row r="2338">
          <cell r="A2338" t="str">
            <v>04246</v>
          </cell>
        </row>
        <row r="2339">
          <cell r="A2339" t="str">
            <v>04247</v>
          </cell>
        </row>
        <row r="2340">
          <cell r="A2340" t="str">
            <v>04248</v>
          </cell>
        </row>
        <row r="2341">
          <cell r="A2341" t="str">
            <v>04249</v>
          </cell>
        </row>
        <row r="2342">
          <cell r="A2342" t="str">
            <v>04250</v>
          </cell>
        </row>
        <row r="2343">
          <cell r="A2343" t="str">
            <v>04251</v>
          </cell>
        </row>
        <row r="2344">
          <cell r="A2344" t="str">
            <v>04252</v>
          </cell>
        </row>
        <row r="2345">
          <cell r="A2345" t="str">
            <v>04253</v>
          </cell>
        </row>
        <row r="2346">
          <cell r="A2346" t="str">
            <v>04254</v>
          </cell>
        </row>
        <row r="2347">
          <cell r="A2347" t="str">
            <v>04255</v>
          </cell>
        </row>
        <row r="2348">
          <cell r="A2348" t="str">
            <v>04256</v>
          </cell>
        </row>
        <row r="2349">
          <cell r="A2349" t="str">
            <v>04257</v>
          </cell>
        </row>
        <row r="2350">
          <cell r="A2350" t="str">
            <v>04258</v>
          </cell>
        </row>
        <row r="2351">
          <cell r="A2351" t="str">
            <v>04259</v>
          </cell>
        </row>
        <row r="2352">
          <cell r="A2352" t="str">
            <v>04260</v>
          </cell>
        </row>
        <row r="2353">
          <cell r="A2353" t="str">
            <v>04261</v>
          </cell>
        </row>
        <row r="2354">
          <cell r="A2354" t="str">
            <v>00294</v>
          </cell>
        </row>
        <row r="2355">
          <cell r="A2355" t="str">
            <v>00295</v>
          </cell>
        </row>
        <row r="2356">
          <cell r="A2356" t="str">
            <v>00296</v>
          </cell>
        </row>
        <row r="2357">
          <cell r="A2357" t="str">
            <v>00298</v>
          </cell>
        </row>
        <row r="2358">
          <cell r="A2358" t="str">
            <v>00299</v>
          </cell>
        </row>
        <row r="2359">
          <cell r="A2359" t="str">
            <v>00300</v>
          </cell>
        </row>
        <row r="2360">
          <cell r="A2360" t="str">
            <v>00301</v>
          </cell>
        </row>
        <row r="2361">
          <cell r="A2361" t="str">
            <v>00302</v>
          </cell>
        </row>
        <row r="2362">
          <cell r="A2362" t="str">
            <v>00303</v>
          </cell>
        </row>
        <row r="2363">
          <cell r="A2363" t="str">
            <v>00304</v>
          </cell>
        </row>
        <row r="2364">
          <cell r="A2364" t="str">
            <v>00306</v>
          </cell>
        </row>
        <row r="2365">
          <cell r="A2365" t="str">
            <v>00308</v>
          </cell>
        </row>
        <row r="2366">
          <cell r="A2366" t="str">
            <v>00309</v>
          </cell>
        </row>
        <row r="2367">
          <cell r="A2367" t="str">
            <v>00310</v>
          </cell>
        </row>
        <row r="2368">
          <cell r="A2368" t="str">
            <v>00311</v>
          </cell>
        </row>
        <row r="2369">
          <cell r="A2369" t="str">
            <v>00312</v>
          </cell>
        </row>
        <row r="2370">
          <cell r="A2370" t="str">
            <v>00313</v>
          </cell>
        </row>
        <row r="2371">
          <cell r="A2371" t="str">
            <v>00314</v>
          </cell>
        </row>
        <row r="2372">
          <cell r="A2372" t="str">
            <v>00315</v>
          </cell>
        </row>
        <row r="2373">
          <cell r="A2373" t="str">
            <v>00316</v>
          </cell>
        </row>
        <row r="2374">
          <cell r="A2374" t="str">
            <v>00317</v>
          </cell>
        </row>
        <row r="2375">
          <cell r="A2375" t="str">
            <v>00318</v>
          </cell>
        </row>
        <row r="2376">
          <cell r="A2376" t="str">
            <v>00319</v>
          </cell>
        </row>
        <row r="2377">
          <cell r="A2377" t="str">
            <v>00320</v>
          </cell>
        </row>
        <row r="2378">
          <cell r="A2378" t="str">
            <v>00321</v>
          </cell>
        </row>
        <row r="2379">
          <cell r="A2379" t="str">
            <v>00322</v>
          </cell>
        </row>
        <row r="2380">
          <cell r="A2380" t="str">
            <v>00323</v>
          </cell>
        </row>
        <row r="2381">
          <cell r="A2381" t="str">
            <v>00010</v>
          </cell>
        </row>
        <row r="2382">
          <cell r="A2382" t="str">
            <v>00011</v>
          </cell>
        </row>
        <row r="2383">
          <cell r="A2383" t="str">
            <v>00012</v>
          </cell>
        </row>
        <row r="2384">
          <cell r="A2384" t="str">
            <v>00013</v>
          </cell>
        </row>
        <row r="2385">
          <cell r="A2385" t="str">
            <v>00324</v>
          </cell>
        </row>
        <row r="2386">
          <cell r="A2386" t="str">
            <v>00325</v>
          </cell>
        </row>
        <row r="2387">
          <cell r="A2387" t="str">
            <v>00326</v>
          </cell>
        </row>
        <row r="2388">
          <cell r="A2388" t="str">
            <v>00327</v>
          </cell>
        </row>
        <row r="2389">
          <cell r="A2389" t="str">
            <v>00328</v>
          </cell>
        </row>
        <row r="2390">
          <cell r="A2390" t="str">
            <v>00329</v>
          </cell>
        </row>
        <row r="2391">
          <cell r="A2391" t="str">
            <v>00330</v>
          </cell>
        </row>
        <row r="2392">
          <cell r="A2392" t="str">
            <v>00331</v>
          </cell>
        </row>
        <row r="2393">
          <cell r="A2393" t="str">
            <v>00332</v>
          </cell>
        </row>
        <row r="2394">
          <cell r="A2394" t="str">
            <v>00333</v>
          </cell>
        </row>
        <row r="2395">
          <cell r="A2395" t="str">
            <v>00334</v>
          </cell>
        </row>
        <row r="2396">
          <cell r="A2396" t="str">
            <v>04262</v>
          </cell>
        </row>
        <row r="2397">
          <cell r="A2397" t="str">
            <v>04263</v>
          </cell>
        </row>
        <row r="2398">
          <cell r="A2398" t="str">
            <v>04264</v>
          </cell>
        </row>
        <row r="2399">
          <cell r="A2399" t="str">
            <v>04265</v>
          </cell>
        </row>
        <row r="2400">
          <cell r="A2400" t="str">
            <v>04266</v>
          </cell>
        </row>
        <row r="2401">
          <cell r="A2401" t="str">
            <v>04267</v>
          </cell>
        </row>
        <row r="2402">
          <cell r="A2402" t="str">
            <v>04268</v>
          </cell>
        </row>
        <row r="2403">
          <cell r="A2403" t="str">
            <v>04269</v>
          </cell>
        </row>
        <row r="2404">
          <cell r="A2404" t="str">
            <v>04270</v>
          </cell>
        </row>
        <row r="2405">
          <cell r="A2405" t="str">
            <v>04271</v>
          </cell>
        </row>
        <row r="2406">
          <cell r="A2406" t="str">
            <v>04272</v>
          </cell>
        </row>
        <row r="2407">
          <cell r="A2407" t="str">
            <v>04273</v>
          </cell>
        </row>
        <row r="2408">
          <cell r="A2408" t="str">
            <v>04274</v>
          </cell>
        </row>
        <row r="2409">
          <cell r="A2409" t="str">
            <v>04275</v>
          </cell>
        </row>
        <row r="2410">
          <cell r="A2410" t="str">
            <v>04276</v>
          </cell>
        </row>
        <row r="2411">
          <cell r="A2411" t="str">
            <v>04277</v>
          </cell>
        </row>
        <row r="2412">
          <cell r="A2412" t="str">
            <v>04278</v>
          </cell>
        </row>
        <row r="2413">
          <cell r="A2413" t="str">
            <v>04279</v>
          </cell>
        </row>
        <row r="2414">
          <cell r="A2414" t="str">
            <v>04280</v>
          </cell>
        </row>
        <row r="2415">
          <cell r="A2415" t="str">
            <v>04281</v>
          </cell>
        </row>
        <row r="2416">
          <cell r="A2416" t="str">
            <v>04282</v>
          </cell>
        </row>
        <row r="2417">
          <cell r="A2417" t="str">
            <v>04283</v>
          </cell>
        </row>
        <row r="2418">
          <cell r="A2418" t="str">
            <v>04284</v>
          </cell>
        </row>
        <row r="2419">
          <cell r="A2419" t="str">
            <v>04285</v>
          </cell>
        </row>
        <row r="2420">
          <cell r="A2420" t="str">
            <v>04286</v>
          </cell>
        </row>
        <row r="2421">
          <cell r="A2421" t="str">
            <v>04287</v>
          </cell>
        </row>
        <row r="2422">
          <cell r="A2422" t="str">
            <v>04288</v>
          </cell>
        </row>
        <row r="2423">
          <cell r="A2423" t="str">
            <v>04289</v>
          </cell>
        </row>
        <row r="2424">
          <cell r="A2424" t="str">
            <v>04290</v>
          </cell>
        </row>
        <row r="2425">
          <cell r="A2425" t="str">
            <v>04291</v>
          </cell>
        </row>
        <row r="2426">
          <cell r="A2426" t="str">
            <v>04292</v>
          </cell>
        </row>
        <row r="2427">
          <cell r="A2427" t="str">
            <v>04293</v>
          </cell>
        </row>
        <row r="2428">
          <cell r="A2428" t="str">
            <v>04294</v>
          </cell>
        </row>
        <row r="2429">
          <cell r="A2429" t="str">
            <v>04295</v>
          </cell>
        </row>
        <row r="2430">
          <cell r="A2430" t="str">
            <v>04296</v>
          </cell>
        </row>
        <row r="2431">
          <cell r="A2431" t="str">
            <v>04297</v>
          </cell>
        </row>
        <row r="2432">
          <cell r="A2432" t="str">
            <v>04298</v>
          </cell>
        </row>
        <row r="2433">
          <cell r="A2433" t="str">
            <v>04299</v>
          </cell>
        </row>
        <row r="2434">
          <cell r="A2434" t="str">
            <v>04300</v>
          </cell>
        </row>
        <row r="2435">
          <cell r="A2435" t="str">
            <v>04301</v>
          </cell>
        </row>
        <row r="2436">
          <cell r="A2436" t="str">
            <v>04302</v>
          </cell>
        </row>
        <row r="2437">
          <cell r="A2437" t="str">
            <v>04303</v>
          </cell>
        </row>
        <row r="2438">
          <cell r="A2438" t="str">
            <v>04304</v>
          </cell>
        </row>
        <row r="2439">
          <cell r="A2439" t="str">
            <v>04305</v>
          </cell>
        </row>
        <row r="2440">
          <cell r="A2440" t="str">
            <v>04306</v>
          </cell>
        </row>
        <row r="2441">
          <cell r="A2441" t="str">
            <v>04307</v>
          </cell>
        </row>
        <row r="2442">
          <cell r="A2442" t="str">
            <v>04308</v>
          </cell>
        </row>
        <row r="2443">
          <cell r="A2443" t="str">
            <v>04309</v>
          </cell>
        </row>
        <row r="2444">
          <cell r="A2444" t="str">
            <v>04310</v>
          </cell>
        </row>
        <row r="2445">
          <cell r="A2445" t="str">
            <v>04311</v>
          </cell>
        </row>
        <row r="2446">
          <cell r="A2446" t="str">
            <v>04312</v>
          </cell>
        </row>
        <row r="2447">
          <cell r="A2447" t="str">
            <v>04313</v>
          </cell>
        </row>
        <row r="2448">
          <cell r="A2448" t="str">
            <v>04314</v>
          </cell>
        </row>
        <row r="2449">
          <cell r="A2449" t="str">
            <v>04315</v>
          </cell>
        </row>
        <row r="2450">
          <cell r="A2450" t="str">
            <v>04316</v>
          </cell>
        </row>
        <row r="2451">
          <cell r="A2451" t="str">
            <v>04317</v>
          </cell>
        </row>
        <row r="2452">
          <cell r="A2452" t="str">
            <v>04318</v>
          </cell>
        </row>
        <row r="2453">
          <cell r="A2453" t="str">
            <v>04319</v>
          </cell>
        </row>
        <row r="2454">
          <cell r="A2454" t="str">
            <v>04320</v>
          </cell>
        </row>
        <row r="2455">
          <cell r="A2455" t="str">
            <v>04321</v>
          </cell>
        </row>
        <row r="2456">
          <cell r="A2456" t="str">
            <v>04322</v>
          </cell>
        </row>
        <row r="2457">
          <cell r="A2457" t="str">
            <v>04323</v>
          </cell>
        </row>
        <row r="2458">
          <cell r="A2458" t="str">
            <v>04324</v>
          </cell>
        </row>
        <row r="2459">
          <cell r="A2459" t="str">
            <v>04325</v>
          </cell>
        </row>
        <row r="2460">
          <cell r="A2460" t="str">
            <v>04326</v>
          </cell>
        </row>
        <row r="2461">
          <cell r="A2461" t="str">
            <v>04327</v>
          </cell>
        </row>
        <row r="2462">
          <cell r="A2462" t="str">
            <v>04328</v>
          </cell>
        </row>
        <row r="2463">
          <cell r="A2463" t="str">
            <v>04329</v>
          </cell>
        </row>
        <row r="2464">
          <cell r="A2464" t="str">
            <v>04330</v>
          </cell>
        </row>
        <row r="2465">
          <cell r="A2465" t="str">
            <v>04331</v>
          </cell>
        </row>
        <row r="2466">
          <cell r="A2466" t="str">
            <v>04332</v>
          </cell>
        </row>
        <row r="2467">
          <cell r="A2467" t="str">
            <v>04333</v>
          </cell>
        </row>
        <row r="2468">
          <cell r="A2468" t="str">
            <v>04334</v>
          </cell>
        </row>
        <row r="2469">
          <cell r="A2469" t="str">
            <v>04335</v>
          </cell>
        </row>
        <row r="2470">
          <cell r="A2470" t="str">
            <v>04336</v>
          </cell>
        </row>
        <row r="2471">
          <cell r="A2471" t="str">
            <v>04337</v>
          </cell>
        </row>
        <row r="2472">
          <cell r="A2472" t="str">
            <v>04338</v>
          </cell>
        </row>
        <row r="2473">
          <cell r="A2473" t="str">
            <v>04339</v>
          </cell>
        </row>
        <row r="2474">
          <cell r="A2474" t="str">
            <v>04340</v>
          </cell>
        </row>
        <row r="2475">
          <cell r="A2475" t="str">
            <v>04341</v>
          </cell>
        </row>
        <row r="2476">
          <cell r="A2476" t="str">
            <v>04342</v>
          </cell>
        </row>
        <row r="2477">
          <cell r="A2477" t="str">
            <v>04343</v>
          </cell>
        </row>
        <row r="2478">
          <cell r="A2478" t="str">
            <v>04344</v>
          </cell>
        </row>
        <row r="2479">
          <cell r="A2479" t="str">
            <v>04345</v>
          </cell>
        </row>
        <row r="2480">
          <cell r="A2480" t="str">
            <v>04346</v>
          </cell>
        </row>
        <row r="2481">
          <cell r="A2481" t="str">
            <v>04347</v>
          </cell>
        </row>
        <row r="2482">
          <cell r="A2482" t="str">
            <v>04348</v>
          </cell>
        </row>
        <row r="2483">
          <cell r="A2483" t="str">
            <v>04349</v>
          </cell>
        </row>
        <row r="2484">
          <cell r="A2484" t="str">
            <v>04350</v>
          </cell>
        </row>
        <row r="2485">
          <cell r="A2485" t="str">
            <v>04351</v>
          </cell>
        </row>
        <row r="2486">
          <cell r="A2486" t="str">
            <v>04352</v>
          </cell>
        </row>
        <row r="2487">
          <cell r="A2487" t="str">
            <v>04353</v>
          </cell>
        </row>
        <row r="2488">
          <cell r="A2488" t="str">
            <v>04354</v>
          </cell>
        </row>
        <row r="2489">
          <cell r="A2489" t="str">
            <v>04355</v>
          </cell>
        </row>
        <row r="2490">
          <cell r="A2490" t="str">
            <v>04356</v>
          </cell>
        </row>
        <row r="2491">
          <cell r="A2491" t="str">
            <v>04357</v>
          </cell>
        </row>
        <row r="2492">
          <cell r="A2492" t="str">
            <v>04358</v>
          </cell>
        </row>
        <row r="2493">
          <cell r="A2493" t="str">
            <v>04359</v>
          </cell>
        </row>
        <row r="2494">
          <cell r="A2494" t="str">
            <v>04360</v>
          </cell>
        </row>
        <row r="2495">
          <cell r="A2495" t="str">
            <v>04361</v>
          </cell>
        </row>
        <row r="2496">
          <cell r="A2496" t="str">
            <v>04362</v>
          </cell>
        </row>
        <row r="2497">
          <cell r="A2497" t="str">
            <v>04363</v>
          </cell>
        </row>
        <row r="2498">
          <cell r="A2498" t="str">
            <v>04364</v>
          </cell>
        </row>
        <row r="2499">
          <cell r="A2499" t="str">
            <v>04365</v>
          </cell>
        </row>
        <row r="2500">
          <cell r="A2500" t="str">
            <v>04366</v>
          </cell>
        </row>
        <row r="2501">
          <cell r="A2501" t="str">
            <v>04367</v>
          </cell>
        </row>
        <row r="2502">
          <cell r="A2502" t="str">
            <v>04368</v>
          </cell>
        </row>
        <row r="2503">
          <cell r="A2503" t="str">
            <v>04369</v>
          </cell>
        </row>
        <row r="2504">
          <cell r="A2504" t="str">
            <v>04370</v>
          </cell>
        </row>
        <row r="2505">
          <cell r="A2505" t="str">
            <v>04371</v>
          </cell>
        </row>
        <row r="2506">
          <cell r="A2506" t="str">
            <v>04372</v>
          </cell>
        </row>
        <row r="2507">
          <cell r="A2507" t="str">
            <v>04373</v>
          </cell>
        </row>
        <row r="2508">
          <cell r="A2508" t="str">
            <v>04374</v>
          </cell>
        </row>
        <row r="2509">
          <cell r="A2509" t="str">
            <v>04375</v>
          </cell>
        </row>
        <row r="2510">
          <cell r="A2510" t="str">
            <v>04376</v>
          </cell>
        </row>
        <row r="2511">
          <cell r="A2511" t="str">
            <v>04377</v>
          </cell>
        </row>
        <row r="2512">
          <cell r="A2512" t="str">
            <v>04378</v>
          </cell>
        </row>
        <row r="2513">
          <cell r="A2513" t="str">
            <v>04379</v>
          </cell>
        </row>
        <row r="2514">
          <cell r="A2514" t="str">
            <v>04380</v>
          </cell>
        </row>
        <row r="2515">
          <cell r="A2515" t="str">
            <v>04381</v>
          </cell>
        </row>
        <row r="2516">
          <cell r="A2516" t="str">
            <v>04382</v>
          </cell>
        </row>
        <row r="2517">
          <cell r="A2517" t="str">
            <v>04383</v>
          </cell>
        </row>
        <row r="2518">
          <cell r="A2518" t="str">
            <v>04384</v>
          </cell>
        </row>
        <row r="2519">
          <cell r="A2519" t="str">
            <v>04385</v>
          </cell>
        </row>
        <row r="2520">
          <cell r="A2520" t="str">
            <v>04386</v>
          </cell>
        </row>
        <row r="2521">
          <cell r="A2521" t="str">
            <v>04387</v>
          </cell>
        </row>
        <row r="2522">
          <cell r="A2522" t="str">
            <v>04388</v>
          </cell>
        </row>
        <row r="2523">
          <cell r="A2523" t="str">
            <v>04389</v>
          </cell>
        </row>
        <row r="2524">
          <cell r="A2524" t="str">
            <v>04390</v>
          </cell>
        </row>
        <row r="2525">
          <cell r="A2525" t="str">
            <v>04391</v>
          </cell>
        </row>
        <row r="2526">
          <cell r="A2526" t="str">
            <v>04392</v>
          </cell>
        </row>
        <row r="2527">
          <cell r="A2527" t="str">
            <v>04393</v>
          </cell>
        </row>
        <row r="2528">
          <cell r="A2528" t="str">
            <v>04394</v>
          </cell>
        </row>
        <row r="2529">
          <cell r="A2529" t="str">
            <v>04395</v>
          </cell>
        </row>
        <row r="2530">
          <cell r="A2530" t="str">
            <v>04396</v>
          </cell>
        </row>
        <row r="2531">
          <cell r="A2531" t="str">
            <v>04397</v>
          </cell>
        </row>
        <row r="2532">
          <cell r="A2532" t="str">
            <v>04398</v>
          </cell>
        </row>
        <row r="2533">
          <cell r="A2533" t="str">
            <v>04399</v>
          </cell>
        </row>
        <row r="2534">
          <cell r="A2534" t="str">
            <v>04400</v>
          </cell>
        </row>
        <row r="2535">
          <cell r="A2535" t="str">
            <v>04401</v>
          </cell>
        </row>
        <row r="2536">
          <cell r="A2536" t="str">
            <v>04402</v>
          </cell>
        </row>
        <row r="2537">
          <cell r="A2537" t="str">
            <v>04403</v>
          </cell>
        </row>
        <row r="2538">
          <cell r="A2538" t="str">
            <v>04404</v>
          </cell>
        </row>
        <row r="2539">
          <cell r="A2539" t="str">
            <v>04405</v>
          </cell>
        </row>
        <row r="2540">
          <cell r="A2540" t="str">
            <v>04406</v>
          </cell>
        </row>
        <row r="2541">
          <cell r="A2541" t="str">
            <v>04407</v>
          </cell>
        </row>
        <row r="2542">
          <cell r="A2542" t="str">
            <v>04408</v>
          </cell>
        </row>
        <row r="2543">
          <cell r="A2543" t="str">
            <v>04409</v>
          </cell>
        </row>
        <row r="2544">
          <cell r="A2544" t="str">
            <v>04410</v>
          </cell>
        </row>
        <row r="2545">
          <cell r="A2545" t="str">
            <v>04411</v>
          </cell>
        </row>
        <row r="2546">
          <cell r="A2546" t="str">
            <v>04412</v>
          </cell>
        </row>
        <row r="2547">
          <cell r="A2547" t="str">
            <v>04413</v>
          </cell>
        </row>
        <row r="2548">
          <cell r="A2548" t="str">
            <v>04414</v>
          </cell>
        </row>
        <row r="2549">
          <cell r="A2549" t="str">
            <v>04415</v>
          </cell>
        </row>
        <row r="2550">
          <cell r="A2550" t="str">
            <v>04416</v>
          </cell>
        </row>
        <row r="2551">
          <cell r="A2551" t="str">
            <v>04417</v>
          </cell>
        </row>
        <row r="2552">
          <cell r="A2552" t="str">
            <v>04418</v>
          </cell>
        </row>
        <row r="2553">
          <cell r="A2553" t="str">
            <v>04419</v>
          </cell>
        </row>
        <row r="2554">
          <cell r="A2554" t="str">
            <v>04420</v>
          </cell>
        </row>
        <row r="2555">
          <cell r="A2555" t="str">
            <v>04421</v>
          </cell>
        </row>
        <row r="2556">
          <cell r="A2556" t="str">
            <v>04422</v>
          </cell>
        </row>
        <row r="2557">
          <cell r="A2557" t="str">
            <v>04423</v>
          </cell>
        </row>
        <row r="2558">
          <cell r="A2558" t="str">
            <v>04424</v>
          </cell>
        </row>
        <row r="2559">
          <cell r="A2559" t="str">
            <v>04425</v>
          </cell>
        </row>
        <row r="2560">
          <cell r="A2560" t="str">
            <v>04426</v>
          </cell>
        </row>
        <row r="2561">
          <cell r="A2561" t="str">
            <v>04427</v>
          </cell>
        </row>
        <row r="2562">
          <cell r="A2562" t="str">
            <v>04428</v>
          </cell>
        </row>
        <row r="2563">
          <cell r="A2563" t="str">
            <v>04429</v>
          </cell>
        </row>
        <row r="2564">
          <cell r="A2564" t="str">
            <v>04430</v>
          </cell>
        </row>
        <row r="2565">
          <cell r="A2565" t="str">
            <v>04431</v>
          </cell>
        </row>
        <row r="2566">
          <cell r="A2566" t="str">
            <v>04432</v>
          </cell>
        </row>
        <row r="2567">
          <cell r="A2567" t="str">
            <v>04433</v>
          </cell>
        </row>
        <row r="2568">
          <cell r="A2568" t="str">
            <v>04434</v>
          </cell>
        </row>
        <row r="2569">
          <cell r="A2569" t="str">
            <v>04435</v>
          </cell>
        </row>
        <row r="2570">
          <cell r="A2570" t="str">
            <v>04436</v>
          </cell>
        </row>
        <row r="2571">
          <cell r="A2571" t="str">
            <v>04437</v>
          </cell>
        </row>
        <row r="2572">
          <cell r="A2572" t="str">
            <v>04438</v>
          </cell>
        </row>
        <row r="2573">
          <cell r="A2573" t="str">
            <v>04439</v>
          </cell>
        </row>
        <row r="2574">
          <cell r="A2574" t="str">
            <v>04440</v>
          </cell>
        </row>
        <row r="2575">
          <cell r="A2575" t="str">
            <v>04441</v>
          </cell>
        </row>
        <row r="2576">
          <cell r="A2576" t="str">
            <v>04442</v>
          </cell>
        </row>
        <row r="2577">
          <cell r="A2577" t="str">
            <v>04443</v>
          </cell>
        </row>
        <row r="2578">
          <cell r="A2578" t="str">
            <v>04444</v>
          </cell>
        </row>
        <row r="2579">
          <cell r="A2579" t="str">
            <v>04445</v>
          </cell>
        </row>
        <row r="2580">
          <cell r="A2580" t="str">
            <v>04446</v>
          </cell>
        </row>
        <row r="2581">
          <cell r="A2581" t="str">
            <v>04447</v>
          </cell>
        </row>
        <row r="2582">
          <cell r="A2582" t="str">
            <v>04448</v>
          </cell>
        </row>
        <row r="2583">
          <cell r="A2583" t="str">
            <v>04449</v>
          </cell>
        </row>
        <row r="2584">
          <cell r="A2584" t="str">
            <v>04450</v>
          </cell>
        </row>
        <row r="2585">
          <cell r="A2585" t="str">
            <v>04451</v>
          </cell>
        </row>
        <row r="2586">
          <cell r="A2586" t="str">
            <v>04452</v>
          </cell>
        </row>
        <row r="2587">
          <cell r="A2587" t="str">
            <v>04453</v>
          </cell>
        </row>
        <row r="2588">
          <cell r="A2588" t="str">
            <v>04454</v>
          </cell>
        </row>
        <row r="2589">
          <cell r="A2589" t="str">
            <v>04455</v>
          </cell>
        </row>
        <row r="2590">
          <cell r="A2590" t="str">
            <v>04456</v>
          </cell>
        </row>
        <row r="2591">
          <cell r="A2591" t="str">
            <v>04457</v>
          </cell>
        </row>
        <row r="2592">
          <cell r="A2592" t="str">
            <v>04458</v>
          </cell>
        </row>
        <row r="2593">
          <cell r="A2593" t="str">
            <v>04459</v>
          </cell>
        </row>
        <row r="2594">
          <cell r="A2594" t="str">
            <v>04460</v>
          </cell>
        </row>
        <row r="2595">
          <cell r="A2595" t="str">
            <v>04461</v>
          </cell>
        </row>
        <row r="2596">
          <cell r="A2596" t="str">
            <v>04462</v>
          </cell>
        </row>
        <row r="2597">
          <cell r="A2597" t="str">
            <v>04463</v>
          </cell>
        </row>
        <row r="2598">
          <cell r="A2598" t="str">
            <v>04464</v>
          </cell>
        </row>
        <row r="2599">
          <cell r="A2599" t="str">
            <v>04465</v>
          </cell>
        </row>
        <row r="2600">
          <cell r="A2600" t="str">
            <v>04466</v>
          </cell>
        </row>
        <row r="2601">
          <cell r="A2601" t="str">
            <v>04467</v>
          </cell>
        </row>
        <row r="2602">
          <cell r="A2602" t="str">
            <v>04468</v>
          </cell>
        </row>
        <row r="2603">
          <cell r="A2603" t="str">
            <v>04469</v>
          </cell>
        </row>
        <row r="2604">
          <cell r="A2604" t="str">
            <v>04470</v>
          </cell>
        </row>
        <row r="2605">
          <cell r="A2605" t="str">
            <v>04471</v>
          </cell>
        </row>
        <row r="2606">
          <cell r="A2606" t="str">
            <v>04472</v>
          </cell>
        </row>
        <row r="2607">
          <cell r="A2607" t="str">
            <v>04473</v>
          </cell>
        </row>
        <row r="2608">
          <cell r="A2608" t="str">
            <v>04474</v>
          </cell>
        </row>
        <row r="2609">
          <cell r="A2609" t="str">
            <v>04475</v>
          </cell>
        </row>
        <row r="2610">
          <cell r="A2610" t="str">
            <v>04476</v>
          </cell>
        </row>
        <row r="2611">
          <cell r="A2611" t="str">
            <v>04477</v>
          </cell>
        </row>
        <row r="2612">
          <cell r="A2612" t="str">
            <v>04478</v>
          </cell>
        </row>
        <row r="2613">
          <cell r="A2613" t="str">
            <v>04479</v>
          </cell>
        </row>
        <row r="2614">
          <cell r="A2614" t="str">
            <v>04480</v>
          </cell>
        </row>
        <row r="2615">
          <cell r="A2615" t="str">
            <v>04481</v>
          </cell>
        </row>
        <row r="2616">
          <cell r="A2616" t="str">
            <v>04482</v>
          </cell>
        </row>
        <row r="2617">
          <cell r="A2617" t="str">
            <v>04483</v>
          </cell>
        </row>
        <row r="2618">
          <cell r="A2618" t="str">
            <v>04484</v>
          </cell>
        </row>
        <row r="2619">
          <cell r="A2619" t="str">
            <v>04485</v>
          </cell>
        </row>
        <row r="2620">
          <cell r="A2620" t="str">
            <v>04486</v>
          </cell>
        </row>
        <row r="2621">
          <cell r="A2621" t="str">
            <v>04487</v>
          </cell>
        </row>
        <row r="2622">
          <cell r="A2622" t="str">
            <v>04488</v>
          </cell>
        </row>
        <row r="2623">
          <cell r="A2623" t="str">
            <v>04489</v>
          </cell>
        </row>
        <row r="2624">
          <cell r="A2624" t="str">
            <v>04490</v>
          </cell>
        </row>
        <row r="2625">
          <cell r="A2625" t="str">
            <v>04491</v>
          </cell>
        </row>
        <row r="2626">
          <cell r="A2626" t="str">
            <v>04492</v>
          </cell>
        </row>
        <row r="2627">
          <cell r="A2627" t="str">
            <v>04493</v>
          </cell>
        </row>
        <row r="2628">
          <cell r="A2628" t="str">
            <v>04494</v>
          </cell>
        </row>
        <row r="2629">
          <cell r="A2629" t="str">
            <v>04495</v>
          </cell>
        </row>
        <row r="2630">
          <cell r="A2630" t="str">
            <v>04496</v>
          </cell>
        </row>
        <row r="2631">
          <cell r="A2631" t="str">
            <v>04497</v>
          </cell>
        </row>
        <row r="2632">
          <cell r="A2632" t="str">
            <v>04498</v>
          </cell>
        </row>
        <row r="2633">
          <cell r="A2633" t="str">
            <v>04499</v>
          </cell>
        </row>
        <row r="2634">
          <cell r="A2634" t="str">
            <v>04500</v>
          </cell>
        </row>
        <row r="2635">
          <cell r="A2635" t="str">
            <v>04501</v>
          </cell>
        </row>
        <row r="2636">
          <cell r="A2636" t="str">
            <v>04502</v>
          </cell>
        </row>
        <row r="2637">
          <cell r="A2637" t="str">
            <v>04503</v>
          </cell>
        </row>
        <row r="2638">
          <cell r="A2638" t="str">
            <v>04504</v>
          </cell>
        </row>
        <row r="2639">
          <cell r="A2639" t="str">
            <v>04505</v>
          </cell>
        </row>
        <row r="2640">
          <cell r="A2640" t="str">
            <v>04506</v>
          </cell>
        </row>
        <row r="2641">
          <cell r="A2641" t="str">
            <v>04507</v>
          </cell>
        </row>
        <row r="2642">
          <cell r="A2642" t="str">
            <v>04508</v>
          </cell>
        </row>
        <row r="2643">
          <cell r="A2643" t="str">
            <v>04509</v>
          </cell>
        </row>
        <row r="2644">
          <cell r="A2644" t="str">
            <v>04510</v>
          </cell>
        </row>
        <row r="2645">
          <cell r="A2645" t="str">
            <v>04511</v>
          </cell>
        </row>
        <row r="2646">
          <cell r="A2646" t="str">
            <v>04512</v>
          </cell>
        </row>
        <row r="2647">
          <cell r="A2647" t="str">
            <v>04513</v>
          </cell>
        </row>
        <row r="2648">
          <cell r="A2648" t="str">
            <v>04514</v>
          </cell>
        </row>
        <row r="2649">
          <cell r="A2649" t="str">
            <v>04515</v>
          </cell>
        </row>
        <row r="2650">
          <cell r="A2650" t="str">
            <v>04516</v>
          </cell>
        </row>
        <row r="2651">
          <cell r="A2651" t="str">
            <v>04517</v>
          </cell>
        </row>
        <row r="2652">
          <cell r="A2652" t="str">
            <v>04518</v>
          </cell>
        </row>
        <row r="2653">
          <cell r="A2653" t="str">
            <v>04519</v>
          </cell>
        </row>
        <row r="2654">
          <cell r="A2654" t="str">
            <v>04520</v>
          </cell>
        </row>
        <row r="2655">
          <cell r="A2655" t="str">
            <v>04521</v>
          </cell>
        </row>
        <row r="2656">
          <cell r="A2656" t="str">
            <v>04522</v>
          </cell>
        </row>
        <row r="2657">
          <cell r="A2657" t="str">
            <v>04523</v>
          </cell>
        </row>
        <row r="2658">
          <cell r="A2658" t="str">
            <v>04524</v>
          </cell>
        </row>
        <row r="2659">
          <cell r="A2659" t="str">
            <v>04525</v>
          </cell>
        </row>
        <row r="2660">
          <cell r="A2660" t="str">
            <v>04526</v>
          </cell>
        </row>
        <row r="2661">
          <cell r="A2661" t="str">
            <v>04527</v>
          </cell>
        </row>
        <row r="2662">
          <cell r="A2662" t="str">
            <v>04528</v>
          </cell>
        </row>
        <row r="2663">
          <cell r="A2663" t="str">
            <v>04529</v>
          </cell>
        </row>
        <row r="2664">
          <cell r="A2664" t="str">
            <v>04530</v>
          </cell>
        </row>
        <row r="2665">
          <cell r="A2665" t="str">
            <v>04531</v>
          </cell>
        </row>
        <row r="2666">
          <cell r="A2666" t="str">
            <v>04532</v>
          </cell>
        </row>
        <row r="2667">
          <cell r="A2667" t="str">
            <v>04533</v>
          </cell>
        </row>
        <row r="2668">
          <cell r="A2668" t="str">
            <v>04534</v>
          </cell>
        </row>
        <row r="2669">
          <cell r="A2669" t="str">
            <v>04535</v>
          </cell>
        </row>
        <row r="2670">
          <cell r="A2670" t="str">
            <v>04536</v>
          </cell>
        </row>
        <row r="2671">
          <cell r="A2671" t="str">
            <v>04537</v>
          </cell>
        </row>
        <row r="2672">
          <cell r="A2672" t="str">
            <v>04538</v>
          </cell>
        </row>
        <row r="2673">
          <cell r="A2673" t="str">
            <v>04539</v>
          </cell>
        </row>
        <row r="2674">
          <cell r="A2674" t="str">
            <v>04540</v>
          </cell>
        </row>
        <row r="2675">
          <cell r="A2675" t="str">
            <v>04541</v>
          </cell>
        </row>
        <row r="2676">
          <cell r="A2676" t="str">
            <v>04542</v>
          </cell>
        </row>
        <row r="2677">
          <cell r="A2677" t="str">
            <v>04543</v>
          </cell>
        </row>
        <row r="2678">
          <cell r="A2678" t="str">
            <v>04544</v>
          </cell>
        </row>
        <row r="2679">
          <cell r="A2679" t="str">
            <v>04545</v>
          </cell>
        </row>
        <row r="2680">
          <cell r="A2680" t="str">
            <v>04546</v>
          </cell>
        </row>
        <row r="2681">
          <cell r="A2681" t="str">
            <v>04547</v>
          </cell>
        </row>
        <row r="2682">
          <cell r="A2682" t="str">
            <v>04548</v>
          </cell>
        </row>
        <row r="2683">
          <cell r="A2683" t="str">
            <v>04549</v>
          </cell>
        </row>
        <row r="2684">
          <cell r="A2684" t="str">
            <v>04550</v>
          </cell>
        </row>
        <row r="2685">
          <cell r="A2685" t="str">
            <v>04551</v>
          </cell>
        </row>
        <row r="2686">
          <cell r="A2686" t="str">
            <v>04552</v>
          </cell>
        </row>
        <row r="2687">
          <cell r="A2687" t="str">
            <v>04553</v>
          </cell>
        </row>
        <row r="2688">
          <cell r="A2688" t="str">
            <v>04554</v>
          </cell>
        </row>
        <row r="2689">
          <cell r="A2689" t="str">
            <v>04555</v>
          </cell>
        </row>
        <row r="2690">
          <cell r="A2690" t="str">
            <v>04556</v>
          </cell>
        </row>
        <row r="2691">
          <cell r="A2691" t="str">
            <v>04557</v>
          </cell>
        </row>
        <row r="2692">
          <cell r="A2692" t="str">
            <v>04558</v>
          </cell>
        </row>
        <row r="2693">
          <cell r="A2693" t="str">
            <v>04559</v>
          </cell>
        </row>
        <row r="2694">
          <cell r="A2694" t="str">
            <v>04560</v>
          </cell>
        </row>
        <row r="2695">
          <cell r="A2695" t="str">
            <v>04561</v>
          </cell>
        </row>
        <row r="2696">
          <cell r="A2696" t="str">
            <v>04562</v>
          </cell>
        </row>
        <row r="2697">
          <cell r="A2697" t="str">
            <v>04563</v>
          </cell>
        </row>
        <row r="2698">
          <cell r="A2698" t="str">
            <v>04564</v>
          </cell>
        </row>
        <row r="2699">
          <cell r="A2699" t="str">
            <v>04565</v>
          </cell>
        </row>
        <row r="2700">
          <cell r="A2700" t="str">
            <v>04566</v>
          </cell>
        </row>
        <row r="2701">
          <cell r="A2701" t="str">
            <v>04567</v>
          </cell>
        </row>
        <row r="2702">
          <cell r="A2702" t="str">
            <v>04568</v>
          </cell>
        </row>
        <row r="2703">
          <cell r="A2703" t="str">
            <v>04569</v>
          </cell>
        </row>
        <row r="2704">
          <cell r="A2704" t="str">
            <v>04570</v>
          </cell>
        </row>
        <row r="2705">
          <cell r="A2705" t="str">
            <v>04571</v>
          </cell>
        </row>
        <row r="2706">
          <cell r="A2706" t="str">
            <v>04572</v>
          </cell>
        </row>
        <row r="2707">
          <cell r="A2707" t="str">
            <v>04573</v>
          </cell>
        </row>
        <row r="2708">
          <cell r="A2708" t="str">
            <v>04574</v>
          </cell>
        </row>
        <row r="2709">
          <cell r="A2709" t="str">
            <v>04575</v>
          </cell>
        </row>
        <row r="2710">
          <cell r="A2710" t="str">
            <v>04576</v>
          </cell>
        </row>
        <row r="2711">
          <cell r="A2711" t="str">
            <v>04577</v>
          </cell>
        </row>
        <row r="2712">
          <cell r="A2712" t="str">
            <v>04578</v>
          </cell>
        </row>
        <row r="2713">
          <cell r="A2713" t="str">
            <v>04579</v>
          </cell>
        </row>
        <row r="2714">
          <cell r="A2714" t="str">
            <v>04580</v>
          </cell>
        </row>
        <row r="2715">
          <cell r="A2715" t="str">
            <v>04581</v>
          </cell>
        </row>
        <row r="2716">
          <cell r="A2716" t="str">
            <v>04582</v>
          </cell>
        </row>
        <row r="2717">
          <cell r="A2717" t="str">
            <v>04583</v>
          </cell>
        </row>
        <row r="2718">
          <cell r="A2718" t="str">
            <v>04584</v>
          </cell>
        </row>
        <row r="2719">
          <cell r="A2719" t="str">
            <v>04585</v>
          </cell>
        </row>
        <row r="2720">
          <cell r="A2720" t="str">
            <v>04586</v>
          </cell>
        </row>
        <row r="2721">
          <cell r="A2721" t="str">
            <v>04587</v>
          </cell>
        </row>
        <row r="2722">
          <cell r="A2722" t="str">
            <v>04588</v>
          </cell>
        </row>
        <row r="2723">
          <cell r="A2723" t="str">
            <v>04589</v>
          </cell>
        </row>
        <row r="2724">
          <cell r="A2724" t="str">
            <v>04590</v>
          </cell>
        </row>
        <row r="2725">
          <cell r="A2725" t="str">
            <v>04591</v>
          </cell>
        </row>
        <row r="2726">
          <cell r="A2726" t="str">
            <v>04592</v>
          </cell>
        </row>
        <row r="2727">
          <cell r="A2727" t="str">
            <v>04593</v>
          </cell>
        </row>
        <row r="2728">
          <cell r="A2728" t="str">
            <v>04594</v>
          </cell>
        </row>
        <row r="2729">
          <cell r="A2729" t="str">
            <v>04595</v>
          </cell>
        </row>
        <row r="2730">
          <cell r="A2730" t="str">
            <v>04596</v>
          </cell>
        </row>
        <row r="2731">
          <cell r="A2731" t="str">
            <v>04597</v>
          </cell>
        </row>
        <row r="2732">
          <cell r="A2732" t="str">
            <v>04598</v>
          </cell>
        </row>
        <row r="2733">
          <cell r="A2733" t="str">
            <v>04599</v>
          </cell>
        </row>
        <row r="2734">
          <cell r="A2734" t="str">
            <v>04600</v>
          </cell>
        </row>
        <row r="2735">
          <cell r="A2735" t="str">
            <v>04601</v>
          </cell>
        </row>
        <row r="2736">
          <cell r="A2736" t="str">
            <v>04602</v>
          </cell>
        </row>
        <row r="2737">
          <cell r="A2737" t="str">
            <v>04603</v>
          </cell>
        </row>
        <row r="2738">
          <cell r="A2738" t="str">
            <v>04604</v>
          </cell>
        </row>
        <row r="2739">
          <cell r="A2739" t="str">
            <v>04605</v>
          </cell>
        </row>
        <row r="2740">
          <cell r="A2740" t="str">
            <v>04606</v>
          </cell>
        </row>
        <row r="2741">
          <cell r="A2741" t="str">
            <v>04607</v>
          </cell>
        </row>
        <row r="2742">
          <cell r="A2742" t="str">
            <v>04608</v>
          </cell>
        </row>
        <row r="2743">
          <cell r="A2743" t="str">
            <v>04609</v>
          </cell>
        </row>
        <row r="2744">
          <cell r="A2744" t="str">
            <v>04610</v>
          </cell>
        </row>
        <row r="2745">
          <cell r="A2745" t="str">
            <v>04611</v>
          </cell>
        </row>
        <row r="2746">
          <cell r="A2746" t="str">
            <v>04612</v>
          </cell>
        </row>
        <row r="2747">
          <cell r="A2747" t="str">
            <v>04613</v>
          </cell>
        </row>
        <row r="2748">
          <cell r="A2748" t="str">
            <v>04614</v>
          </cell>
        </row>
        <row r="2749">
          <cell r="A2749" t="str">
            <v>04615</v>
          </cell>
        </row>
        <row r="2750">
          <cell r="A2750" t="str">
            <v>04616</v>
          </cell>
        </row>
        <row r="2751">
          <cell r="A2751" t="str">
            <v>04617</v>
          </cell>
        </row>
        <row r="2752">
          <cell r="A2752" t="str">
            <v>04618</v>
          </cell>
        </row>
        <row r="2753">
          <cell r="A2753" t="str">
            <v>04619</v>
          </cell>
        </row>
        <row r="2754">
          <cell r="A2754" t="str">
            <v>04620</v>
          </cell>
        </row>
        <row r="2755">
          <cell r="A2755" t="str">
            <v>04621</v>
          </cell>
        </row>
        <row r="2756">
          <cell r="A2756" t="str">
            <v>04622</v>
          </cell>
        </row>
        <row r="2757">
          <cell r="A2757" t="str">
            <v>04623</v>
          </cell>
        </row>
        <row r="2758">
          <cell r="A2758" t="str">
            <v>04624</v>
          </cell>
        </row>
        <row r="2759">
          <cell r="A2759" t="str">
            <v>04625</v>
          </cell>
        </row>
        <row r="2760">
          <cell r="A2760" t="str">
            <v>04626</v>
          </cell>
        </row>
        <row r="2761">
          <cell r="A2761" t="str">
            <v>04627</v>
          </cell>
        </row>
        <row r="2762">
          <cell r="A2762" t="str">
            <v>04628</v>
          </cell>
        </row>
        <row r="2763">
          <cell r="A2763" t="str">
            <v>04629</v>
          </cell>
        </row>
        <row r="2764">
          <cell r="A2764" t="str">
            <v>04630</v>
          </cell>
        </row>
        <row r="2765">
          <cell r="A2765" t="str">
            <v>04631</v>
          </cell>
        </row>
        <row r="2766">
          <cell r="A2766" t="str">
            <v>04632</v>
          </cell>
        </row>
        <row r="2767">
          <cell r="A2767" t="str">
            <v>04633</v>
          </cell>
        </row>
        <row r="2768">
          <cell r="A2768" t="str">
            <v>04634</v>
          </cell>
        </row>
        <row r="2769">
          <cell r="A2769" t="str">
            <v>04635</v>
          </cell>
        </row>
        <row r="2770">
          <cell r="A2770" t="str">
            <v>04636</v>
          </cell>
        </row>
        <row r="2771">
          <cell r="A2771" t="str">
            <v>04637</v>
          </cell>
        </row>
        <row r="2772">
          <cell r="A2772" t="str">
            <v>04638</v>
          </cell>
        </row>
        <row r="2773">
          <cell r="A2773" t="str">
            <v>04639</v>
          </cell>
        </row>
        <row r="2774">
          <cell r="A2774" t="str">
            <v>04640</v>
          </cell>
        </row>
        <row r="2775">
          <cell r="A2775" t="str">
            <v>04641</v>
          </cell>
        </row>
        <row r="2776">
          <cell r="A2776" t="str">
            <v>04642</v>
          </cell>
        </row>
        <row r="2777">
          <cell r="A2777" t="str">
            <v>04643</v>
          </cell>
        </row>
        <row r="2778">
          <cell r="A2778" t="str">
            <v>04644</v>
          </cell>
        </row>
        <row r="2779">
          <cell r="A2779" t="str">
            <v>04645</v>
          </cell>
        </row>
        <row r="2780">
          <cell r="A2780" t="str">
            <v>04646</v>
          </cell>
        </row>
        <row r="2781">
          <cell r="A2781" t="str">
            <v>04647</v>
          </cell>
        </row>
        <row r="2782">
          <cell r="A2782" t="str">
            <v>04648</v>
          </cell>
        </row>
        <row r="2783">
          <cell r="A2783" t="str">
            <v>04649</v>
          </cell>
        </row>
        <row r="2784">
          <cell r="A2784" t="str">
            <v>04650</v>
          </cell>
        </row>
        <row r="2785">
          <cell r="A2785" t="str">
            <v>04651</v>
          </cell>
        </row>
        <row r="2786">
          <cell r="A2786" t="str">
            <v>04652</v>
          </cell>
        </row>
        <row r="2787">
          <cell r="A2787" t="str">
            <v>04653</v>
          </cell>
        </row>
        <row r="2788">
          <cell r="A2788" t="str">
            <v>04654</v>
          </cell>
        </row>
        <row r="2789">
          <cell r="A2789" t="str">
            <v>04655</v>
          </cell>
        </row>
        <row r="2790">
          <cell r="A2790" t="str">
            <v>04656</v>
          </cell>
        </row>
        <row r="2791">
          <cell r="A2791" t="str">
            <v>04657</v>
          </cell>
        </row>
        <row r="2792">
          <cell r="A2792" t="str">
            <v>04658</v>
          </cell>
        </row>
        <row r="2793">
          <cell r="A2793" t="str">
            <v>04659</v>
          </cell>
        </row>
        <row r="2794">
          <cell r="A2794" t="str">
            <v>04660</v>
          </cell>
        </row>
        <row r="2795">
          <cell r="A2795" t="str">
            <v>04661</v>
          </cell>
        </row>
        <row r="2796">
          <cell r="A2796" t="str">
            <v>04662</v>
          </cell>
        </row>
        <row r="2797">
          <cell r="A2797" t="str">
            <v>04663</v>
          </cell>
        </row>
        <row r="2798">
          <cell r="A2798" t="str">
            <v>04664</v>
          </cell>
        </row>
        <row r="2799">
          <cell r="A2799" t="str">
            <v>04665</v>
          </cell>
        </row>
        <row r="2800">
          <cell r="A2800" t="str">
            <v>04666</v>
          </cell>
        </row>
        <row r="2801">
          <cell r="A2801" t="str">
            <v>04667</v>
          </cell>
        </row>
        <row r="2802">
          <cell r="A2802" t="str">
            <v>04668</v>
          </cell>
        </row>
        <row r="2803">
          <cell r="A2803" t="str">
            <v>04669</v>
          </cell>
        </row>
        <row r="2804">
          <cell r="A2804" t="str">
            <v>04670</v>
          </cell>
        </row>
        <row r="2805">
          <cell r="A2805" t="str">
            <v>04671</v>
          </cell>
        </row>
        <row r="2806">
          <cell r="A2806" t="str">
            <v>04672</v>
          </cell>
        </row>
        <row r="2807">
          <cell r="A2807" t="str">
            <v>04673</v>
          </cell>
        </row>
        <row r="2808">
          <cell r="A2808" t="str">
            <v>04674</v>
          </cell>
        </row>
        <row r="2809">
          <cell r="A2809" t="str">
            <v>04675</v>
          </cell>
        </row>
        <row r="2810">
          <cell r="A2810" t="str">
            <v>04676</v>
          </cell>
        </row>
        <row r="2811">
          <cell r="A2811" t="str">
            <v>04677</v>
          </cell>
        </row>
        <row r="2812">
          <cell r="A2812" t="str">
            <v>04678</v>
          </cell>
        </row>
        <row r="2813">
          <cell r="A2813" t="str">
            <v>04679</v>
          </cell>
        </row>
        <row r="2814">
          <cell r="A2814" t="str">
            <v>04680</v>
          </cell>
        </row>
        <row r="2815">
          <cell r="A2815" t="str">
            <v>04681</v>
          </cell>
        </row>
        <row r="2816">
          <cell r="A2816" t="str">
            <v>04682</v>
          </cell>
        </row>
        <row r="2817">
          <cell r="A2817" t="str">
            <v>04683</v>
          </cell>
        </row>
        <row r="2818">
          <cell r="A2818" t="str">
            <v>04684</v>
          </cell>
        </row>
        <row r="2819">
          <cell r="A2819" t="str">
            <v>04685</v>
          </cell>
        </row>
        <row r="2820">
          <cell r="A2820" t="str">
            <v>04686</v>
          </cell>
        </row>
        <row r="2821">
          <cell r="A2821" t="str">
            <v>04687</v>
          </cell>
        </row>
        <row r="2822">
          <cell r="A2822" t="str">
            <v>04688</v>
          </cell>
        </row>
        <row r="2823">
          <cell r="A2823" t="str">
            <v>04689</v>
          </cell>
        </row>
        <row r="2824">
          <cell r="A2824" t="str">
            <v>04690</v>
          </cell>
        </row>
        <row r="2825">
          <cell r="A2825" t="str">
            <v>04691</v>
          </cell>
        </row>
        <row r="2826">
          <cell r="A2826" t="str">
            <v>04692</v>
          </cell>
        </row>
        <row r="2827">
          <cell r="A2827" t="str">
            <v>04693</v>
          </cell>
        </row>
        <row r="2828">
          <cell r="A2828" t="str">
            <v>04694</v>
          </cell>
        </row>
        <row r="2829">
          <cell r="A2829" t="str">
            <v>04695</v>
          </cell>
        </row>
        <row r="2830">
          <cell r="A2830" t="str">
            <v>04696</v>
          </cell>
        </row>
        <row r="2831">
          <cell r="A2831" t="str">
            <v>04697</v>
          </cell>
        </row>
        <row r="2832">
          <cell r="A2832" t="str">
            <v>04698</v>
          </cell>
        </row>
        <row r="2833">
          <cell r="A2833" t="str">
            <v>04699</v>
          </cell>
        </row>
        <row r="2834">
          <cell r="A2834" t="str">
            <v>04700</v>
          </cell>
        </row>
        <row r="2835">
          <cell r="A2835" t="str">
            <v>04701</v>
          </cell>
        </row>
        <row r="2836">
          <cell r="A2836" t="str">
            <v>04702</v>
          </cell>
        </row>
        <row r="2837">
          <cell r="A2837" t="str">
            <v>04703</v>
          </cell>
        </row>
        <row r="2838">
          <cell r="A2838" t="str">
            <v>04704</v>
          </cell>
        </row>
        <row r="2839">
          <cell r="A2839" t="str">
            <v>04705</v>
          </cell>
        </row>
        <row r="2840">
          <cell r="A2840" t="str">
            <v>04706</v>
          </cell>
        </row>
        <row r="2841">
          <cell r="A2841" t="str">
            <v>04707</v>
          </cell>
        </row>
        <row r="2842">
          <cell r="A2842" t="str">
            <v>04708</v>
          </cell>
        </row>
        <row r="2843">
          <cell r="A2843" t="str">
            <v>04709</v>
          </cell>
        </row>
        <row r="2844">
          <cell r="A2844" t="str">
            <v>04710</v>
          </cell>
        </row>
        <row r="2845">
          <cell r="A2845" t="str">
            <v>04711</v>
          </cell>
        </row>
        <row r="2846">
          <cell r="A2846" t="str">
            <v>04712</v>
          </cell>
        </row>
        <row r="2847">
          <cell r="A2847" t="str">
            <v>04713</v>
          </cell>
        </row>
        <row r="2848">
          <cell r="A2848" t="str">
            <v>04714</v>
          </cell>
        </row>
        <row r="2849">
          <cell r="A2849" t="str">
            <v>04715</v>
          </cell>
        </row>
        <row r="2850">
          <cell r="A2850" t="str">
            <v>04716</v>
          </cell>
        </row>
        <row r="2851">
          <cell r="A2851" t="str">
            <v>04717</v>
          </cell>
        </row>
        <row r="2852">
          <cell r="A2852" t="str">
            <v>04718</v>
          </cell>
        </row>
        <row r="2853">
          <cell r="A2853" t="str">
            <v>04719</v>
          </cell>
        </row>
        <row r="2854">
          <cell r="A2854" t="str">
            <v>04720</v>
          </cell>
        </row>
        <row r="2855">
          <cell r="A2855" t="str">
            <v>04721</v>
          </cell>
        </row>
        <row r="2856">
          <cell r="A2856" t="str">
            <v>04722</v>
          </cell>
        </row>
        <row r="2857">
          <cell r="A2857" t="str">
            <v>04723</v>
          </cell>
        </row>
        <row r="2858">
          <cell r="A2858" t="str">
            <v>04724</v>
          </cell>
        </row>
        <row r="2859">
          <cell r="A2859" t="str">
            <v>04725</v>
          </cell>
        </row>
        <row r="2860">
          <cell r="A2860" t="str">
            <v>04726</v>
          </cell>
        </row>
        <row r="2861">
          <cell r="A2861" t="str">
            <v>04727</v>
          </cell>
        </row>
        <row r="2862">
          <cell r="A2862" t="str">
            <v>04728</v>
          </cell>
        </row>
        <row r="2863">
          <cell r="A2863" t="str">
            <v>04729</v>
          </cell>
        </row>
        <row r="2864">
          <cell r="A2864" t="str">
            <v>04730</v>
          </cell>
        </row>
        <row r="2865">
          <cell r="A2865" t="str">
            <v>04731</v>
          </cell>
        </row>
        <row r="2866">
          <cell r="A2866" t="str">
            <v>04732</v>
          </cell>
        </row>
        <row r="2867">
          <cell r="A2867" t="str">
            <v>04733</v>
          </cell>
        </row>
        <row r="2868">
          <cell r="A2868" t="str">
            <v>04734</v>
          </cell>
        </row>
        <row r="2869">
          <cell r="A2869" t="str">
            <v>04735</v>
          </cell>
        </row>
        <row r="2870">
          <cell r="A2870" t="str">
            <v>04736</v>
          </cell>
        </row>
        <row r="2871">
          <cell r="A2871" t="str">
            <v>04737</v>
          </cell>
        </row>
        <row r="2872">
          <cell r="A2872" t="str">
            <v>04738</v>
          </cell>
        </row>
        <row r="2873">
          <cell r="A2873" t="str">
            <v>04739</v>
          </cell>
        </row>
        <row r="2874">
          <cell r="A2874" t="str">
            <v>04740</v>
          </cell>
        </row>
        <row r="2875">
          <cell r="A2875" t="str">
            <v>04741</v>
          </cell>
        </row>
        <row r="2876">
          <cell r="A2876" t="str">
            <v>04742</v>
          </cell>
        </row>
        <row r="2877">
          <cell r="A2877" t="str">
            <v>04743</v>
          </cell>
        </row>
        <row r="2878">
          <cell r="A2878" t="str">
            <v>04744</v>
          </cell>
        </row>
        <row r="2879">
          <cell r="A2879" t="str">
            <v>04745</v>
          </cell>
        </row>
        <row r="2880">
          <cell r="A2880" t="str">
            <v>04746</v>
          </cell>
        </row>
        <row r="2881">
          <cell r="A2881" t="str">
            <v>04747</v>
          </cell>
        </row>
        <row r="2882">
          <cell r="A2882" t="str">
            <v>04748</v>
          </cell>
        </row>
        <row r="2883">
          <cell r="A2883" t="str">
            <v>04749</v>
          </cell>
        </row>
        <row r="2884">
          <cell r="A2884" t="str">
            <v>04750</v>
          </cell>
        </row>
        <row r="2885">
          <cell r="A2885" t="str">
            <v>04751</v>
          </cell>
        </row>
        <row r="2886">
          <cell r="A2886" t="str">
            <v>04752</v>
          </cell>
        </row>
        <row r="2887">
          <cell r="A2887" t="str">
            <v>04753</v>
          </cell>
        </row>
        <row r="2888">
          <cell r="A2888" t="str">
            <v>04754</v>
          </cell>
        </row>
        <row r="2889">
          <cell r="A2889" t="str">
            <v>04755</v>
          </cell>
        </row>
        <row r="2890">
          <cell r="A2890" t="str">
            <v>04756</v>
          </cell>
        </row>
        <row r="2891">
          <cell r="A2891" t="str">
            <v>04757</v>
          </cell>
        </row>
        <row r="2892">
          <cell r="A2892" t="str">
            <v>04758</v>
          </cell>
        </row>
        <row r="2893">
          <cell r="A2893" t="str">
            <v>04759</v>
          </cell>
        </row>
        <row r="2894">
          <cell r="A2894" t="str">
            <v>04760</v>
          </cell>
        </row>
        <row r="2895">
          <cell r="A2895" t="str">
            <v>04761</v>
          </cell>
        </row>
        <row r="2896">
          <cell r="A2896" t="str">
            <v>04762</v>
          </cell>
        </row>
        <row r="2897">
          <cell r="A2897" t="str">
            <v>04763</v>
          </cell>
        </row>
        <row r="2898">
          <cell r="A2898" t="str">
            <v>04764</v>
          </cell>
        </row>
        <row r="2899">
          <cell r="A2899" t="str">
            <v>04765</v>
          </cell>
        </row>
        <row r="2900">
          <cell r="A2900" t="str">
            <v>04766</v>
          </cell>
        </row>
        <row r="2901">
          <cell r="A2901" t="str">
            <v>04767</v>
          </cell>
        </row>
        <row r="2902">
          <cell r="A2902" t="str">
            <v>04768</v>
          </cell>
        </row>
        <row r="2903">
          <cell r="A2903" t="str">
            <v>04769</v>
          </cell>
        </row>
        <row r="2904">
          <cell r="A2904" t="str">
            <v>04770</v>
          </cell>
        </row>
        <row r="2905">
          <cell r="A2905" t="str">
            <v>04771</v>
          </cell>
        </row>
        <row r="2906">
          <cell r="A2906" t="str">
            <v>04772</v>
          </cell>
        </row>
        <row r="2907">
          <cell r="A2907" t="str">
            <v>04773</v>
          </cell>
        </row>
        <row r="2908">
          <cell r="A2908" t="str">
            <v>04774</v>
          </cell>
        </row>
        <row r="2909">
          <cell r="A2909" t="str">
            <v>04775</v>
          </cell>
        </row>
        <row r="2910">
          <cell r="A2910" t="str">
            <v>04776</v>
          </cell>
        </row>
        <row r="2911">
          <cell r="A2911" t="str">
            <v>04777</v>
          </cell>
        </row>
        <row r="2912">
          <cell r="A2912" t="str">
            <v>04778</v>
          </cell>
        </row>
        <row r="2913">
          <cell r="A2913" t="str">
            <v>04779</v>
          </cell>
        </row>
        <row r="2914">
          <cell r="A2914" t="str">
            <v>04780</v>
          </cell>
        </row>
        <row r="2915">
          <cell r="A2915" t="str">
            <v>04781</v>
          </cell>
        </row>
        <row r="2916">
          <cell r="A2916" t="str">
            <v>04782</v>
          </cell>
        </row>
        <row r="2917">
          <cell r="A2917" t="str">
            <v>04783</v>
          </cell>
        </row>
        <row r="2918">
          <cell r="A2918" t="str">
            <v>04784</v>
          </cell>
        </row>
        <row r="2919">
          <cell r="A2919" t="str">
            <v>04785</v>
          </cell>
        </row>
        <row r="2920">
          <cell r="A2920" t="str">
            <v>04786</v>
          </cell>
        </row>
        <row r="2921">
          <cell r="A2921" t="str">
            <v>04787</v>
          </cell>
        </row>
        <row r="2922">
          <cell r="A2922" t="str">
            <v>04788</v>
          </cell>
        </row>
        <row r="2923">
          <cell r="A2923" t="str">
            <v>04789</v>
          </cell>
        </row>
        <row r="2924">
          <cell r="A2924" t="str">
            <v>04790</v>
          </cell>
        </row>
        <row r="2925">
          <cell r="A2925" t="str">
            <v>04791</v>
          </cell>
        </row>
        <row r="2926">
          <cell r="A2926" t="str">
            <v>04792</v>
          </cell>
        </row>
        <row r="2927">
          <cell r="A2927" t="str">
            <v>04793</v>
          </cell>
        </row>
        <row r="2928">
          <cell r="A2928" t="str">
            <v>04794</v>
          </cell>
        </row>
        <row r="2929">
          <cell r="A2929" t="str">
            <v>04795</v>
          </cell>
        </row>
        <row r="2930">
          <cell r="A2930" t="str">
            <v>04796</v>
          </cell>
        </row>
        <row r="2931">
          <cell r="A2931" t="str">
            <v>04797</v>
          </cell>
        </row>
        <row r="2932">
          <cell r="A2932" t="str">
            <v>04798</v>
          </cell>
        </row>
        <row r="2933">
          <cell r="A2933" t="str">
            <v>04799</v>
          </cell>
        </row>
        <row r="2934">
          <cell r="A2934" t="str">
            <v>04800</v>
          </cell>
        </row>
        <row r="2935">
          <cell r="A2935" t="str">
            <v>04801</v>
          </cell>
        </row>
        <row r="2936">
          <cell r="A2936" t="str">
            <v>04802</v>
          </cell>
        </row>
        <row r="2937">
          <cell r="A2937" t="str">
            <v>04803</v>
          </cell>
        </row>
        <row r="2938">
          <cell r="A2938" t="str">
            <v>04804</v>
          </cell>
        </row>
        <row r="2939">
          <cell r="A2939" t="str">
            <v>04805</v>
          </cell>
        </row>
        <row r="2940">
          <cell r="A2940" t="str">
            <v>04806</v>
          </cell>
        </row>
        <row r="2941">
          <cell r="A2941" t="str">
            <v>04807</v>
          </cell>
        </row>
        <row r="2942">
          <cell r="A2942" t="str">
            <v>04808</v>
          </cell>
        </row>
        <row r="2943">
          <cell r="A2943" t="str">
            <v>04809</v>
          </cell>
        </row>
        <row r="2944">
          <cell r="A2944" t="str">
            <v>04810</v>
          </cell>
        </row>
        <row r="2945">
          <cell r="A2945" t="str">
            <v>04811</v>
          </cell>
        </row>
        <row r="2946">
          <cell r="A2946" t="str">
            <v>04812</v>
          </cell>
        </row>
        <row r="2947">
          <cell r="A2947" t="str">
            <v>04813</v>
          </cell>
        </row>
        <row r="2948">
          <cell r="A2948" t="str">
            <v>04814</v>
          </cell>
        </row>
        <row r="2949">
          <cell r="A2949" t="str">
            <v>04815</v>
          </cell>
        </row>
        <row r="2950">
          <cell r="A2950" t="str">
            <v>04816</v>
          </cell>
        </row>
        <row r="2951">
          <cell r="A2951" t="str">
            <v>04817</v>
          </cell>
        </row>
        <row r="2952">
          <cell r="A2952" t="str">
            <v>04818</v>
          </cell>
        </row>
        <row r="2953">
          <cell r="A2953" t="str">
            <v>04819</v>
          </cell>
        </row>
        <row r="2954">
          <cell r="A2954" t="str">
            <v>04820</v>
          </cell>
        </row>
        <row r="2955">
          <cell r="A2955" t="str">
            <v>04821</v>
          </cell>
        </row>
        <row r="2956">
          <cell r="A2956" t="str">
            <v>04822</v>
          </cell>
        </row>
        <row r="2957">
          <cell r="A2957" t="str">
            <v>04823</v>
          </cell>
        </row>
        <row r="2958">
          <cell r="A2958" t="str">
            <v>04824</v>
          </cell>
        </row>
        <row r="2959">
          <cell r="A2959" t="str">
            <v>04825</v>
          </cell>
        </row>
        <row r="2960">
          <cell r="A2960" t="str">
            <v>04826</v>
          </cell>
        </row>
        <row r="2961">
          <cell r="A2961" t="str">
            <v>04827</v>
          </cell>
        </row>
        <row r="2962">
          <cell r="A2962" t="str">
            <v>04828</v>
          </cell>
        </row>
        <row r="2963">
          <cell r="A2963" t="str">
            <v>04829</v>
          </cell>
        </row>
        <row r="2964">
          <cell r="A2964" t="str">
            <v>04830</v>
          </cell>
        </row>
        <row r="2965">
          <cell r="A2965" t="str">
            <v>04831</v>
          </cell>
        </row>
        <row r="2966">
          <cell r="A2966" t="str">
            <v>04832</v>
          </cell>
        </row>
        <row r="2967">
          <cell r="A2967" t="str">
            <v>04833</v>
          </cell>
        </row>
        <row r="2968">
          <cell r="A2968" t="str">
            <v>04834</v>
          </cell>
        </row>
        <row r="2969">
          <cell r="A2969" t="str">
            <v>04835</v>
          </cell>
        </row>
        <row r="2970">
          <cell r="A2970" t="str">
            <v>04836</v>
          </cell>
        </row>
        <row r="2971">
          <cell r="A2971" t="str">
            <v>04837</v>
          </cell>
        </row>
        <row r="2972">
          <cell r="A2972" t="str">
            <v>04838</v>
          </cell>
        </row>
        <row r="2973">
          <cell r="A2973" t="str">
            <v>04839</v>
          </cell>
        </row>
        <row r="2974">
          <cell r="A2974" t="str">
            <v>04840</v>
          </cell>
        </row>
        <row r="2975">
          <cell r="A2975" t="str">
            <v>04841</v>
          </cell>
        </row>
        <row r="2976">
          <cell r="A2976" t="str">
            <v>04842</v>
          </cell>
        </row>
        <row r="2977">
          <cell r="A2977" t="str">
            <v>04843</v>
          </cell>
        </row>
        <row r="2978">
          <cell r="A2978" t="str">
            <v>04844</v>
          </cell>
        </row>
        <row r="2979">
          <cell r="A2979" t="str">
            <v>04845</v>
          </cell>
        </row>
        <row r="2980">
          <cell r="A2980" t="str">
            <v>04846</v>
          </cell>
        </row>
        <row r="2981">
          <cell r="A2981" t="str">
            <v>04847</v>
          </cell>
        </row>
        <row r="2982">
          <cell r="A2982" t="str">
            <v>04848</v>
          </cell>
        </row>
        <row r="2983">
          <cell r="A2983" t="str">
            <v>04849</v>
          </cell>
        </row>
        <row r="2984">
          <cell r="A2984" t="str">
            <v>04850</v>
          </cell>
        </row>
        <row r="2985">
          <cell r="A2985" t="str">
            <v>04851</v>
          </cell>
        </row>
        <row r="2986">
          <cell r="A2986" t="str">
            <v>04852</v>
          </cell>
        </row>
        <row r="2987">
          <cell r="A2987" t="str">
            <v>04853</v>
          </cell>
        </row>
        <row r="2988">
          <cell r="A2988" t="str">
            <v>04854</v>
          </cell>
        </row>
        <row r="2989">
          <cell r="A2989" t="str">
            <v>04855</v>
          </cell>
        </row>
        <row r="2990">
          <cell r="A2990" t="str">
            <v>04856</v>
          </cell>
        </row>
        <row r="2991">
          <cell r="A2991" t="str">
            <v>04857</v>
          </cell>
        </row>
        <row r="2992">
          <cell r="A2992" t="str">
            <v>04858</v>
          </cell>
        </row>
        <row r="2993">
          <cell r="A2993" t="str">
            <v>04859</v>
          </cell>
        </row>
        <row r="2994">
          <cell r="A2994" t="str">
            <v>04860</v>
          </cell>
        </row>
        <row r="2995">
          <cell r="A2995" t="str">
            <v>04861</v>
          </cell>
        </row>
        <row r="2996">
          <cell r="A2996" t="str">
            <v>04862</v>
          </cell>
        </row>
        <row r="2997">
          <cell r="A2997" t="str">
            <v>04863</v>
          </cell>
        </row>
        <row r="2998">
          <cell r="A2998" t="str">
            <v>04864</v>
          </cell>
        </row>
        <row r="2999">
          <cell r="A2999" t="str">
            <v>04865</v>
          </cell>
        </row>
        <row r="3000">
          <cell r="A3000" t="str">
            <v>04866</v>
          </cell>
        </row>
        <row r="3001">
          <cell r="A3001" t="str">
            <v>04867</v>
          </cell>
        </row>
        <row r="3002">
          <cell r="A3002" t="str">
            <v>04868</v>
          </cell>
        </row>
        <row r="3003">
          <cell r="A3003" t="str">
            <v>04869</v>
          </cell>
        </row>
        <row r="3004">
          <cell r="A3004" t="str">
            <v>04870</v>
          </cell>
        </row>
        <row r="3005">
          <cell r="A3005" t="str">
            <v>04871</v>
          </cell>
        </row>
        <row r="3006">
          <cell r="A3006" t="str">
            <v>04872</v>
          </cell>
        </row>
        <row r="3007">
          <cell r="A3007" t="str">
            <v>04873</v>
          </cell>
        </row>
        <row r="3008">
          <cell r="A3008" t="str">
            <v>04874</v>
          </cell>
        </row>
        <row r="3009">
          <cell r="A3009" t="str">
            <v>04875</v>
          </cell>
        </row>
        <row r="3010">
          <cell r="A3010" t="str">
            <v>04876</v>
          </cell>
        </row>
        <row r="3011">
          <cell r="A3011" t="str">
            <v>04877</v>
          </cell>
        </row>
        <row r="3012">
          <cell r="A3012" t="str">
            <v>04878</v>
          </cell>
        </row>
        <row r="3013">
          <cell r="A3013" t="str">
            <v>04879</v>
          </cell>
        </row>
        <row r="3014">
          <cell r="A3014" t="str">
            <v>04880</v>
          </cell>
        </row>
        <row r="3015">
          <cell r="A3015" t="str">
            <v>04881</v>
          </cell>
        </row>
        <row r="3016">
          <cell r="A3016" t="str">
            <v>04882</v>
          </cell>
        </row>
        <row r="3017">
          <cell r="A3017" t="str">
            <v>04883</v>
          </cell>
        </row>
        <row r="3018">
          <cell r="A3018" t="str">
            <v>04884</v>
          </cell>
        </row>
        <row r="3019">
          <cell r="A3019" t="str">
            <v>04885</v>
          </cell>
        </row>
        <row r="3020">
          <cell r="A3020" t="str">
            <v>04886</v>
          </cell>
        </row>
        <row r="3021">
          <cell r="A3021" t="str">
            <v>04887</v>
          </cell>
        </row>
        <row r="3022">
          <cell r="A3022" t="str">
            <v>04888</v>
          </cell>
        </row>
        <row r="3023">
          <cell r="A3023" t="str">
            <v>04889</v>
          </cell>
        </row>
        <row r="3024">
          <cell r="A3024" t="str">
            <v>04890</v>
          </cell>
        </row>
        <row r="3025">
          <cell r="A3025" t="str">
            <v>04891</v>
          </cell>
        </row>
        <row r="3026">
          <cell r="A3026" t="str">
            <v>04892</v>
          </cell>
        </row>
        <row r="3027">
          <cell r="A3027" t="str">
            <v>04893</v>
          </cell>
        </row>
        <row r="3028">
          <cell r="A3028" t="str">
            <v>04894</v>
          </cell>
        </row>
        <row r="3029">
          <cell r="A3029" t="str">
            <v>04895</v>
          </cell>
        </row>
        <row r="3030">
          <cell r="A3030" t="str">
            <v>04896</v>
          </cell>
        </row>
        <row r="3031">
          <cell r="A3031" t="str">
            <v>04897</v>
          </cell>
        </row>
        <row r="3032">
          <cell r="A3032" t="str">
            <v>04898</v>
          </cell>
        </row>
        <row r="3033">
          <cell r="A3033" t="str">
            <v>04899</v>
          </cell>
        </row>
        <row r="3034">
          <cell r="A3034" t="str">
            <v>04900</v>
          </cell>
        </row>
        <row r="3035">
          <cell r="A3035" t="str">
            <v>04901</v>
          </cell>
        </row>
        <row r="3036">
          <cell r="A3036" t="str">
            <v>04902</v>
          </cell>
        </row>
        <row r="3037">
          <cell r="A3037" t="str">
            <v>04903</v>
          </cell>
        </row>
        <row r="3038">
          <cell r="A3038" t="str">
            <v>04904</v>
          </cell>
        </row>
        <row r="3039">
          <cell r="A3039" t="str">
            <v>04905</v>
          </cell>
        </row>
        <row r="3040">
          <cell r="A3040" t="str">
            <v>04906</v>
          </cell>
        </row>
        <row r="3041">
          <cell r="A3041" t="str">
            <v>04907</v>
          </cell>
        </row>
        <row r="3042">
          <cell r="A3042" t="str">
            <v>04908</v>
          </cell>
        </row>
        <row r="3043">
          <cell r="A3043" t="str">
            <v>04909</v>
          </cell>
        </row>
        <row r="3044">
          <cell r="A3044" t="str">
            <v>04910</v>
          </cell>
        </row>
        <row r="3045">
          <cell r="A3045" t="str">
            <v>04911</v>
          </cell>
        </row>
        <row r="3046">
          <cell r="A3046" t="str">
            <v>04912</v>
          </cell>
        </row>
        <row r="3047">
          <cell r="A3047" t="str">
            <v>04913</v>
          </cell>
        </row>
        <row r="3048">
          <cell r="A3048" t="str">
            <v>04914</v>
          </cell>
        </row>
        <row r="3049">
          <cell r="A3049" t="str">
            <v>04915</v>
          </cell>
        </row>
        <row r="3050">
          <cell r="A3050" t="str">
            <v>04916</v>
          </cell>
        </row>
        <row r="3051">
          <cell r="A3051" t="str">
            <v>04917</v>
          </cell>
        </row>
        <row r="3052">
          <cell r="A3052" t="str">
            <v>04918</v>
          </cell>
        </row>
        <row r="3053">
          <cell r="A3053" t="str">
            <v>04919</v>
          </cell>
        </row>
        <row r="3054">
          <cell r="A3054" t="str">
            <v>04920</v>
          </cell>
        </row>
        <row r="3055">
          <cell r="A3055" t="str">
            <v>04921</v>
          </cell>
        </row>
        <row r="3056">
          <cell r="A3056" t="str">
            <v>04922</v>
          </cell>
        </row>
        <row r="3057">
          <cell r="A3057" t="str">
            <v>04923</v>
          </cell>
        </row>
        <row r="3058">
          <cell r="A3058" t="str">
            <v>04924</v>
          </cell>
        </row>
        <row r="3059">
          <cell r="A3059" t="str">
            <v>04925</v>
          </cell>
        </row>
        <row r="3060">
          <cell r="A3060" t="str">
            <v>04926</v>
          </cell>
        </row>
        <row r="3061">
          <cell r="A3061" t="str">
            <v>04927</v>
          </cell>
        </row>
        <row r="3062">
          <cell r="A3062" t="str">
            <v>04928</v>
          </cell>
        </row>
        <row r="3063">
          <cell r="A3063" t="str">
            <v>04929</v>
          </cell>
        </row>
        <row r="3064">
          <cell r="A3064" t="str">
            <v>04930</v>
          </cell>
        </row>
        <row r="3065">
          <cell r="A3065" t="str">
            <v>04931</v>
          </cell>
        </row>
        <row r="3066">
          <cell r="A3066" t="str">
            <v>04932</v>
          </cell>
        </row>
        <row r="3067">
          <cell r="A3067" t="str">
            <v>04933</v>
          </cell>
        </row>
        <row r="3068">
          <cell r="A3068" t="str">
            <v>04934</v>
          </cell>
        </row>
        <row r="3069">
          <cell r="A3069" t="str">
            <v>04935</v>
          </cell>
        </row>
        <row r="3070">
          <cell r="A3070" t="str">
            <v>04936</v>
          </cell>
        </row>
        <row r="3071">
          <cell r="A3071" t="str">
            <v>04937</v>
          </cell>
        </row>
        <row r="3072">
          <cell r="A3072" t="str">
            <v>04938</v>
          </cell>
        </row>
        <row r="3073">
          <cell r="A3073" t="str">
            <v>04939</v>
          </cell>
        </row>
        <row r="3074">
          <cell r="A3074" t="str">
            <v>04940</v>
          </cell>
        </row>
        <row r="3075">
          <cell r="A3075" t="str">
            <v>04941</v>
          </cell>
        </row>
        <row r="3076">
          <cell r="A3076" t="str">
            <v>04942</v>
          </cell>
        </row>
        <row r="3077">
          <cell r="A3077" t="str">
            <v>04943</v>
          </cell>
        </row>
        <row r="3078">
          <cell r="A3078" t="str">
            <v>04944</v>
          </cell>
        </row>
        <row r="3079">
          <cell r="A3079" t="str">
            <v>04945</v>
          </cell>
        </row>
        <row r="3080">
          <cell r="A3080" t="str">
            <v>04946</v>
          </cell>
        </row>
        <row r="3081">
          <cell r="A3081" t="str">
            <v>04947</v>
          </cell>
        </row>
        <row r="3082">
          <cell r="A3082" t="str">
            <v>04948</v>
          </cell>
        </row>
        <row r="3083">
          <cell r="A3083" t="str">
            <v>04949</v>
          </cell>
        </row>
        <row r="3084">
          <cell r="A3084" t="str">
            <v>04950</v>
          </cell>
        </row>
        <row r="3085">
          <cell r="A3085" t="str">
            <v>04951</v>
          </cell>
        </row>
        <row r="3086">
          <cell r="A3086" t="str">
            <v>04952</v>
          </cell>
        </row>
        <row r="3087">
          <cell r="A3087" t="str">
            <v>04953</v>
          </cell>
        </row>
        <row r="3088">
          <cell r="A3088" t="str">
            <v>04954</v>
          </cell>
        </row>
        <row r="3089">
          <cell r="A3089" t="str">
            <v>04955</v>
          </cell>
        </row>
        <row r="3090">
          <cell r="A3090" t="str">
            <v>04956</v>
          </cell>
        </row>
        <row r="3091">
          <cell r="A3091" t="str">
            <v>04957</v>
          </cell>
        </row>
        <row r="3092">
          <cell r="A3092" t="str">
            <v>04958</v>
          </cell>
        </row>
        <row r="3093">
          <cell r="A3093" t="str">
            <v>04959</v>
          </cell>
        </row>
        <row r="3094">
          <cell r="A3094" t="str">
            <v>04960</v>
          </cell>
        </row>
        <row r="3095">
          <cell r="A3095" t="str">
            <v>04961</v>
          </cell>
        </row>
        <row r="3096">
          <cell r="A3096" t="str">
            <v>04962</v>
          </cell>
        </row>
        <row r="3097">
          <cell r="A3097" t="str">
            <v>04963</v>
          </cell>
        </row>
        <row r="3098">
          <cell r="A3098" t="str">
            <v>04964</v>
          </cell>
        </row>
        <row r="3099">
          <cell r="A3099" t="str">
            <v>04965</v>
          </cell>
        </row>
        <row r="3100">
          <cell r="A3100" t="str">
            <v>04966</v>
          </cell>
        </row>
        <row r="3101">
          <cell r="A3101" t="str">
            <v>04967</v>
          </cell>
        </row>
        <row r="3102">
          <cell r="A3102" t="str">
            <v>04968</v>
          </cell>
        </row>
        <row r="3103">
          <cell r="A3103" t="str">
            <v>04969</v>
          </cell>
        </row>
        <row r="3104">
          <cell r="A3104" t="str">
            <v>04970</v>
          </cell>
        </row>
        <row r="3105">
          <cell r="A3105" t="str">
            <v>04971</v>
          </cell>
        </row>
        <row r="3106">
          <cell r="A3106" t="str">
            <v>04972</v>
          </cell>
        </row>
        <row r="3107">
          <cell r="A3107" t="str">
            <v>04973</v>
          </cell>
        </row>
        <row r="3108">
          <cell r="A3108" t="str">
            <v>04974</v>
          </cell>
        </row>
        <row r="3109">
          <cell r="A3109" t="str">
            <v>04975</v>
          </cell>
        </row>
        <row r="3110">
          <cell r="A3110" t="str">
            <v>04976</v>
          </cell>
        </row>
        <row r="3111">
          <cell r="A3111" t="str">
            <v>04977</v>
          </cell>
        </row>
        <row r="3112">
          <cell r="A3112" t="str">
            <v>04978</v>
          </cell>
        </row>
        <row r="3113">
          <cell r="A3113" t="str">
            <v>04979</v>
          </cell>
        </row>
        <row r="3114">
          <cell r="A3114" t="str">
            <v>04980</v>
          </cell>
        </row>
        <row r="3115">
          <cell r="A3115" t="str">
            <v>04981</v>
          </cell>
        </row>
        <row r="3116">
          <cell r="A3116" t="str">
            <v>04982</v>
          </cell>
        </row>
        <row r="3117">
          <cell r="A3117" t="str">
            <v>04983</v>
          </cell>
        </row>
        <row r="3118">
          <cell r="A3118" t="str">
            <v>04984</v>
          </cell>
        </row>
        <row r="3119">
          <cell r="A3119" t="str">
            <v>04985</v>
          </cell>
        </row>
        <row r="3120">
          <cell r="A3120" t="str">
            <v>04986</v>
          </cell>
        </row>
        <row r="3121">
          <cell r="A3121" t="str">
            <v>04987</v>
          </cell>
        </row>
        <row r="3122">
          <cell r="A3122" t="str">
            <v>04988</v>
          </cell>
        </row>
        <row r="3123">
          <cell r="A3123" t="str">
            <v>04989</v>
          </cell>
        </row>
        <row r="3124">
          <cell r="A3124" t="str">
            <v>04990</v>
          </cell>
        </row>
        <row r="3125">
          <cell r="A3125" t="str">
            <v>04991</v>
          </cell>
        </row>
        <row r="3126">
          <cell r="A3126" t="str">
            <v>04992</v>
          </cell>
        </row>
        <row r="3127">
          <cell r="A3127" t="str">
            <v>04993</v>
          </cell>
        </row>
        <row r="3128">
          <cell r="A3128" t="str">
            <v>04994</v>
          </cell>
        </row>
        <row r="3129">
          <cell r="A3129" t="str">
            <v>04995</v>
          </cell>
        </row>
        <row r="3130">
          <cell r="A3130" t="str">
            <v>04996</v>
          </cell>
        </row>
        <row r="3131">
          <cell r="A3131" t="str">
            <v>04997</v>
          </cell>
        </row>
        <row r="3132">
          <cell r="A3132" t="str">
            <v>04998</v>
          </cell>
        </row>
        <row r="3133">
          <cell r="A3133" t="str">
            <v>04999</v>
          </cell>
        </row>
        <row r="3134">
          <cell r="A3134" t="str">
            <v>05000</v>
          </cell>
        </row>
        <row r="3135">
          <cell r="A3135" t="str">
            <v>05001</v>
          </cell>
        </row>
        <row r="3136">
          <cell r="A3136" t="str">
            <v>05002</v>
          </cell>
        </row>
        <row r="3137">
          <cell r="A3137" t="str">
            <v>05003</v>
          </cell>
        </row>
        <row r="3138">
          <cell r="A3138" t="str">
            <v>05004</v>
          </cell>
        </row>
        <row r="3139">
          <cell r="A3139" t="str">
            <v>05005</v>
          </cell>
        </row>
        <row r="3140">
          <cell r="A3140" t="str">
            <v>05006</v>
          </cell>
        </row>
        <row r="3141">
          <cell r="A3141" t="str">
            <v>05007</v>
          </cell>
        </row>
        <row r="3142">
          <cell r="A3142" t="str">
            <v>05008</v>
          </cell>
        </row>
        <row r="3143">
          <cell r="A3143" t="str">
            <v>05009</v>
          </cell>
        </row>
        <row r="3144">
          <cell r="A3144" t="str">
            <v>05010</v>
          </cell>
        </row>
        <row r="3145">
          <cell r="A3145" t="str">
            <v>05011</v>
          </cell>
        </row>
        <row r="3146">
          <cell r="A3146" t="str">
            <v>05012</v>
          </cell>
        </row>
        <row r="3147">
          <cell r="A3147" t="str">
            <v>05013</v>
          </cell>
        </row>
        <row r="3148">
          <cell r="A3148" t="str">
            <v>05014</v>
          </cell>
        </row>
        <row r="3149">
          <cell r="A3149" t="str">
            <v>05015</v>
          </cell>
        </row>
        <row r="3150">
          <cell r="A3150" t="str">
            <v>05016</v>
          </cell>
        </row>
        <row r="3151">
          <cell r="A3151" t="str">
            <v>05017</v>
          </cell>
        </row>
        <row r="3152">
          <cell r="A3152" t="str">
            <v>05018</v>
          </cell>
        </row>
        <row r="3153">
          <cell r="A3153" t="str">
            <v>05019</v>
          </cell>
        </row>
        <row r="3154">
          <cell r="A3154" t="str">
            <v>05020</v>
          </cell>
        </row>
        <row r="3155">
          <cell r="A3155" t="str">
            <v>05021</v>
          </cell>
        </row>
        <row r="3156">
          <cell r="A3156" t="str">
            <v>05022</v>
          </cell>
        </row>
        <row r="3157">
          <cell r="A3157" t="str">
            <v>05023</v>
          </cell>
        </row>
        <row r="3158">
          <cell r="A3158" t="str">
            <v>05024</v>
          </cell>
        </row>
        <row r="3159">
          <cell r="A3159" t="str">
            <v>05025</v>
          </cell>
        </row>
        <row r="3160">
          <cell r="A3160" t="str">
            <v>05026</v>
          </cell>
        </row>
        <row r="3161">
          <cell r="A3161" t="str">
            <v>05027</v>
          </cell>
        </row>
        <row r="3162">
          <cell r="A3162" t="str">
            <v>05028</v>
          </cell>
        </row>
        <row r="3163">
          <cell r="A3163" t="str">
            <v>05029</v>
          </cell>
        </row>
        <row r="3164">
          <cell r="A3164" t="str">
            <v>05030</v>
          </cell>
        </row>
        <row r="3165">
          <cell r="A3165" t="str">
            <v>05031</v>
          </cell>
        </row>
        <row r="3166">
          <cell r="A3166" t="str">
            <v>05032</v>
          </cell>
        </row>
        <row r="3167">
          <cell r="A3167" t="str">
            <v>05033</v>
          </cell>
        </row>
        <row r="3168">
          <cell r="A3168" t="str">
            <v>05034</v>
          </cell>
        </row>
        <row r="3169">
          <cell r="A3169" t="str">
            <v>05035</v>
          </cell>
        </row>
        <row r="3170">
          <cell r="A3170" t="str">
            <v>05036</v>
          </cell>
        </row>
        <row r="3171">
          <cell r="A3171" t="str">
            <v>05037</v>
          </cell>
        </row>
        <row r="3172">
          <cell r="A3172" t="str">
            <v>05038</v>
          </cell>
        </row>
        <row r="3173">
          <cell r="A3173" t="str">
            <v>05039</v>
          </cell>
        </row>
        <row r="3174">
          <cell r="A3174" t="str">
            <v>05040</v>
          </cell>
        </row>
        <row r="3175">
          <cell r="A3175" t="str">
            <v>05041</v>
          </cell>
        </row>
        <row r="3176">
          <cell r="A3176" t="str">
            <v>05042</v>
          </cell>
        </row>
        <row r="3177">
          <cell r="A3177" t="str">
            <v>05043</v>
          </cell>
        </row>
        <row r="3178">
          <cell r="A3178" t="str">
            <v>05044</v>
          </cell>
        </row>
        <row r="3179">
          <cell r="A3179" t="str">
            <v>05045</v>
          </cell>
        </row>
        <row r="3180">
          <cell r="A3180" t="str">
            <v>05046</v>
          </cell>
        </row>
        <row r="3181">
          <cell r="A3181" t="str">
            <v>05047</v>
          </cell>
        </row>
        <row r="3182">
          <cell r="A3182" t="str">
            <v>05048</v>
          </cell>
        </row>
        <row r="3183">
          <cell r="A3183" t="str">
            <v>05049</v>
          </cell>
        </row>
        <row r="3184">
          <cell r="A3184" t="str">
            <v>05050</v>
          </cell>
        </row>
        <row r="3185">
          <cell r="A3185" t="str">
            <v>05051</v>
          </cell>
        </row>
        <row r="3186">
          <cell r="A3186" t="str">
            <v>05052</v>
          </cell>
        </row>
        <row r="3187">
          <cell r="A3187" t="str">
            <v>05053</v>
          </cell>
        </row>
        <row r="3188">
          <cell r="A3188" t="str">
            <v>05054</v>
          </cell>
        </row>
        <row r="3189">
          <cell r="A3189" t="str">
            <v>05055</v>
          </cell>
        </row>
        <row r="3190">
          <cell r="A3190" t="str">
            <v>05056</v>
          </cell>
        </row>
        <row r="3191">
          <cell r="A3191" t="str">
            <v>05057</v>
          </cell>
        </row>
        <row r="3192">
          <cell r="A3192" t="str">
            <v>05058</v>
          </cell>
        </row>
        <row r="3193">
          <cell r="A3193" t="str">
            <v>05059</v>
          </cell>
        </row>
        <row r="3194">
          <cell r="A3194" t="str">
            <v>05060</v>
          </cell>
        </row>
        <row r="3195">
          <cell r="A3195" t="str">
            <v>05061</v>
          </cell>
        </row>
        <row r="3196">
          <cell r="A3196" t="str">
            <v>05062</v>
          </cell>
        </row>
        <row r="3197">
          <cell r="A3197" t="str">
            <v>05063</v>
          </cell>
        </row>
        <row r="3198">
          <cell r="A3198" t="str">
            <v>05064</v>
          </cell>
        </row>
        <row r="3199">
          <cell r="A3199" t="str">
            <v>05065</v>
          </cell>
        </row>
        <row r="3200">
          <cell r="A3200" t="str">
            <v>05066</v>
          </cell>
        </row>
        <row r="3201">
          <cell r="A3201" t="str">
            <v>05067</v>
          </cell>
        </row>
        <row r="3202">
          <cell r="A3202" t="str">
            <v>05068</v>
          </cell>
        </row>
        <row r="3203">
          <cell r="A3203" t="str">
            <v>05069</v>
          </cell>
        </row>
        <row r="3204">
          <cell r="A3204" t="str">
            <v>05070</v>
          </cell>
        </row>
        <row r="3205">
          <cell r="A3205" t="str">
            <v>05071</v>
          </cell>
        </row>
        <row r="3206">
          <cell r="A3206" t="str">
            <v>05072</v>
          </cell>
        </row>
        <row r="3207">
          <cell r="A3207" t="str">
            <v>05073</v>
          </cell>
        </row>
        <row r="3208">
          <cell r="A3208" t="str">
            <v>05074</v>
          </cell>
        </row>
        <row r="3209">
          <cell r="A3209" t="str">
            <v>05075</v>
          </cell>
        </row>
        <row r="3210">
          <cell r="A3210" t="str">
            <v>05076</v>
          </cell>
        </row>
        <row r="3211">
          <cell r="A3211" t="str">
            <v>05077</v>
          </cell>
        </row>
        <row r="3212">
          <cell r="A3212" t="str">
            <v>05078</v>
          </cell>
        </row>
        <row r="3213">
          <cell r="A3213" t="str">
            <v>05079</v>
          </cell>
        </row>
        <row r="3214">
          <cell r="A3214" t="str">
            <v>05080</v>
          </cell>
        </row>
        <row r="3215">
          <cell r="A3215" t="str">
            <v>05081</v>
          </cell>
        </row>
        <row r="3216">
          <cell r="A3216" t="str">
            <v>05082</v>
          </cell>
        </row>
        <row r="3217">
          <cell r="A3217" t="str">
            <v>05083</v>
          </cell>
        </row>
        <row r="3218">
          <cell r="A3218" t="str">
            <v>05084</v>
          </cell>
        </row>
        <row r="3219">
          <cell r="A3219" t="str">
            <v>05085</v>
          </cell>
        </row>
        <row r="3220">
          <cell r="A3220" t="str">
            <v>05086</v>
          </cell>
        </row>
        <row r="3221">
          <cell r="A3221" t="str">
            <v>05087</v>
          </cell>
        </row>
        <row r="3222">
          <cell r="A3222" t="str">
            <v>05088</v>
          </cell>
        </row>
        <row r="3223">
          <cell r="A3223" t="str">
            <v>05089</v>
          </cell>
        </row>
        <row r="3224">
          <cell r="A3224" t="str">
            <v>05090</v>
          </cell>
        </row>
        <row r="3225">
          <cell r="A3225" t="str">
            <v>05091</v>
          </cell>
        </row>
        <row r="3226">
          <cell r="A3226" t="str">
            <v>05092</v>
          </cell>
        </row>
        <row r="3227">
          <cell r="A3227" t="str">
            <v>05093</v>
          </cell>
        </row>
        <row r="3228">
          <cell r="A3228" t="str">
            <v>05094</v>
          </cell>
        </row>
        <row r="3229">
          <cell r="A3229" t="str">
            <v>05095</v>
          </cell>
        </row>
        <row r="3230">
          <cell r="A3230" t="str">
            <v>05096</v>
          </cell>
        </row>
        <row r="3231">
          <cell r="A3231" t="str">
            <v>05097</v>
          </cell>
        </row>
        <row r="3232">
          <cell r="A3232" t="str">
            <v>05098</v>
          </cell>
        </row>
        <row r="3233">
          <cell r="A3233" t="str">
            <v>05099</v>
          </cell>
        </row>
        <row r="3234">
          <cell r="A3234" t="str">
            <v>05100</v>
          </cell>
        </row>
        <row r="3235">
          <cell r="A3235" t="str">
            <v>05101</v>
          </cell>
        </row>
        <row r="3236">
          <cell r="A3236" t="str">
            <v>05102</v>
          </cell>
        </row>
        <row r="3237">
          <cell r="A3237" t="str">
            <v>05103</v>
          </cell>
        </row>
        <row r="3238">
          <cell r="A3238" t="str">
            <v>05104</v>
          </cell>
        </row>
        <row r="3239">
          <cell r="A3239" t="str">
            <v>05105</v>
          </cell>
        </row>
        <row r="3240">
          <cell r="A3240" t="str">
            <v>05106</v>
          </cell>
        </row>
        <row r="3241">
          <cell r="A3241" t="str">
            <v>05107</v>
          </cell>
        </row>
        <row r="3242">
          <cell r="A3242" t="str">
            <v>05108</v>
          </cell>
        </row>
        <row r="3243">
          <cell r="A3243" t="str">
            <v>05109</v>
          </cell>
        </row>
        <row r="3244">
          <cell r="A3244" t="str">
            <v>05110</v>
          </cell>
        </row>
        <row r="3245">
          <cell r="A3245" t="str">
            <v>05111</v>
          </cell>
        </row>
        <row r="3246">
          <cell r="A3246" t="str">
            <v>05112</v>
          </cell>
        </row>
        <row r="3247">
          <cell r="A3247" t="str">
            <v>05113</v>
          </cell>
        </row>
        <row r="3248">
          <cell r="A3248" t="str">
            <v>05114</v>
          </cell>
        </row>
        <row r="3249">
          <cell r="A3249" t="str">
            <v>05115</v>
          </cell>
        </row>
        <row r="3250">
          <cell r="A3250" t="str">
            <v>05116</v>
          </cell>
        </row>
        <row r="3251">
          <cell r="A3251" t="str">
            <v>05117</v>
          </cell>
        </row>
        <row r="3252">
          <cell r="A3252" t="str">
            <v>05118</v>
          </cell>
        </row>
        <row r="3253">
          <cell r="A3253" t="str">
            <v>05119</v>
          </cell>
        </row>
        <row r="3254">
          <cell r="A3254" t="str">
            <v>05120</v>
          </cell>
        </row>
        <row r="3255">
          <cell r="A3255" t="str">
            <v>05121</v>
          </cell>
        </row>
        <row r="3256">
          <cell r="A3256" t="str">
            <v>05122</v>
          </cell>
        </row>
        <row r="3257">
          <cell r="A3257" t="str">
            <v>05123</v>
          </cell>
        </row>
        <row r="3258">
          <cell r="A3258" t="str">
            <v>05124</v>
          </cell>
        </row>
        <row r="3259">
          <cell r="A3259" t="str">
            <v>05125</v>
          </cell>
        </row>
        <row r="3260">
          <cell r="A3260" t="str">
            <v>05126</v>
          </cell>
        </row>
        <row r="3261">
          <cell r="A3261" t="str">
            <v>05127</v>
          </cell>
        </row>
        <row r="3262">
          <cell r="A3262" t="str">
            <v>05128</v>
          </cell>
        </row>
        <row r="3263">
          <cell r="A3263" t="str">
            <v>05129</v>
          </cell>
        </row>
        <row r="3264">
          <cell r="A3264" t="str">
            <v>05130</v>
          </cell>
        </row>
        <row r="3265">
          <cell r="A3265" t="str">
            <v>05131</v>
          </cell>
        </row>
        <row r="3266">
          <cell r="A3266" t="str">
            <v>05132</v>
          </cell>
        </row>
        <row r="3267">
          <cell r="A3267" t="str">
            <v>05133</v>
          </cell>
        </row>
        <row r="3268">
          <cell r="A3268" t="str">
            <v>05134</v>
          </cell>
        </row>
        <row r="3269">
          <cell r="A3269" t="str">
            <v>05135</v>
          </cell>
        </row>
        <row r="3270">
          <cell r="A3270" t="str">
            <v>05136</v>
          </cell>
        </row>
        <row r="3271">
          <cell r="A3271" t="str">
            <v>05137</v>
          </cell>
        </row>
        <row r="3272">
          <cell r="A3272" t="str">
            <v>05138</v>
          </cell>
        </row>
        <row r="3273">
          <cell r="A3273" t="str">
            <v>05139</v>
          </cell>
        </row>
        <row r="3274">
          <cell r="A3274" t="str">
            <v>05140</v>
          </cell>
        </row>
        <row r="3275">
          <cell r="A3275" t="str">
            <v>05141</v>
          </cell>
        </row>
        <row r="3276">
          <cell r="A3276" t="str">
            <v>05142</v>
          </cell>
        </row>
        <row r="3277">
          <cell r="A3277" t="str">
            <v>05143</v>
          </cell>
        </row>
        <row r="3278">
          <cell r="A3278" t="str">
            <v>05144</v>
          </cell>
        </row>
        <row r="3279">
          <cell r="A3279" t="str">
            <v>05145</v>
          </cell>
        </row>
        <row r="3280">
          <cell r="A3280" t="str">
            <v>05146</v>
          </cell>
        </row>
        <row r="3281">
          <cell r="A3281" t="str">
            <v>05147</v>
          </cell>
        </row>
        <row r="3282">
          <cell r="A3282" t="str">
            <v>05148</v>
          </cell>
        </row>
        <row r="3283">
          <cell r="A3283" t="str">
            <v>05149</v>
          </cell>
        </row>
        <row r="3284">
          <cell r="A3284" t="str">
            <v>05150</v>
          </cell>
        </row>
        <row r="3285">
          <cell r="A3285" t="str">
            <v>05151</v>
          </cell>
        </row>
        <row r="3286">
          <cell r="A3286" t="str">
            <v>05152</v>
          </cell>
        </row>
        <row r="3287">
          <cell r="A3287" t="str">
            <v>05153</v>
          </cell>
        </row>
        <row r="3288">
          <cell r="A3288" t="str">
            <v>05154</v>
          </cell>
        </row>
        <row r="3289">
          <cell r="A3289" t="str">
            <v>05155</v>
          </cell>
        </row>
        <row r="3290">
          <cell r="A3290" t="str">
            <v>05156</v>
          </cell>
        </row>
        <row r="3291">
          <cell r="A3291" t="str">
            <v>05157</v>
          </cell>
        </row>
        <row r="3292">
          <cell r="A3292" t="str">
            <v>05158</v>
          </cell>
        </row>
        <row r="3293">
          <cell r="A3293" t="str">
            <v>05159</v>
          </cell>
        </row>
        <row r="3294">
          <cell r="A3294" t="str">
            <v>05160</v>
          </cell>
        </row>
        <row r="3295">
          <cell r="A3295" t="str">
            <v>05161</v>
          </cell>
        </row>
        <row r="3296">
          <cell r="A3296" t="str">
            <v>05162</v>
          </cell>
        </row>
        <row r="3297">
          <cell r="A3297" t="str">
            <v>05163</v>
          </cell>
        </row>
        <row r="3298">
          <cell r="A3298" t="str">
            <v>05164</v>
          </cell>
        </row>
        <row r="3299">
          <cell r="A3299" t="str">
            <v>05165</v>
          </cell>
        </row>
        <row r="3300">
          <cell r="A3300" t="str">
            <v>05166</v>
          </cell>
        </row>
        <row r="3301">
          <cell r="A3301" t="str">
            <v>05167</v>
          </cell>
        </row>
        <row r="3302">
          <cell r="A3302" t="str">
            <v>05168</v>
          </cell>
        </row>
        <row r="3303">
          <cell r="A3303" t="str">
            <v>05169</v>
          </cell>
        </row>
        <row r="3304">
          <cell r="A3304" t="str">
            <v>05170</v>
          </cell>
        </row>
        <row r="3305">
          <cell r="A3305" t="str">
            <v>05171</v>
          </cell>
        </row>
        <row r="3306">
          <cell r="A3306" t="str">
            <v>05172</v>
          </cell>
        </row>
        <row r="3307">
          <cell r="A3307" t="str">
            <v>05173</v>
          </cell>
        </row>
        <row r="3308">
          <cell r="A3308" t="str">
            <v>05174</v>
          </cell>
        </row>
        <row r="3309">
          <cell r="A3309" t="str">
            <v>05175</v>
          </cell>
        </row>
        <row r="3310">
          <cell r="A3310" t="str">
            <v>05176</v>
          </cell>
        </row>
        <row r="3311">
          <cell r="A3311" t="str">
            <v>05177</v>
          </cell>
        </row>
        <row r="3312">
          <cell r="A3312" t="str">
            <v>05178</v>
          </cell>
        </row>
        <row r="3313">
          <cell r="A3313" t="str">
            <v>05179</v>
          </cell>
        </row>
        <row r="3314">
          <cell r="A3314" t="str">
            <v>05180</v>
          </cell>
        </row>
        <row r="3315">
          <cell r="A3315" t="str">
            <v>05181</v>
          </cell>
        </row>
        <row r="3316">
          <cell r="A3316" t="str">
            <v>05182</v>
          </cell>
        </row>
        <row r="3317">
          <cell r="A3317" t="str">
            <v>05183</v>
          </cell>
        </row>
        <row r="3318">
          <cell r="A3318" t="str">
            <v>05184</v>
          </cell>
        </row>
        <row r="3319">
          <cell r="A3319" t="str">
            <v>05185</v>
          </cell>
        </row>
        <row r="3320">
          <cell r="A3320" t="str">
            <v>05186</v>
          </cell>
        </row>
        <row r="3321">
          <cell r="A3321" t="str">
            <v>05187</v>
          </cell>
        </row>
        <row r="3322">
          <cell r="A3322" t="str">
            <v>05188</v>
          </cell>
        </row>
        <row r="3323">
          <cell r="A3323" t="str">
            <v>05189</v>
          </cell>
        </row>
        <row r="3324">
          <cell r="A3324" t="str">
            <v>05190</v>
          </cell>
        </row>
        <row r="3325">
          <cell r="A3325" t="str">
            <v>05191</v>
          </cell>
        </row>
        <row r="3326">
          <cell r="A3326" t="str">
            <v>05192</v>
          </cell>
        </row>
        <row r="3327">
          <cell r="A3327" t="str">
            <v>05193</v>
          </cell>
        </row>
        <row r="3328">
          <cell r="A3328" t="str">
            <v>05194</v>
          </cell>
        </row>
        <row r="3329">
          <cell r="A3329" t="str">
            <v>05195</v>
          </cell>
        </row>
        <row r="3330">
          <cell r="A3330" t="str">
            <v>05196</v>
          </cell>
        </row>
        <row r="3331">
          <cell r="A3331" t="str">
            <v>05197</v>
          </cell>
        </row>
        <row r="3332">
          <cell r="A3332" t="str">
            <v>05198</v>
          </cell>
        </row>
        <row r="3333">
          <cell r="A3333" t="str">
            <v>05199</v>
          </cell>
        </row>
        <row r="3334">
          <cell r="A3334" t="str">
            <v>05200</v>
          </cell>
        </row>
        <row r="3335">
          <cell r="A3335" t="str">
            <v>05201</v>
          </cell>
        </row>
        <row r="3336">
          <cell r="A3336" t="str">
            <v>05202</v>
          </cell>
        </row>
        <row r="3337">
          <cell r="A3337" t="str">
            <v>05203</v>
          </cell>
        </row>
        <row r="3338">
          <cell r="A3338" t="str">
            <v>05204</v>
          </cell>
        </row>
        <row r="3339">
          <cell r="A3339" t="str">
            <v>05205</v>
          </cell>
        </row>
        <row r="3340">
          <cell r="A3340" t="str">
            <v>05206</v>
          </cell>
        </row>
        <row r="3341">
          <cell r="A3341" t="str">
            <v>05207</v>
          </cell>
        </row>
        <row r="3342">
          <cell r="A3342" t="str">
            <v>05208</v>
          </cell>
        </row>
        <row r="3343">
          <cell r="A3343" t="str">
            <v>05209</v>
          </cell>
        </row>
        <row r="3344">
          <cell r="A3344" t="str">
            <v>05210</v>
          </cell>
        </row>
        <row r="3345">
          <cell r="A3345" t="str">
            <v>05212</v>
          </cell>
        </row>
        <row r="3346">
          <cell r="A3346" t="str">
            <v>05213</v>
          </cell>
        </row>
        <row r="3347">
          <cell r="A3347" t="str">
            <v>05214</v>
          </cell>
        </row>
        <row r="3348">
          <cell r="A3348" t="str">
            <v>05215</v>
          </cell>
        </row>
        <row r="3349">
          <cell r="A3349" t="str">
            <v>05216</v>
          </cell>
        </row>
        <row r="3350">
          <cell r="A3350" t="str">
            <v>05217</v>
          </cell>
        </row>
        <row r="3351">
          <cell r="A3351" t="str">
            <v>05218</v>
          </cell>
        </row>
        <row r="3352">
          <cell r="A3352" t="str">
            <v>05219</v>
          </cell>
        </row>
        <row r="3353">
          <cell r="A3353" t="str">
            <v>05220</v>
          </cell>
        </row>
        <row r="3354">
          <cell r="A3354" t="str">
            <v>05221</v>
          </cell>
        </row>
        <row r="3355">
          <cell r="A3355" t="str">
            <v>05222</v>
          </cell>
        </row>
        <row r="3356">
          <cell r="A3356" t="str">
            <v>05223</v>
          </cell>
        </row>
        <row r="3357">
          <cell r="A3357" t="str">
            <v>05224</v>
          </cell>
        </row>
        <row r="3358">
          <cell r="A3358" t="str">
            <v>05225</v>
          </cell>
        </row>
        <row r="3359">
          <cell r="A3359" t="str">
            <v>05226</v>
          </cell>
        </row>
        <row r="3360">
          <cell r="A3360" t="str">
            <v>05227</v>
          </cell>
        </row>
        <row r="3361">
          <cell r="A3361" t="str">
            <v>05228</v>
          </cell>
        </row>
        <row r="3362">
          <cell r="A3362" t="str">
            <v>05229</v>
          </cell>
        </row>
        <row r="3363">
          <cell r="A3363" t="str">
            <v>05230</v>
          </cell>
        </row>
        <row r="3364">
          <cell r="A3364" t="str">
            <v>05231</v>
          </cell>
        </row>
        <row r="3365">
          <cell r="A3365" t="str">
            <v>05232</v>
          </cell>
        </row>
        <row r="3366">
          <cell r="A3366" t="str">
            <v>05233</v>
          </cell>
        </row>
        <row r="3367">
          <cell r="A3367" t="str">
            <v>05234</v>
          </cell>
        </row>
        <row r="3368">
          <cell r="A3368" t="str">
            <v>05235</v>
          </cell>
        </row>
        <row r="3369">
          <cell r="A3369" t="str">
            <v>05236</v>
          </cell>
        </row>
        <row r="3370">
          <cell r="A3370" t="str">
            <v>05237</v>
          </cell>
        </row>
        <row r="3371">
          <cell r="A3371" t="str">
            <v>05238</v>
          </cell>
        </row>
        <row r="3372">
          <cell r="A3372" t="str">
            <v>05239</v>
          </cell>
        </row>
        <row r="3373">
          <cell r="A3373" t="str">
            <v>05240</v>
          </cell>
        </row>
        <row r="3374">
          <cell r="A3374" t="str">
            <v>05241</v>
          </cell>
        </row>
        <row r="3375">
          <cell r="A3375" t="str">
            <v>05242</v>
          </cell>
        </row>
        <row r="3376">
          <cell r="A3376" t="str">
            <v>05243</v>
          </cell>
        </row>
        <row r="3377">
          <cell r="A3377" t="str">
            <v>05244</v>
          </cell>
        </row>
        <row r="3378">
          <cell r="A3378" t="str">
            <v>05245</v>
          </cell>
        </row>
        <row r="3379">
          <cell r="A3379" t="str">
            <v>05246</v>
          </cell>
        </row>
        <row r="3380">
          <cell r="A3380" t="str">
            <v>05247</v>
          </cell>
        </row>
        <row r="3381">
          <cell r="A3381" t="str">
            <v>05248</v>
          </cell>
        </row>
        <row r="3382">
          <cell r="A3382" t="str">
            <v>05249</v>
          </cell>
        </row>
        <row r="3383">
          <cell r="A3383" t="str">
            <v>05250</v>
          </cell>
        </row>
        <row r="3384">
          <cell r="A3384" t="str">
            <v>05251</v>
          </cell>
        </row>
        <row r="3385">
          <cell r="A3385" t="str">
            <v>05252</v>
          </cell>
        </row>
        <row r="3386">
          <cell r="A3386" t="str">
            <v>05253</v>
          </cell>
        </row>
        <row r="3387">
          <cell r="A3387" t="str">
            <v>05254</v>
          </cell>
        </row>
        <row r="3388">
          <cell r="A3388" t="str">
            <v>05255</v>
          </cell>
        </row>
        <row r="3389">
          <cell r="A3389" t="str">
            <v>05256</v>
          </cell>
        </row>
        <row r="3390">
          <cell r="A3390" t="str">
            <v>05257</v>
          </cell>
        </row>
        <row r="3391">
          <cell r="A3391" t="str">
            <v>05258</v>
          </cell>
        </row>
        <row r="3392">
          <cell r="A3392" t="str">
            <v>05259</v>
          </cell>
        </row>
        <row r="3393">
          <cell r="A3393" t="str">
            <v>05260</v>
          </cell>
        </row>
        <row r="3394">
          <cell r="A3394" t="str">
            <v>05261</v>
          </cell>
        </row>
        <row r="3395">
          <cell r="A3395" t="str">
            <v>05262</v>
          </cell>
        </row>
        <row r="3396">
          <cell r="A3396" t="str">
            <v>05263</v>
          </cell>
        </row>
        <row r="3397">
          <cell r="A3397" t="str">
            <v>05264</v>
          </cell>
        </row>
        <row r="3398">
          <cell r="A3398" t="str">
            <v>05265</v>
          </cell>
        </row>
        <row r="3399">
          <cell r="A3399" t="str">
            <v>05266</v>
          </cell>
        </row>
        <row r="3400">
          <cell r="A3400" t="str">
            <v>05267</v>
          </cell>
        </row>
        <row r="3401">
          <cell r="A3401" t="str">
            <v>05268</v>
          </cell>
        </row>
        <row r="3402">
          <cell r="A3402" t="str">
            <v>05269</v>
          </cell>
        </row>
        <row r="3403">
          <cell r="A3403" t="str">
            <v>05270</v>
          </cell>
        </row>
        <row r="3404">
          <cell r="A3404" t="str">
            <v>05271</v>
          </cell>
        </row>
        <row r="3405">
          <cell r="A3405" t="str">
            <v>05272</v>
          </cell>
        </row>
        <row r="3406">
          <cell r="A3406" t="str">
            <v>05273</v>
          </cell>
        </row>
        <row r="3407">
          <cell r="A3407" t="str">
            <v>05274</v>
          </cell>
        </row>
        <row r="3408">
          <cell r="A3408" t="str">
            <v>05275</v>
          </cell>
        </row>
        <row r="3409">
          <cell r="A3409" t="str">
            <v>05276</v>
          </cell>
        </row>
        <row r="3410">
          <cell r="A3410" t="str">
            <v>05277</v>
          </cell>
        </row>
        <row r="3411">
          <cell r="A3411" t="str">
            <v>05278</v>
          </cell>
        </row>
        <row r="3412">
          <cell r="A3412" t="str">
            <v>05279</v>
          </cell>
        </row>
        <row r="3413">
          <cell r="A3413" t="str">
            <v>05280</v>
          </cell>
        </row>
        <row r="3414">
          <cell r="A3414" t="str">
            <v>05281</v>
          </cell>
        </row>
        <row r="3415">
          <cell r="A3415" t="str">
            <v>05282</v>
          </cell>
        </row>
        <row r="3416">
          <cell r="A3416" t="str">
            <v>05283</v>
          </cell>
        </row>
        <row r="3417">
          <cell r="A3417" t="str">
            <v>05284</v>
          </cell>
        </row>
        <row r="3418">
          <cell r="A3418" t="str">
            <v>05285</v>
          </cell>
        </row>
        <row r="3419">
          <cell r="A3419" t="str">
            <v>05286</v>
          </cell>
        </row>
        <row r="3420">
          <cell r="A3420" t="str">
            <v>05287</v>
          </cell>
        </row>
        <row r="3421">
          <cell r="A3421" t="str">
            <v>05288</v>
          </cell>
        </row>
        <row r="3422">
          <cell r="A3422" t="str">
            <v>05289</v>
          </cell>
        </row>
        <row r="3423">
          <cell r="A3423" t="str">
            <v>05290</v>
          </cell>
        </row>
        <row r="3424">
          <cell r="A3424" t="str">
            <v>05291</v>
          </cell>
        </row>
        <row r="3425">
          <cell r="A3425" t="str">
            <v>05292</v>
          </cell>
        </row>
        <row r="3426">
          <cell r="A3426" t="str">
            <v>05293</v>
          </cell>
        </row>
        <row r="3427">
          <cell r="A3427" t="str">
            <v>05294</v>
          </cell>
        </row>
        <row r="3428">
          <cell r="A3428" t="str">
            <v>05295</v>
          </cell>
        </row>
        <row r="3429">
          <cell r="A3429" t="str">
            <v>05296</v>
          </cell>
        </row>
        <row r="3430">
          <cell r="A3430" t="str">
            <v>05297</v>
          </cell>
        </row>
        <row r="3431">
          <cell r="A3431" t="str">
            <v>05298</v>
          </cell>
        </row>
        <row r="3432">
          <cell r="A3432" t="str">
            <v>05299</v>
          </cell>
        </row>
        <row r="3433">
          <cell r="A3433" t="str">
            <v>05300</v>
          </cell>
        </row>
        <row r="3434">
          <cell r="A3434" t="str">
            <v>05301</v>
          </cell>
        </row>
        <row r="3435">
          <cell r="A3435" t="str">
            <v>05302</v>
          </cell>
        </row>
        <row r="3436">
          <cell r="A3436" t="str">
            <v>05303</v>
          </cell>
        </row>
        <row r="3437">
          <cell r="A3437" t="str">
            <v>05304</v>
          </cell>
        </row>
        <row r="3438">
          <cell r="A3438" t="str">
            <v>05305</v>
          </cell>
        </row>
        <row r="3439">
          <cell r="A3439" t="str">
            <v>05306</v>
          </cell>
        </row>
        <row r="3440">
          <cell r="A3440" t="str">
            <v>05307</v>
          </cell>
        </row>
        <row r="3441">
          <cell r="A3441" t="str">
            <v>05308</v>
          </cell>
        </row>
        <row r="3442">
          <cell r="A3442" t="str">
            <v>05309</v>
          </cell>
        </row>
        <row r="3443">
          <cell r="A3443" t="str">
            <v>05310</v>
          </cell>
        </row>
        <row r="3444">
          <cell r="A3444" t="str">
            <v>05311</v>
          </cell>
        </row>
        <row r="3445">
          <cell r="A3445" t="str">
            <v>05312</v>
          </cell>
        </row>
        <row r="3446">
          <cell r="A3446" t="str">
            <v>05313</v>
          </cell>
        </row>
        <row r="3447">
          <cell r="A3447" t="str">
            <v>05314</v>
          </cell>
        </row>
        <row r="3448">
          <cell r="A3448" t="str">
            <v>05315</v>
          </cell>
        </row>
        <row r="3449">
          <cell r="A3449" t="str">
            <v>05316</v>
          </cell>
        </row>
        <row r="3450">
          <cell r="A3450" t="str">
            <v>05317</v>
          </cell>
        </row>
        <row r="3451">
          <cell r="A3451" t="str">
            <v>05318</v>
          </cell>
        </row>
        <row r="3452">
          <cell r="A3452" t="str">
            <v>05319</v>
          </cell>
        </row>
        <row r="3453">
          <cell r="A3453" t="str">
            <v>05320</v>
          </cell>
        </row>
        <row r="3454">
          <cell r="A3454" t="str">
            <v>05321</v>
          </cell>
        </row>
        <row r="3455">
          <cell r="A3455" t="str">
            <v>05322</v>
          </cell>
        </row>
        <row r="3456">
          <cell r="A3456" t="str">
            <v>05323</v>
          </cell>
        </row>
        <row r="3457">
          <cell r="A3457" t="str">
            <v>05324</v>
          </cell>
        </row>
        <row r="3458">
          <cell r="A3458" t="str">
            <v>05325</v>
          </cell>
        </row>
        <row r="3459">
          <cell r="A3459" t="str">
            <v>05326</v>
          </cell>
        </row>
        <row r="3460">
          <cell r="A3460" t="str">
            <v>05327</v>
          </cell>
        </row>
        <row r="3461">
          <cell r="A3461" t="str">
            <v>05328</v>
          </cell>
        </row>
        <row r="3462">
          <cell r="A3462" t="str">
            <v>05329</v>
          </cell>
        </row>
        <row r="3463">
          <cell r="A3463" t="str">
            <v>05330</v>
          </cell>
        </row>
        <row r="3464">
          <cell r="A3464" t="str">
            <v>05331</v>
          </cell>
        </row>
        <row r="3465">
          <cell r="A3465" t="str">
            <v>05332</v>
          </cell>
        </row>
        <row r="3466">
          <cell r="A3466" t="str">
            <v>05333</v>
          </cell>
        </row>
        <row r="3467">
          <cell r="A3467" t="str">
            <v>05334</v>
          </cell>
        </row>
        <row r="3468">
          <cell r="A3468" t="str">
            <v>05335</v>
          </cell>
        </row>
        <row r="3469">
          <cell r="A3469" t="str">
            <v>05336</v>
          </cell>
        </row>
        <row r="3470">
          <cell r="A3470" t="str">
            <v>05337</v>
          </cell>
        </row>
        <row r="3471">
          <cell r="A3471" t="str">
            <v>05338</v>
          </cell>
        </row>
        <row r="3472">
          <cell r="A3472" t="str">
            <v>05339</v>
          </cell>
        </row>
        <row r="3473">
          <cell r="A3473" t="str">
            <v>05340</v>
          </cell>
        </row>
        <row r="3474">
          <cell r="A3474" t="str">
            <v>05341</v>
          </cell>
        </row>
        <row r="3475">
          <cell r="A3475" t="str">
            <v>05342</v>
          </cell>
        </row>
        <row r="3476">
          <cell r="A3476" t="str">
            <v>05343</v>
          </cell>
        </row>
        <row r="3477">
          <cell r="A3477" t="str">
            <v>05344</v>
          </cell>
        </row>
        <row r="3478">
          <cell r="A3478" t="str">
            <v>05345</v>
          </cell>
        </row>
        <row r="3479">
          <cell r="A3479" t="str">
            <v>05346</v>
          </cell>
        </row>
        <row r="3480">
          <cell r="A3480" t="str">
            <v>05347</v>
          </cell>
        </row>
        <row r="3481">
          <cell r="A3481" t="str">
            <v>05348</v>
          </cell>
        </row>
        <row r="3482">
          <cell r="A3482" t="str">
            <v>05349</v>
          </cell>
        </row>
        <row r="3483">
          <cell r="A3483" t="str">
            <v>05350</v>
          </cell>
        </row>
        <row r="3484">
          <cell r="A3484" t="str">
            <v>05351</v>
          </cell>
        </row>
        <row r="3485">
          <cell r="A3485" t="str">
            <v>05352</v>
          </cell>
        </row>
        <row r="3486">
          <cell r="A3486" t="str">
            <v>05353</v>
          </cell>
        </row>
        <row r="3487">
          <cell r="A3487" t="str">
            <v>05354</v>
          </cell>
        </row>
        <row r="3488">
          <cell r="A3488" t="str">
            <v>05355</v>
          </cell>
        </row>
        <row r="3489">
          <cell r="A3489" t="str">
            <v>05356</v>
          </cell>
        </row>
        <row r="3490">
          <cell r="A3490" t="str">
            <v>05357</v>
          </cell>
        </row>
        <row r="3491">
          <cell r="A3491" t="str">
            <v>05358</v>
          </cell>
        </row>
        <row r="3492">
          <cell r="A3492" t="str">
            <v>05359</v>
          </cell>
        </row>
        <row r="3493">
          <cell r="A3493" t="str">
            <v>05360</v>
          </cell>
        </row>
        <row r="3494">
          <cell r="A3494" t="str">
            <v>05361</v>
          </cell>
        </row>
        <row r="3495">
          <cell r="A3495" t="str">
            <v>05362</v>
          </cell>
        </row>
        <row r="3496">
          <cell r="A3496" t="str">
            <v>05363</v>
          </cell>
        </row>
        <row r="3497">
          <cell r="A3497" t="str">
            <v>05364</v>
          </cell>
        </row>
        <row r="3498">
          <cell r="A3498" t="str">
            <v>05365</v>
          </cell>
        </row>
        <row r="3499">
          <cell r="A3499" t="str">
            <v>05366</v>
          </cell>
        </row>
        <row r="3500">
          <cell r="A3500" t="str">
            <v>05367</v>
          </cell>
        </row>
        <row r="3501">
          <cell r="A3501" t="str">
            <v>05368</v>
          </cell>
        </row>
        <row r="3502">
          <cell r="A3502" t="str">
            <v>05369</v>
          </cell>
        </row>
        <row r="3503">
          <cell r="A3503" t="str">
            <v>05370</v>
          </cell>
        </row>
        <row r="3504">
          <cell r="A3504" t="str">
            <v>05371</v>
          </cell>
        </row>
        <row r="3505">
          <cell r="A3505" t="str">
            <v>05372</v>
          </cell>
        </row>
        <row r="3506">
          <cell r="A3506" t="str">
            <v>05373</v>
          </cell>
        </row>
        <row r="3507">
          <cell r="A3507" t="str">
            <v>05374</v>
          </cell>
        </row>
        <row r="3508">
          <cell r="A3508" t="str">
            <v>05375</v>
          </cell>
        </row>
        <row r="3509">
          <cell r="A3509" t="str">
            <v>05376</v>
          </cell>
        </row>
        <row r="3510">
          <cell r="A3510" t="str">
            <v>05377</v>
          </cell>
        </row>
        <row r="3511">
          <cell r="A3511" t="str">
            <v>05378</v>
          </cell>
        </row>
        <row r="3512">
          <cell r="A3512" t="str">
            <v>05379</v>
          </cell>
        </row>
        <row r="3513">
          <cell r="A3513" t="str">
            <v>05380</v>
          </cell>
        </row>
        <row r="3514">
          <cell r="A3514" t="str">
            <v>05381</v>
          </cell>
        </row>
        <row r="3515">
          <cell r="A3515" t="str">
            <v>05382</v>
          </cell>
        </row>
        <row r="3516">
          <cell r="A3516" t="str">
            <v>05383</v>
          </cell>
        </row>
        <row r="3517">
          <cell r="A3517" t="str">
            <v>05384</v>
          </cell>
        </row>
        <row r="3518">
          <cell r="A3518" t="str">
            <v>05385</v>
          </cell>
        </row>
        <row r="3519">
          <cell r="A3519" t="str">
            <v>05386</v>
          </cell>
        </row>
        <row r="3520">
          <cell r="A3520" t="str">
            <v>05387</v>
          </cell>
        </row>
        <row r="3521">
          <cell r="A3521" t="str">
            <v>05388</v>
          </cell>
        </row>
        <row r="3522">
          <cell r="A3522" t="str">
            <v>05389</v>
          </cell>
        </row>
        <row r="3523">
          <cell r="A3523" t="str">
            <v>05390</v>
          </cell>
        </row>
        <row r="3524">
          <cell r="A3524" t="str">
            <v>05391</v>
          </cell>
        </row>
        <row r="3525">
          <cell r="A3525" t="str">
            <v>05392</v>
          </cell>
        </row>
        <row r="3526">
          <cell r="A3526" t="str">
            <v>05393</v>
          </cell>
        </row>
        <row r="3527">
          <cell r="A3527" t="str">
            <v>05394</v>
          </cell>
        </row>
        <row r="3528">
          <cell r="A3528" t="str">
            <v>05395</v>
          </cell>
        </row>
        <row r="3529">
          <cell r="A3529" t="str">
            <v>05396</v>
          </cell>
        </row>
        <row r="3530">
          <cell r="A3530" t="str">
            <v>05397</v>
          </cell>
        </row>
        <row r="3531">
          <cell r="A3531" t="str">
            <v>05398</v>
          </cell>
        </row>
        <row r="3532">
          <cell r="A3532" t="str">
            <v>05399</v>
          </cell>
        </row>
        <row r="3533">
          <cell r="A3533" t="str">
            <v>05400</v>
          </cell>
        </row>
        <row r="3534">
          <cell r="A3534" t="str">
            <v>05401</v>
          </cell>
        </row>
        <row r="3535">
          <cell r="A3535" t="str">
            <v>05402</v>
          </cell>
        </row>
        <row r="3536">
          <cell r="A3536" t="str">
            <v>05403</v>
          </cell>
        </row>
        <row r="3537">
          <cell r="A3537" t="str">
            <v>05404</v>
          </cell>
        </row>
        <row r="3538">
          <cell r="A3538" t="str">
            <v>05405</v>
          </cell>
        </row>
        <row r="3539">
          <cell r="A3539" t="str">
            <v>05406</v>
          </cell>
        </row>
        <row r="3540">
          <cell r="A3540" t="str">
            <v>05407</v>
          </cell>
        </row>
        <row r="3541">
          <cell r="A3541" t="str">
            <v>05408</v>
          </cell>
        </row>
        <row r="3542">
          <cell r="A3542" t="str">
            <v>05409</v>
          </cell>
        </row>
        <row r="3543">
          <cell r="A3543" t="str">
            <v>05410</v>
          </cell>
        </row>
        <row r="3544">
          <cell r="A3544" t="str">
            <v>05411</v>
          </cell>
        </row>
        <row r="3545">
          <cell r="A3545" t="str">
            <v>05412</v>
          </cell>
        </row>
        <row r="3546">
          <cell r="A3546" t="str">
            <v>05413</v>
          </cell>
        </row>
        <row r="3547">
          <cell r="A3547" t="str">
            <v>05414</v>
          </cell>
        </row>
        <row r="3548">
          <cell r="A3548" t="str">
            <v>05415</v>
          </cell>
        </row>
        <row r="3549">
          <cell r="A3549" t="str">
            <v>05416</v>
          </cell>
        </row>
        <row r="3550">
          <cell r="A3550" t="str">
            <v>05417</v>
          </cell>
        </row>
        <row r="3551">
          <cell r="A3551" t="str">
            <v>05418</v>
          </cell>
        </row>
        <row r="3552">
          <cell r="A3552" t="str">
            <v>05419</v>
          </cell>
        </row>
        <row r="3553">
          <cell r="A3553" t="str">
            <v>05420</v>
          </cell>
        </row>
        <row r="3554">
          <cell r="A3554" t="str">
            <v>05421</v>
          </cell>
        </row>
        <row r="3555">
          <cell r="A3555" t="str">
            <v>05422</v>
          </cell>
        </row>
        <row r="3556">
          <cell r="A3556" t="str">
            <v>05423</v>
          </cell>
        </row>
        <row r="3557">
          <cell r="A3557" t="str">
            <v>05424</v>
          </cell>
        </row>
        <row r="3558">
          <cell r="A3558" t="str">
            <v>05425</v>
          </cell>
        </row>
        <row r="3559">
          <cell r="A3559" t="str">
            <v>05426</v>
          </cell>
        </row>
        <row r="3560">
          <cell r="A3560" t="str">
            <v>05427</v>
          </cell>
        </row>
        <row r="3561">
          <cell r="A3561" t="str">
            <v>05428</v>
          </cell>
        </row>
        <row r="3562">
          <cell r="A3562" t="str">
            <v>05429</v>
          </cell>
        </row>
        <row r="3563">
          <cell r="A3563" t="str">
            <v>05430</v>
          </cell>
        </row>
        <row r="3564">
          <cell r="A3564" t="str">
            <v>05431</v>
          </cell>
        </row>
        <row r="3565">
          <cell r="A3565" t="str">
            <v>05432</v>
          </cell>
        </row>
        <row r="3566">
          <cell r="A3566" t="str">
            <v>05433</v>
          </cell>
        </row>
        <row r="3567">
          <cell r="A3567" t="str">
            <v>05434</v>
          </cell>
        </row>
        <row r="3568">
          <cell r="A3568" t="str">
            <v>05435</v>
          </cell>
        </row>
        <row r="3569">
          <cell r="A3569" t="str">
            <v>05436</v>
          </cell>
        </row>
        <row r="3570">
          <cell r="A3570" t="str">
            <v>05437</v>
          </cell>
        </row>
        <row r="3571">
          <cell r="A3571" t="str">
            <v>05438</v>
          </cell>
        </row>
        <row r="3572">
          <cell r="A3572" t="str">
            <v>05439</v>
          </cell>
        </row>
        <row r="3573">
          <cell r="A3573" t="str">
            <v>05440</v>
          </cell>
        </row>
        <row r="3574">
          <cell r="A3574" t="str">
            <v>05441</v>
          </cell>
        </row>
        <row r="3575">
          <cell r="A3575" t="str">
            <v>05442</v>
          </cell>
        </row>
        <row r="3576">
          <cell r="A3576" t="str">
            <v>05443</v>
          </cell>
        </row>
        <row r="3577">
          <cell r="A3577" t="str">
            <v>05444</v>
          </cell>
        </row>
        <row r="3578">
          <cell r="A3578" t="str">
            <v>05445</v>
          </cell>
        </row>
        <row r="3579">
          <cell r="A3579" t="str">
            <v>05446</v>
          </cell>
        </row>
        <row r="3580">
          <cell r="A3580" t="str">
            <v>05447</v>
          </cell>
        </row>
        <row r="3581">
          <cell r="A3581" t="str">
            <v>05448</v>
          </cell>
        </row>
        <row r="3582">
          <cell r="A3582" t="str">
            <v>05449</v>
          </cell>
        </row>
        <row r="3583">
          <cell r="A3583" t="str">
            <v>05450</v>
          </cell>
        </row>
        <row r="3584">
          <cell r="A3584" t="str">
            <v>05451</v>
          </cell>
        </row>
        <row r="3585">
          <cell r="A3585" t="str">
            <v>05452</v>
          </cell>
        </row>
        <row r="3586">
          <cell r="A3586" t="str">
            <v>05453</v>
          </cell>
        </row>
        <row r="3587">
          <cell r="A3587" t="str">
            <v>05454</v>
          </cell>
        </row>
        <row r="3588">
          <cell r="A3588" t="str">
            <v>05455</v>
          </cell>
        </row>
        <row r="3589">
          <cell r="A3589" t="str">
            <v>05456</v>
          </cell>
        </row>
        <row r="3590">
          <cell r="A3590" t="str">
            <v>05457</v>
          </cell>
        </row>
        <row r="3591">
          <cell r="A3591" t="str">
            <v>05458</v>
          </cell>
        </row>
        <row r="3592">
          <cell r="A3592" t="str">
            <v>05459</v>
          </cell>
        </row>
        <row r="3593">
          <cell r="A3593" t="str">
            <v>05460</v>
          </cell>
        </row>
        <row r="3594">
          <cell r="A3594" t="str">
            <v>05461</v>
          </cell>
        </row>
        <row r="3595">
          <cell r="A3595" t="str">
            <v>05462</v>
          </cell>
        </row>
        <row r="3596">
          <cell r="A3596" t="str">
            <v>05463</v>
          </cell>
        </row>
        <row r="3597">
          <cell r="A3597" t="str">
            <v>05464</v>
          </cell>
        </row>
        <row r="3598">
          <cell r="A3598" t="str">
            <v>05465</v>
          </cell>
        </row>
        <row r="3599">
          <cell r="A3599" t="str">
            <v>05466</v>
          </cell>
        </row>
        <row r="3600">
          <cell r="A3600" t="str">
            <v>05467</v>
          </cell>
        </row>
        <row r="3601">
          <cell r="A3601" t="str">
            <v>05468</v>
          </cell>
        </row>
        <row r="3602">
          <cell r="A3602" t="str">
            <v>05469</v>
          </cell>
        </row>
        <row r="3603">
          <cell r="A3603" t="str">
            <v>05470</v>
          </cell>
        </row>
        <row r="3604">
          <cell r="A3604" t="str">
            <v>05471</v>
          </cell>
        </row>
        <row r="3605">
          <cell r="A3605" t="str">
            <v>05472</v>
          </cell>
        </row>
        <row r="3606">
          <cell r="A3606" t="str">
            <v>05473</v>
          </cell>
        </row>
        <row r="3607">
          <cell r="A3607" t="str">
            <v>05474</v>
          </cell>
        </row>
        <row r="3608">
          <cell r="A3608" t="str">
            <v>05475</v>
          </cell>
        </row>
        <row r="3609">
          <cell r="A3609" t="str">
            <v>05476</v>
          </cell>
        </row>
        <row r="3610">
          <cell r="A3610" t="str">
            <v>05477</v>
          </cell>
        </row>
        <row r="3611">
          <cell r="A3611" t="str">
            <v>05478</v>
          </cell>
        </row>
        <row r="3612">
          <cell r="A3612" t="str">
            <v>05479</v>
          </cell>
        </row>
        <row r="3613">
          <cell r="A3613" t="str">
            <v>05480</v>
          </cell>
        </row>
        <row r="3614">
          <cell r="A3614" t="str">
            <v>05481</v>
          </cell>
        </row>
        <row r="3615">
          <cell r="A3615" t="str">
            <v>05482</v>
          </cell>
        </row>
        <row r="3616">
          <cell r="A3616" t="str">
            <v>05483</v>
          </cell>
        </row>
        <row r="3617">
          <cell r="A3617" t="str">
            <v>05484</v>
          </cell>
        </row>
        <row r="3618">
          <cell r="A3618" t="str">
            <v>05485</v>
          </cell>
        </row>
        <row r="3619">
          <cell r="A3619" t="str">
            <v>05486</v>
          </cell>
        </row>
        <row r="3620">
          <cell r="A3620" t="str">
            <v>05487</v>
          </cell>
        </row>
        <row r="3621">
          <cell r="A3621" t="str">
            <v>05488</v>
          </cell>
        </row>
        <row r="3622">
          <cell r="A3622" t="str">
            <v>05489</v>
          </cell>
        </row>
        <row r="3623">
          <cell r="A3623" t="str">
            <v>05490</v>
          </cell>
        </row>
        <row r="3624">
          <cell r="A3624" t="str">
            <v>05491</v>
          </cell>
        </row>
        <row r="3625">
          <cell r="A3625" t="str">
            <v>05492</v>
          </cell>
        </row>
        <row r="3626">
          <cell r="A3626" t="str">
            <v>05493</v>
          </cell>
        </row>
        <row r="3627">
          <cell r="A3627" t="str">
            <v>05494</v>
          </cell>
        </row>
        <row r="3628">
          <cell r="A3628" t="str">
            <v>05495</v>
          </cell>
        </row>
        <row r="3629">
          <cell r="A3629" t="str">
            <v>05496</v>
          </cell>
        </row>
        <row r="3630">
          <cell r="A3630" t="str">
            <v>05498</v>
          </cell>
        </row>
        <row r="3631">
          <cell r="A3631" t="str">
            <v>05499</v>
          </cell>
        </row>
        <row r="3632">
          <cell r="A3632" t="str">
            <v>05500</v>
          </cell>
        </row>
        <row r="3633">
          <cell r="A3633" t="str">
            <v>05501</v>
          </cell>
        </row>
        <row r="3634">
          <cell r="A3634" t="str">
            <v>05502</v>
          </cell>
        </row>
        <row r="3635">
          <cell r="A3635" t="str">
            <v>05503</v>
          </cell>
        </row>
        <row r="3636">
          <cell r="A3636" t="str">
            <v>05504</v>
          </cell>
        </row>
        <row r="3637">
          <cell r="A3637" t="str">
            <v>05505</v>
          </cell>
        </row>
        <row r="3638">
          <cell r="A3638" t="str">
            <v>05506</v>
          </cell>
        </row>
        <row r="3639">
          <cell r="A3639" t="str">
            <v>05507</v>
          </cell>
        </row>
        <row r="3640">
          <cell r="A3640" t="str">
            <v>05508</v>
          </cell>
        </row>
        <row r="3641">
          <cell r="A3641" t="str">
            <v>05509</v>
          </cell>
        </row>
        <row r="3642">
          <cell r="A3642" t="str">
            <v>05510</v>
          </cell>
        </row>
        <row r="3643">
          <cell r="A3643" t="str">
            <v>05511</v>
          </cell>
        </row>
        <row r="3644">
          <cell r="A3644" t="str">
            <v>05512</v>
          </cell>
        </row>
        <row r="3645">
          <cell r="A3645" t="str">
            <v>05513</v>
          </cell>
        </row>
        <row r="3646">
          <cell r="A3646" t="str">
            <v>05514</v>
          </cell>
        </row>
        <row r="3647">
          <cell r="A3647" t="str">
            <v>05515</v>
          </cell>
        </row>
        <row r="3648">
          <cell r="A3648" t="str">
            <v>05516</v>
          </cell>
        </row>
        <row r="3649">
          <cell r="A3649" t="str">
            <v>05517</v>
          </cell>
        </row>
        <row r="3650">
          <cell r="A3650" t="str">
            <v>05518</v>
          </cell>
        </row>
        <row r="3651">
          <cell r="A3651" t="str">
            <v>05519</v>
          </cell>
        </row>
        <row r="3652">
          <cell r="A3652" t="str">
            <v>05520</v>
          </cell>
        </row>
        <row r="3653">
          <cell r="A3653" t="str">
            <v>05521</v>
          </cell>
        </row>
        <row r="3654">
          <cell r="A3654" t="str">
            <v>05522</v>
          </cell>
        </row>
        <row r="3655">
          <cell r="A3655" t="str">
            <v>05523</v>
          </cell>
        </row>
        <row r="3656">
          <cell r="A3656" t="str">
            <v>05524</v>
          </cell>
        </row>
        <row r="3657">
          <cell r="A3657" t="str">
            <v>05525</v>
          </cell>
        </row>
        <row r="3658">
          <cell r="A3658" t="str">
            <v>05526</v>
          </cell>
        </row>
        <row r="3659">
          <cell r="A3659" t="str">
            <v>05527</v>
          </cell>
        </row>
        <row r="3660">
          <cell r="A3660" t="str">
            <v>05528</v>
          </cell>
        </row>
        <row r="3661">
          <cell r="A3661" t="str">
            <v>05529</v>
          </cell>
        </row>
        <row r="3662">
          <cell r="A3662" t="str">
            <v>05530</v>
          </cell>
        </row>
        <row r="3663">
          <cell r="A3663" t="str">
            <v>05531</v>
          </cell>
        </row>
        <row r="3664">
          <cell r="A3664" t="str">
            <v>05532</v>
          </cell>
        </row>
        <row r="3665">
          <cell r="A3665" t="str">
            <v>05533</v>
          </cell>
        </row>
        <row r="3666">
          <cell r="A3666" t="str">
            <v>05534</v>
          </cell>
        </row>
        <row r="3667">
          <cell r="A3667" t="str">
            <v>05535</v>
          </cell>
        </row>
        <row r="3668">
          <cell r="A3668" t="str">
            <v>05536</v>
          </cell>
        </row>
        <row r="3669">
          <cell r="A3669" t="str">
            <v>05537</v>
          </cell>
        </row>
        <row r="3670">
          <cell r="A3670" t="str">
            <v>05538</v>
          </cell>
        </row>
        <row r="3671">
          <cell r="A3671" t="str">
            <v>05539</v>
          </cell>
        </row>
        <row r="3672">
          <cell r="A3672" t="str">
            <v>05540</v>
          </cell>
        </row>
        <row r="3673">
          <cell r="A3673" t="str">
            <v>05541</v>
          </cell>
        </row>
        <row r="3674">
          <cell r="A3674" t="str">
            <v>05542</v>
          </cell>
        </row>
        <row r="3675">
          <cell r="A3675" t="str">
            <v>05543</v>
          </cell>
        </row>
        <row r="3676">
          <cell r="A3676" t="str">
            <v>05544</v>
          </cell>
        </row>
        <row r="3677">
          <cell r="A3677" t="str">
            <v>05545</v>
          </cell>
        </row>
        <row r="3678">
          <cell r="A3678" t="str">
            <v>05546</v>
          </cell>
        </row>
        <row r="3679">
          <cell r="A3679" t="str">
            <v>05547</v>
          </cell>
        </row>
        <row r="3680">
          <cell r="A3680" t="str">
            <v>05548</v>
          </cell>
        </row>
        <row r="3681">
          <cell r="A3681" t="str">
            <v>05549</v>
          </cell>
        </row>
        <row r="3682">
          <cell r="A3682" t="str">
            <v>05550</v>
          </cell>
        </row>
        <row r="3683">
          <cell r="A3683" t="str">
            <v>05551</v>
          </cell>
        </row>
        <row r="3684">
          <cell r="A3684" t="str">
            <v>05552</v>
          </cell>
        </row>
        <row r="3685">
          <cell r="A3685" t="str">
            <v>05553</v>
          </cell>
        </row>
        <row r="3686">
          <cell r="A3686" t="str">
            <v>05554</v>
          </cell>
        </row>
        <row r="3687">
          <cell r="A3687" t="str">
            <v>05555</v>
          </cell>
        </row>
        <row r="3688">
          <cell r="A3688" t="str">
            <v>05556</v>
          </cell>
        </row>
        <row r="3689">
          <cell r="A3689" t="str">
            <v>05557</v>
          </cell>
        </row>
        <row r="3690">
          <cell r="A3690" t="str">
            <v>05558</v>
          </cell>
        </row>
        <row r="3691">
          <cell r="A3691" t="str">
            <v>05559</v>
          </cell>
        </row>
        <row r="3692">
          <cell r="A3692" t="str">
            <v>05560</v>
          </cell>
        </row>
        <row r="3693">
          <cell r="A3693" t="str">
            <v>05561</v>
          </cell>
        </row>
        <row r="3694">
          <cell r="A3694" t="str">
            <v>05562</v>
          </cell>
        </row>
        <row r="3695">
          <cell r="A3695" t="str">
            <v>05563</v>
          </cell>
        </row>
        <row r="3696">
          <cell r="A3696" t="str">
            <v>05564</v>
          </cell>
        </row>
        <row r="3697">
          <cell r="A3697" t="str">
            <v>05565</v>
          </cell>
        </row>
        <row r="3698">
          <cell r="A3698" t="str">
            <v>05566</v>
          </cell>
        </row>
        <row r="3699">
          <cell r="A3699" t="str">
            <v>05567</v>
          </cell>
        </row>
        <row r="3700">
          <cell r="A3700" t="str">
            <v>05568</v>
          </cell>
        </row>
        <row r="3701">
          <cell r="A3701" t="str">
            <v>05569</v>
          </cell>
        </row>
        <row r="3702">
          <cell r="A3702" t="str">
            <v>05570</v>
          </cell>
        </row>
        <row r="3703">
          <cell r="A3703" t="str">
            <v>05571</v>
          </cell>
        </row>
        <row r="3704">
          <cell r="A3704" t="str">
            <v>05572</v>
          </cell>
        </row>
        <row r="3705">
          <cell r="A3705" t="str">
            <v>05573</v>
          </cell>
        </row>
        <row r="3706">
          <cell r="A3706" t="str">
            <v>05574</v>
          </cell>
        </row>
        <row r="3707">
          <cell r="A3707" t="str">
            <v>05575</v>
          </cell>
        </row>
        <row r="3708">
          <cell r="A3708" t="str">
            <v>05576</v>
          </cell>
        </row>
        <row r="3709">
          <cell r="A3709" t="str">
            <v>05577</v>
          </cell>
        </row>
        <row r="3710">
          <cell r="A3710" t="str">
            <v>05578</v>
          </cell>
        </row>
        <row r="3711">
          <cell r="A3711" t="str">
            <v>05579</v>
          </cell>
        </row>
        <row r="3712">
          <cell r="A3712" t="str">
            <v>05580</v>
          </cell>
        </row>
        <row r="3713">
          <cell r="A3713" t="str">
            <v>05581</v>
          </cell>
        </row>
        <row r="3714">
          <cell r="A3714" t="str">
            <v>05582</v>
          </cell>
        </row>
        <row r="3715">
          <cell r="A3715" t="str">
            <v>05583</v>
          </cell>
        </row>
        <row r="3716">
          <cell r="A3716" t="str">
            <v>05584</v>
          </cell>
        </row>
        <row r="3717">
          <cell r="A3717" t="str">
            <v>05585</v>
          </cell>
        </row>
        <row r="3718">
          <cell r="A3718" t="str">
            <v>05586</v>
          </cell>
        </row>
        <row r="3719">
          <cell r="A3719" t="str">
            <v>05587</v>
          </cell>
        </row>
        <row r="3720">
          <cell r="A3720" t="str">
            <v>05588</v>
          </cell>
        </row>
        <row r="3721">
          <cell r="A3721" t="str">
            <v>05589</v>
          </cell>
        </row>
        <row r="3722">
          <cell r="A3722" t="str">
            <v>05590</v>
          </cell>
        </row>
        <row r="3723">
          <cell r="A3723" t="str">
            <v>05591</v>
          </cell>
        </row>
        <row r="3724">
          <cell r="A3724" t="str">
            <v>05592</v>
          </cell>
        </row>
        <row r="3725">
          <cell r="A3725" t="str">
            <v>05593</v>
          </cell>
        </row>
        <row r="3726">
          <cell r="A3726" t="str">
            <v>05594</v>
          </cell>
        </row>
        <row r="3727">
          <cell r="A3727" t="str">
            <v>05595</v>
          </cell>
        </row>
        <row r="3728">
          <cell r="A3728" t="str">
            <v>05596</v>
          </cell>
        </row>
        <row r="3729">
          <cell r="A3729" t="str">
            <v>05597</v>
          </cell>
        </row>
        <row r="3730">
          <cell r="A3730" t="str">
            <v>05598</v>
          </cell>
        </row>
        <row r="3731">
          <cell r="A3731" t="str">
            <v>05599</v>
          </cell>
        </row>
        <row r="3732">
          <cell r="A3732" t="str">
            <v>05600</v>
          </cell>
        </row>
        <row r="3733">
          <cell r="A3733" t="str">
            <v>05601</v>
          </cell>
        </row>
        <row r="3734">
          <cell r="A3734" t="str">
            <v>05602</v>
          </cell>
        </row>
        <row r="3735">
          <cell r="A3735" t="str">
            <v>05603</v>
          </cell>
        </row>
        <row r="3736">
          <cell r="A3736" t="str">
            <v>05604</v>
          </cell>
        </row>
        <row r="3737">
          <cell r="A3737" t="str">
            <v>05605</v>
          </cell>
        </row>
        <row r="3738">
          <cell r="A3738" t="str">
            <v>05606</v>
          </cell>
        </row>
        <row r="3739">
          <cell r="A3739" t="str">
            <v>05607</v>
          </cell>
        </row>
        <row r="3740">
          <cell r="A3740" t="str">
            <v>05608</v>
          </cell>
        </row>
        <row r="3741">
          <cell r="A3741" t="str">
            <v>05609</v>
          </cell>
        </row>
        <row r="3742">
          <cell r="A3742" t="str">
            <v>05610</v>
          </cell>
        </row>
        <row r="3743">
          <cell r="A3743" t="str">
            <v>05611</v>
          </cell>
        </row>
        <row r="3744">
          <cell r="A3744" t="str">
            <v>05612</v>
          </cell>
        </row>
        <row r="3745">
          <cell r="A3745" t="str">
            <v>05613</v>
          </cell>
        </row>
        <row r="3746">
          <cell r="A3746" t="str">
            <v>05614</v>
          </cell>
        </row>
        <row r="3747">
          <cell r="A3747" t="str">
            <v>05615</v>
          </cell>
        </row>
        <row r="3748">
          <cell r="A3748" t="str">
            <v>05616</v>
          </cell>
        </row>
        <row r="3749">
          <cell r="A3749" t="str">
            <v>05617</v>
          </cell>
        </row>
        <row r="3750">
          <cell r="A3750" t="str">
            <v>05618</v>
          </cell>
        </row>
        <row r="3751">
          <cell r="A3751" t="str">
            <v>05619</v>
          </cell>
        </row>
        <row r="3752">
          <cell r="A3752" t="str">
            <v>05620</v>
          </cell>
        </row>
        <row r="3753">
          <cell r="A3753" t="str">
            <v>05621</v>
          </cell>
        </row>
        <row r="3754">
          <cell r="A3754" t="str">
            <v>05622</v>
          </cell>
        </row>
        <row r="3755">
          <cell r="A3755" t="str">
            <v>05623</v>
          </cell>
        </row>
        <row r="3756">
          <cell r="A3756" t="str">
            <v>05624</v>
          </cell>
        </row>
        <row r="3757">
          <cell r="A3757" t="str">
            <v>05625</v>
          </cell>
        </row>
        <row r="3758">
          <cell r="A3758" t="str">
            <v>05626</v>
          </cell>
        </row>
        <row r="3759">
          <cell r="A3759" t="str">
            <v>05627</v>
          </cell>
        </row>
        <row r="3760">
          <cell r="A3760" t="str">
            <v>05628</v>
          </cell>
        </row>
        <row r="3761">
          <cell r="A3761" t="str">
            <v>05629</v>
          </cell>
        </row>
        <row r="3762">
          <cell r="A3762" t="str">
            <v>05630</v>
          </cell>
        </row>
        <row r="3763">
          <cell r="A3763" t="str">
            <v>05631</v>
          </cell>
        </row>
        <row r="3764">
          <cell r="A3764" t="str">
            <v>05632</v>
          </cell>
        </row>
        <row r="3765">
          <cell r="A3765" t="str">
            <v>05633</v>
          </cell>
        </row>
        <row r="3766">
          <cell r="A3766" t="str">
            <v>05634</v>
          </cell>
        </row>
        <row r="3767">
          <cell r="A3767" t="str">
            <v>05635</v>
          </cell>
        </row>
        <row r="3768">
          <cell r="A3768" t="str">
            <v>05636</v>
          </cell>
        </row>
        <row r="3769">
          <cell r="A3769" t="str">
            <v>05637</v>
          </cell>
        </row>
        <row r="3770">
          <cell r="A3770" t="str">
            <v>05638</v>
          </cell>
        </row>
        <row r="3771">
          <cell r="A3771" t="str">
            <v>05639</v>
          </cell>
        </row>
        <row r="3772">
          <cell r="A3772" t="str">
            <v>05640</v>
          </cell>
        </row>
        <row r="3773">
          <cell r="A3773" t="str">
            <v>05641</v>
          </cell>
        </row>
        <row r="3774">
          <cell r="A3774" t="str">
            <v>05642</v>
          </cell>
        </row>
        <row r="3775">
          <cell r="A3775" t="str">
            <v>05643</v>
          </cell>
        </row>
        <row r="3776">
          <cell r="A3776" t="str">
            <v>05644</v>
          </cell>
        </row>
        <row r="3777">
          <cell r="A3777" t="str">
            <v>05645</v>
          </cell>
        </row>
        <row r="3778">
          <cell r="A3778" t="str">
            <v>05646</v>
          </cell>
        </row>
        <row r="3779">
          <cell r="A3779" t="str">
            <v>05647</v>
          </cell>
        </row>
        <row r="3780">
          <cell r="A3780" t="str">
            <v>05648</v>
          </cell>
        </row>
        <row r="3781">
          <cell r="A3781" t="str">
            <v>05649</v>
          </cell>
        </row>
        <row r="3782">
          <cell r="A3782" t="str">
            <v>05650</v>
          </cell>
        </row>
        <row r="3783">
          <cell r="A3783" t="str">
            <v>05651</v>
          </cell>
        </row>
        <row r="3784">
          <cell r="A3784" t="str">
            <v>05652</v>
          </cell>
        </row>
        <row r="3785">
          <cell r="A3785" t="str">
            <v>05653</v>
          </cell>
        </row>
        <row r="3786">
          <cell r="A3786" t="str">
            <v>05654</v>
          </cell>
        </row>
        <row r="3787">
          <cell r="A3787" t="str">
            <v>05655</v>
          </cell>
        </row>
        <row r="3788">
          <cell r="A3788" t="str">
            <v>05656</v>
          </cell>
        </row>
        <row r="3789">
          <cell r="A3789" t="str">
            <v>05657</v>
          </cell>
        </row>
        <row r="3790">
          <cell r="A3790" t="str">
            <v>05658</v>
          </cell>
        </row>
        <row r="3791">
          <cell r="A3791" t="str">
            <v>05659</v>
          </cell>
        </row>
        <row r="3792">
          <cell r="A3792" t="str">
            <v>05660</v>
          </cell>
        </row>
        <row r="3793">
          <cell r="A3793" t="str">
            <v>05661</v>
          </cell>
        </row>
        <row r="3794">
          <cell r="A3794" t="str">
            <v>05662</v>
          </cell>
        </row>
        <row r="3795">
          <cell r="A3795" t="str">
            <v>05663</v>
          </cell>
        </row>
        <row r="3796">
          <cell r="A3796" t="str">
            <v>05664</v>
          </cell>
        </row>
        <row r="3797">
          <cell r="A3797" t="str">
            <v>05665</v>
          </cell>
        </row>
        <row r="3798">
          <cell r="A3798" t="str">
            <v>05666</v>
          </cell>
        </row>
        <row r="3799">
          <cell r="A3799" t="str">
            <v>05667</v>
          </cell>
        </row>
        <row r="3800">
          <cell r="A3800" t="str">
            <v>05668</v>
          </cell>
        </row>
        <row r="3801">
          <cell r="A3801" t="str">
            <v>05669</v>
          </cell>
        </row>
        <row r="3802">
          <cell r="A3802" t="str">
            <v>05670</v>
          </cell>
        </row>
        <row r="3803">
          <cell r="A3803" t="str">
            <v>05671</v>
          </cell>
        </row>
        <row r="3804">
          <cell r="A3804" t="str">
            <v>05672</v>
          </cell>
        </row>
        <row r="3805">
          <cell r="A3805" t="str">
            <v>05673</v>
          </cell>
        </row>
        <row r="3806">
          <cell r="A3806" t="str">
            <v>05674</v>
          </cell>
        </row>
        <row r="3807">
          <cell r="A3807" t="str">
            <v>05682</v>
          </cell>
        </row>
        <row r="3808">
          <cell r="A3808" t="str">
            <v>05683</v>
          </cell>
        </row>
        <row r="3809">
          <cell r="A3809" t="str">
            <v>05684</v>
          </cell>
        </row>
        <row r="3810">
          <cell r="A3810" t="str">
            <v>05685</v>
          </cell>
        </row>
        <row r="3811">
          <cell r="A3811" t="str">
            <v>05686</v>
          </cell>
        </row>
        <row r="3812">
          <cell r="A3812" t="str">
            <v>05687</v>
          </cell>
        </row>
        <row r="3813">
          <cell r="A3813" t="str">
            <v>05688</v>
          </cell>
        </row>
        <row r="3814">
          <cell r="A3814" t="str">
            <v>05689</v>
          </cell>
        </row>
        <row r="3815">
          <cell r="A3815" t="str">
            <v>05690</v>
          </cell>
        </row>
        <row r="3816">
          <cell r="A3816" t="str">
            <v>05691</v>
          </cell>
        </row>
        <row r="3817">
          <cell r="A3817" t="str">
            <v>05692</v>
          </cell>
        </row>
        <row r="3818">
          <cell r="A3818" t="str">
            <v>05693</v>
          </cell>
        </row>
        <row r="3819">
          <cell r="A3819" t="str">
            <v>05694</v>
          </cell>
        </row>
        <row r="3820">
          <cell r="A3820" t="str">
            <v>05695</v>
          </cell>
        </row>
        <row r="3821">
          <cell r="A3821" t="str">
            <v>05696</v>
          </cell>
        </row>
        <row r="3822">
          <cell r="A3822" t="str">
            <v>05697</v>
          </cell>
        </row>
        <row r="3823">
          <cell r="A3823" t="str">
            <v>05698</v>
          </cell>
        </row>
        <row r="3824">
          <cell r="A3824" t="str">
            <v>05699</v>
          </cell>
        </row>
        <row r="3825">
          <cell r="A3825" t="str">
            <v>05700</v>
          </cell>
        </row>
        <row r="3826">
          <cell r="A3826" t="str">
            <v>05701</v>
          </cell>
        </row>
        <row r="3827">
          <cell r="A3827" t="str">
            <v>05702</v>
          </cell>
        </row>
        <row r="3828">
          <cell r="A3828" t="str">
            <v>05703</v>
          </cell>
        </row>
        <row r="3829">
          <cell r="A3829" t="str">
            <v>05704</v>
          </cell>
        </row>
        <row r="3830">
          <cell r="A3830" t="str">
            <v>05705</v>
          </cell>
        </row>
        <row r="3831">
          <cell r="A3831" t="str">
            <v>05706</v>
          </cell>
        </row>
        <row r="3832">
          <cell r="A3832" t="str">
            <v>05707</v>
          </cell>
        </row>
        <row r="3833">
          <cell r="A3833" t="str">
            <v>05708</v>
          </cell>
        </row>
        <row r="3834">
          <cell r="A3834" t="str">
            <v>05709</v>
          </cell>
        </row>
        <row r="3835">
          <cell r="A3835" t="str">
            <v>05710</v>
          </cell>
        </row>
        <row r="3836">
          <cell r="A3836" t="str">
            <v>05711</v>
          </cell>
        </row>
        <row r="3837">
          <cell r="A3837" t="str">
            <v>05712</v>
          </cell>
        </row>
        <row r="3838">
          <cell r="A3838" t="str">
            <v>05713</v>
          </cell>
        </row>
        <row r="3839">
          <cell r="A3839" t="str">
            <v>05714</v>
          </cell>
        </row>
        <row r="3840">
          <cell r="A3840" t="str">
            <v>05715</v>
          </cell>
        </row>
        <row r="3841">
          <cell r="A3841" t="str">
            <v>05716</v>
          </cell>
        </row>
        <row r="3842">
          <cell r="A3842" t="str">
            <v>05717</v>
          </cell>
        </row>
        <row r="3843">
          <cell r="A3843" t="str">
            <v>05718</v>
          </cell>
        </row>
        <row r="3844">
          <cell r="A3844" t="str">
            <v>05719</v>
          </cell>
        </row>
        <row r="3845">
          <cell r="A3845" t="str">
            <v>05720</v>
          </cell>
        </row>
        <row r="3846">
          <cell r="A3846" t="str">
            <v>05721</v>
          </cell>
        </row>
        <row r="3847">
          <cell r="A3847" t="str">
            <v>05722</v>
          </cell>
        </row>
        <row r="3848">
          <cell r="A3848" t="str">
            <v>05723</v>
          </cell>
        </row>
        <row r="3849">
          <cell r="A3849" t="str">
            <v>05724</v>
          </cell>
        </row>
        <row r="3850">
          <cell r="A3850" t="str">
            <v>05725</v>
          </cell>
        </row>
        <row r="3851">
          <cell r="A3851" t="str">
            <v>05726</v>
          </cell>
        </row>
        <row r="3852">
          <cell r="A3852" t="str">
            <v>05727</v>
          </cell>
        </row>
        <row r="3853">
          <cell r="A3853" t="str">
            <v>05728</v>
          </cell>
        </row>
        <row r="3854">
          <cell r="A3854" t="str">
            <v>05729</v>
          </cell>
        </row>
        <row r="3855">
          <cell r="A3855" t="str">
            <v>05730</v>
          </cell>
        </row>
        <row r="3856">
          <cell r="A3856" t="str">
            <v>05731</v>
          </cell>
        </row>
        <row r="3857">
          <cell r="A3857" t="str">
            <v>05732</v>
          </cell>
        </row>
        <row r="3858">
          <cell r="A3858" t="str">
            <v>05733</v>
          </cell>
        </row>
        <row r="3859">
          <cell r="A3859" t="str">
            <v>05734</v>
          </cell>
        </row>
        <row r="3860">
          <cell r="A3860" t="str">
            <v>05735</v>
          </cell>
        </row>
        <row r="3861">
          <cell r="A3861" t="str">
            <v>05736</v>
          </cell>
        </row>
        <row r="3862">
          <cell r="A3862" t="str">
            <v>05737</v>
          </cell>
        </row>
        <row r="3863">
          <cell r="A3863" t="str">
            <v>05738</v>
          </cell>
        </row>
        <row r="3864">
          <cell r="A3864" t="str">
            <v>05739</v>
          </cell>
        </row>
        <row r="3865">
          <cell r="A3865" t="str">
            <v>05740</v>
          </cell>
        </row>
        <row r="3866">
          <cell r="A3866" t="str">
            <v>05741</v>
          </cell>
        </row>
        <row r="3867">
          <cell r="A3867" t="str">
            <v>05742</v>
          </cell>
        </row>
        <row r="3868">
          <cell r="A3868" t="str">
            <v>05743</v>
          </cell>
        </row>
        <row r="3869">
          <cell r="A3869" t="str">
            <v>05744</v>
          </cell>
        </row>
        <row r="3870">
          <cell r="A3870" t="str">
            <v>05745</v>
          </cell>
        </row>
        <row r="3871">
          <cell r="A3871" t="str">
            <v>05746</v>
          </cell>
        </row>
        <row r="3872">
          <cell r="A3872" t="str">
            <v>05747</v>
          </cell>
        </row>
        <row r="3873">
          <cell r="A3873" t="str">
            <v>05748</v>
          </cell>
        </row>
        <row r="3874">
          <cell r="A3874" t="str">
            <v>05749</v>
          </cell>
        </row>
        <row r="3875">
          <cell r="A3875" t="str">
            <v>05750</v>
          </cell>
        </row>
        <row r="3876">
          <cell r="A3876" t="str">
            <v>05751</v>
          </cell>
        </row>
        <row r="3877">
          <cell r="A3877" t="str">
            <v>05752</v>
          </cell>
        </row>
        <row r="3878">
          <cell r="A3878" t="str">
            <v>05753</v>
          </cell>
        </row>
        <row r="3879">
          <cell r="A3879" t="str">
            <v>05754</v>
          </cell>
        </row>
        <row r="3880">
          <cell r="A3880" t="str">
            <v>05755</v>
          </cell>
        </row>
        <row r="3881">
          <cell r="A3881" t="str">
            <v>05756</v>
          </cell>
        </row>
        <row r="3882">
          <cell r="A3882" t="str">
            <v>05757</v>
          </cell>
        </row>
        <row r="3883">
          <cell r="A3883" t="str">
            <v>05758</v>
          </cell>
        </row>
        <row r="3884">
          <cell r="A3884" t="str">
            <v>05759</v>
          </cell>
        </row>
        <row r="3885">
          <cell r="A3885" t="str">
            <v>05760</v>
          </cell>
        </row>
        <row r="3886">
          <cell r="A3886" t="str">
            <v>05761</v>
          </cell>
        </row>
        <row r="3887">
          <cell r="A3887" t="str">
            <v>05762</v>
          </cell>
        </row>
        <row r="3888">
          <cell r="A3888" t="str">
            <v>05763</v>
          </cell>
        </row>
        <row r="3889">
          <cell r="A3889" t="str">
            <v>05764</v>
          </cell>
        </row>
        <row r="3890">
          <cell r="A3890" t="str">
            <v>05765</v>
          </cell>
        </row>
        <row r="3891">
          <cell r="A3891" t="str">
            <v>05766</v>
          </cell>
        </row>
        <row r="3892">
          <cell r="A3892" t="str">
            <v>05767</v>
          </cell>
        </row>
        <row r="3893">
          <cell r="A3893" t="str">
            <v>05768</v>
          </cell>
        </row>
        <row r="3894">
          <cell r="A3894" t="str">
            <v>05769</v>
          </cell>
        </row>
        <row r="3895">
          <cell r="A3895" t="str">
            <v>05770</v>
          </cell>
        </row>
        <row r="3896">
          <cell r="A3896" t="str">
            <v>05771</v>
          </cell>
        </row>
        <row r="3897">
          <cell r="A3897" t="str">
            <v>05772</v>
          </cell>
        </row>
        <row r="3898">
          <cell r="A3898" t="str">
            <v>05773</v>
          </cell>
        </row>
        <row r="3899">
          <cell r="A3899" t="str">
            <v>05774</v>
          </cell>
        </row>
        <row r="3900">
          <cell r="A3900" t="str">
            <v>05775</v>
          </cell>
        </row>
        <row r="3901">
          <cell r="A3901" t="str">
            <v>05776</v>
          </cell>
        </row>
        <row r="3902">
          <cell r="A3902" t="str">
            <v>05777</v>
          </cell>
        </row>
        <row r="3903">
          <cell r="A3903" t="str">
            <v>05778</v>
          </cell>
        </row>
        <row r="3904">
          <cell r="A3904" t="str">
            <v>05779</v>
          </cell>
        </row>
        <row r="3905">
          <cell r="A3905" t="str">
            <v>05780</v>
          </cell>
        </row>
        <row r="3906">
          <cell r="A3906" t="str">
            <v>05781</v>
          </cell>
        </row>
        <row r="3907">
          <cell r="A3907" t="str">
            <v>05782</v>
          </cell>
        </row>
        <row r="3908">
          <cell r="A3908" t="str">
            <v>05783</v>
          </cell>
        </row>
        <row r="3909">
          <cell r="A3909" t="str">
            <v>05784</v>
          </cell>
        </row>
        <row r="3910">
          <cell r="A3910" t="str">
            <v>05785</v>
          </cell>
        </row>
        <row r="3911">
          <cell r="A3911" t="str">
            <v>05786</v>
          </cell>
        </row>
        <row r="3912">
          <cell r="A3912" t="str">
            <v>05787</v>
          </cell>
        </row>
        <row r="3913">
          <cell r="A3913" t="str">
            <v>05788</v>
          </cell>
        </row>
        <row r="3914">
          <cell r="A3914" t="str">
            <v>05789</v>
          </cell>
        </row>
        <row r="3915">
          <cell r="A3915" t="str">
            <v>05790</v>
          </cell>
        </row>
        <row r="3916">
          <cell r="A3916" t="str">
            <v>05791</v>
          </cell>
        </row>
        <row r="3917">
          <cell r="A3917" t="str">
            <v>05792</v>
          </cell>
        </row>
        <row r="3918">
          <cell r="A3918" t="str">
            <v>05793</v>
          </cell>
        </row>
        <row r="3919">
          <cell r="A3919" t="str">
            <v>05794</v>
          </cell>
        </row>
        <row r="3920">
          <cell r="A3920" t="str">
            <v>05795</v>
          </cell>
        </row>
        <row r="3921">
          <cell r="A3921" t="str">
            <v>05796</v>
          </cell>
        </row>
        <row r="3922">
          <cell r="A3922" t="str">
            <v>05797</v>
          </cell>
        </row>
        <row r="3923">
          <cell r="A3923" t="str">
            <v>05798</v>
          </cell>
        </row>
        <row r="3924">
          <cell r="A3924" t="str">
            <v>05799</v>
          </cell>
        </row>
        <row r="3925">
          <cell r="A3925" t="str">
            <v>05800</v>
          </cell>
        </row>
        <row r="3926">
          <cell r="A3926" t="str">
            <v>05801</v>
          </cell>
        </row>
        <row r="3927">
          <cell r="A3927" t="str">
            <v>05802</v>
          </cell>
        </row>
        <row r="3928">
          <cell r="A3928" t="str">
            <v>05803</v>
          </cell>
        </row>
        <row r="3929">
          <cell r="A3929" t="str">
            <v>05804</v>
          </cell>
        </row>
        <row r="3930">
          <cell r="A3930" t="str">
            <v>05805</v>
          </cell>
        </row>
        <row r="3931">
          <cell r="A3931" t="str">
            <v>05806</v>
          </cell>
        </row>
        <row r="3932">
          <cell r="A3932" t="str">
            <v>05807</v>
          </cell>
        </row>
        <row r="3933">
          <cell r="A3933" t="str">
            <v>05808</v>
          </cell>
        </row>
        <row r="3934">
          <cell r="A3934" t="str">
            <v>05809</v>
          </cell>
        </row>
        <row r="3935">
          <cell r="A3935" t="str">
            <v>05810</v>
          </cell>
        </row>
        <row r="3936">
          <cell r="A3936" t="str">
            <v>05811</v>
          </cell>
        </row>
        <row r="3937">
          <cell r="A3937" t="str">
            <v>05812</v>
          </cell>
        </row>
        <row r="3938">
          <cell r="A3938" t="str">
            <v>05813</v>
          </cell>
        </row>
        <row r="3939">
          <cell r="A3939" t="str">
            <v>05814</v>
          </cell>
        </row>
        <row r="3940">
          <cell r="A3940" t="str">
            <v>05815</v>
          </cell>
        </row>
        <row r="3941">
          <cell r="A3941" t="str">
            <v>05816</v>
          </cell>
        </row>
        <row r="3942">
          <cell r="A3942" t="str">
            <v>05817</v>
          </cell>
        </row>
        <row r="3943">
          <cell r="A3943" t="str">
            <v>05818</v>
          </cell>
        </row>
        <row r="3944">
          <cell r="A3944" t="str">
            <v>05819</v>
          </cell>
        </row>
        <row r="3945">
          <cell r="A3945" t="str">
            <v>05820</v>
          </cell>
        </row>
        <row r="3946">
          <cell r="A3946" t="str">
            <v>05821</v>
          </cell>
        </row>
        <row r="3947">
          <cell r="A3947" t="str">
            <v>05822</v>
          </cell>
        </row>
        <row r="3948">
          <cell r="A3948" t="str">
            <v>05823</v>
          </cell>
        </row>
        <row r="3949">
          <cell r="A3949" t="str">
            <v>05824</v>
          </cell>
        </row>
        <row r="3950">
          <cell r="A3950" t="str">
            <v>05825</v>
          </cell>
        </row>
        <row r="3951">
          <cell r="A3951" t="str">
            <v>05826</v>
          </cell>
        </row>
        <row r="3952">
          <cell r="A3952" t="str">
            <v>05827</v>
          </cell>
        </row>
        <row r="3953">
          <cell r="A3953" t="str">
            <v>05828</v>
          </cell>
        </row>
        <row r="3954">
          <cell r="A3954" t="str">
            <v>05829</v>
          </cell>
        </row>
        <row r="3955">
          <cell r="A3955" t="str">
            <v>05830</v>
          </cell>
        </row>
        <row r="3956">
          <cell r="A3956" t="str">
            <v>05831</v>
          </cell>
        </row>
        <row r="3957">
          <cell r="A3957" t="str">
            <v>05832</v>
          </cell>
        </row>
        <row r="3958">
          <cell r="A3958" t="str">
            <v>05833</v>
          </cell>
        </row>
        <row r="3959">
          <cell r="A3959" t="str">
            <v>05834</v>
          </cell>
        </row>
        <row r="3960">
          <cell r="A3960" t="str">
            <v>05835</v>
          </cell>
        </row>
        <row r="3961">
          <cell r="A3961" t="str">
            <v>05836</v>
          </cell>
        </row>
        <row r="3962">
          <cell r="A3962" t="str">
            <v>05837</v>
          </cell>
        </row>
        <row r="3963">
          <cell r="A3963" t="str">
            <v>05838</v>
          </cell>
        </row>
        <row r="3964">
          <cell r="A3964" t="str">
            <v>05839</v>
          </cell>
        </row>
        <row r="3965">
          <cell r="A3965" t="str">
            <v>05840</v>
          </cell>
        </row>
        <row r="3966">
          <cell r="A3966" t="str">
            <v>05841</v>
          </cell>
        </row>
        <row r="3967">
          <cell r="A3967" t="str">
            <v>05842</v>
          </cell>
        </row>
        <row r="3968">
          <cell r="A3968" t="str">
            <v>05843</v>
          </cell>
        </row>
        <row r="3969">
          <cell r="A3969" t="str">
            <v>05844</v>
          </cell>
        </row>
        <row r="3970">
          <cell r="A3970" t="str">
            <v>05845</v>
          </cell>
        </row>
        <row r="3971">
          <cell r="A3971" t="str">
            <v>05846</v>
          </cell>
        </row>
        <row r="3972">
          <cell r="A3972" t="str">
            <v>05847</v>
          </cell>
        </row>
        <row r="3973">
          <cell r="A3973" t="str">
            <v>05848</v>
          </cell>
        </row>
        <row r="3974">
          <cell r="A3974" t="str">
            <v>05849</v>
          </cell>
        </row>
        <row r="3975">
          <cell r="A3975" t="str">
            <v>05850</v>
          </cell>
        </row>
        <row r="3976">
          <cell r="A3976" t="str">
            <v>05851</v>
          </cell>
        </row>
        <row r="3977">
          <cell r="A3977" t="str">
            <v>05852</v>
          </cell>
        </row>
        <row r="3978">
          <cell r="A3978" t="str">
            <v>05853</v>
          </cell>
        </row>
        <row r="3979">
          <cell r="A3979" t="str">
            <v>05854</v>
          </cell>
        </row>
        <row r="3980">
          <cell r="A3980" t="str">
            <v>05855</v>
          </cell>
        </row>
        <row r="3981">
          <cell r="A3981" t="str">
            <v>05856</v>
          </cell>
        </row>
        <row r="3982">
          <cell r="A3982" t="str">
            <v>05857</v>
          </cell>
        </row>
        <row r="3983">
          <cell r="A3983" t="str">
            <v>05858</v>
          </cell>
        </row>
        <row r="3984">
          <cell r="A3984" t="str">
            <v>05859</v>
          </cell>
        </row>
        <row r="3985">
          <cell r="A3985" t="str">
            <v>05860</v>
          </cell>
        </row>
        <row r="3986">
          <cell r="A3986" t="str">
            <v>05861</v>
          </cell>
        </row>
        <row r="3987">
          <cell r="A3987" t="str">
            <v>05862</v>
          </cell>
        </row>
        <row r="3988">
          <cell r="A3988" t="str">
            <v>05863</v>
          </cell>
        </row>
        <row r="3989">
          <cell r="A3989" t="str">
            <v>05864</v>
          </cell>
        </row>
        <row r="3990">
          <cell r="A3990" t="str">
            <v>05865</v>
          </cell>
        </row>
        <row r="3991">
          <cell r="A3991" t="str">
            <v>05866</v>
          </cell>
        </row>
        <row r="3992">
          <cell r="A3992" t="str">
            <v>05867</v>
          </cell>
        </row>
        <row r="3993">
          <cell r="A3993" t="str">
            <v>05868</v>
          </cell>
        </row>
        <row r="3994">
          <cell r="A3994" t="str">
            <v>05869</v>
          </cell>
        </row>
        <row r="3995">
          <cell r="A3995" t="str">
            <v>05870</v>
          </cell>
        </row>
        <row r="3996">
          <cell r="A3996" t="str">
            <v>05871</v>
          </cell>
        </row>
        <row r="3997">
          <cell r="A3997" t="str">
            <v>05872</v>
          </cell>
        </row>
        <row r="3998">
          <cell r="A3998" t="str">
            <v>05874</v>
          </cell>
        </row>
        <row r="3999">
          <cell r="A3999" t="str">
            <v>05875</v>
          </cell>
        </row>
        <row r="4000">
          <cell r="A4000" t="str">
            <v>05876</v>
          </cell>
        </row>
        <row r="4001">
          <cell r="A4001" t="str">
            <v>05877</v>
          </cell>
        </row>
        <row r="4002">
          <cell r="A4002" t="str">
            <v>05878</v>
          </cell>
        </row>
        <row r="4003">
          <cell r="A4003" t="str">
            <v>05879</v>
          </cell>
        </row>
        <row r="4004">
          <cell r="A4004" t="str">
            <v>05880</v>
          </cell>
        </row>
        <row r="4005">
          <cell r="A4005" t="str">
            <v>05881</v>
          </cell>
        </row>
        <row r="4006">
          <cell r="A4006" t="str">
            <v>05882</v>
          </cell>
        </row>
        <row r="4007">
          <cell r="A4007" t="str">
            <v>05883</v>
          </cell>
        </row>
        <row r="4008">
          <cell r="A4008" t="str">
            <v>05884</v>
          </cell>
        </row>
        <row r="4009">
          <cell r="A4009" t="str">
            <v>05885</v>
          </cell>
        </row>
        <row r="4010">
          <cell r="A4010" t="str">
            <v>05886</v>
          </cell>
        </row>
        <row r="4011">
          <cell r="A4011" t="str">
            <v>05887</v>
          </cell>
        </row>
        <row r="4012">
          <cell r="A4012" t="str">
            <v>05888</v>
          </cell>
        </row>
        <row r="4013">
          <cell r="A4013" t="str">
            <v>05889</v>
          </cell>
        </row>
        <row r="4014">
          <cell r="A4014" t="str">
            <v>05890</v>
          </cell>
        </row>
        <row r="4015">
          <cell r="A4015" t="str">
            <v>05891</v>
          </cell>
        </row>
        <row r="4016">
          <cell r="A4016" t="str">
            <v>05892</v>
          </cell>
        </row>
        <row r="4017">
          <cell r="A4017" t="str">
            <v>05893</v>
          </cell>
        </row>
        <row r="4018">
          <cell r="A4018" t="str">
            <v>05894</v>
          </cell>
        </row>
        <row r="4019">
          <cell r="A4019" t="str">
            <v>05895</v>
          </cell>
        </row>
        <row r="4020">
          <cell r="A4020" t="str">
            <v>05896</v>
          </cell>
        </row>
        <row r="4021">
          <cell r="A4021" t="str">
            <v>05897</v>
          </cell>
        </row>
        <row r="4022">
          <cell r="A4022" t="str">
            <v>05898</v>
          </cell>
        </row>
        <row r="4023">
          <cell r="A4023" t="str">
            <v>05899</v>
          </cell>
        </row>
        <row r="4024">
          <cell r="A4024" t="str">
            <v>05900</v>
          </cell>
        </row>
        <row r="4025">
          <cell r="A4025" t="str">
            <v>05901</v>
          </cell>
        </row>
        <row r="4026">
          <cell r="A4026" t="str">
            <v>05902</v>
          </cell>
        </row>
        <row r="4027">
          <cell r="A4027" t="str">
            <v>05903</v>
          </cell>
        </row>
        <row r="4028">
          <cell r="A4028" t="str">
            <v>05904</v>
          </cell>
        </row>
        <row r="4029">
          <cell r="A4029" t="str">
            <v>05905</v>
          </cell>
        </row>
        <row r="4030">
          <cell r="A4030" t="str">
            <v>05906</v>
          </cell>
        </row>
        <row r="4031">
          <cell r="A4031" t="str">
            <v>05907</v>
          </cell>
        </row>
        <row r="4032">
          <cell r="A4032" t="str">
            <v>05908</v>
          </cell>
        </row>
        <row r="4033">
          <cell r="A4033" t="str">
            <v>05909</v>
          </cell>
        </row>
        <row r="4034">
          <cell r="A4034" t="str">
            <v>05910</v>
          </cell>
        </row>
        <row r="4035">
          <cell r="A4035" t="str">
            <v>05911</v>
          </cell>
        </row>
        <row r="4036">
          <cell r="A4036" t="str">
            <v>05912</v>
          </cell>
        </row>
        <row r="4037">
          <cell r="A4037" t="str">
            <v>05913</v>
          </cell>
        </row>
        <row r="4038">
          <cell r="A4038" t="str">
            <v>05914</v>
          </cell>
        </row>
        <row r="4039">
          <cell r="A4039" t="str">
            <v>05915</v>
          </cell>
        </row>
        <row r="4040">
          <cell r="A4040" t="str">
            <v>05916</v>
          </cell>
        </row>
        <row r="4041">
          <cell r="A4041" t="str">
            <v>05917</v>
          </cell>
        </row>
        <row r="4042">
          <cell r="A4042" t="str">
            <v>05918</v>
          </cell>
        </row>
        <row r="4043">
          <cell r="A4043" t="str">
            <v>05919</v>
          </cell>
        </row>
        <row r="4044">
          <cell r="A4044" t="str">
            <v>05920</v>
          </cell>
        </row>
        <row r="4045">
          <cell r="A4045" t="str">
            <v>05921</v>
          </cell>
        </row>
        <row r="4046">
          <cell r="A4046" t="str">
            <v>05922</v>
          </cell>
        </row>
        <row r="4047">
          <cell r="A4047" t="str">
            <v>05923</v>
          </cell>
        </row>
        <row r="4048">
          <cell r="A4048" t="str">
            <v>05924</v>
          </cell>
        </row>
        <row r="4049">
          <cell r="A4049" t="str">
            <v>05925</v>
          </cell>
        </row>
        <row r="4050">
          <cell r="A4050" t="str">
            <v>05926</v>
          </cell>
        </row>
        <row r="4051">
          <cell r="A4051" t="str">
            <v>05927</v>
          </cell>
        </row>
        <row r="4052">
          <cell r="A4052" t="str">
            <v>05928</v>
          </cell>
        </row>
        <row r="4053">
          <cell r="A4053" t="str">
            <v>05929</v>
          </cell>
        </row>
        <row r="4054">
          <cell r="A4054" t="str">
            <v>05930</v>
          </cell>
        </row>
        <row r="4055">
          <cell r="A4055" t="str">
            <v>05931</v>
          </cell>
        </row>
        <row r="4056">
          <cell r="A4056" t="str">
            <v>05932</v>
          </cell>
        </row>
        <row r="4057">
          <cell r="A4057" t="str">
            <v>05933</v>
          </cell>
        </row>
        <row r="4058">
          <cell r="A4058" t="str">
            <v>05934</v>
          </cell>
        </row>
        <row r="4059">
          <cell r="A4059" t="str">
            <v>05935</v>
          </cell>
        </row>
        <row r="4060">
          <cell r="A4060" t="str">
            <v>05936</v>
          </cell>
        </row>
        <row r="4061">
          <cell r="A4061" t="str">
            <v>05937</v>
          </cell>
        </row>
        <row r="4062">
          <cell r="A4062" t="str">
            <v>05938</v>
          </cell>
        </row>
        <row r="4063">
          <cell r="A4063" t="str">
            <v>05939</v>
          </cell>
        </row>
        <row r="4064">
          <cell r="A4064" t="str">
            <v>05940</v>
          </cell>
        </row>
        <row r="4065">
          <cell r="A4065" t="str">
            <v>05941</v>
          </cell>
        </row>
        <row r="4066">
          <cell r="A4066" t="str">
            <v>05942</v>
          </cell>
        </row>
        <row r="4067">
          <cell r="A4067" t="str">
            <v>05943</v>
          </cell>
        </row>
        <row r="4068">
          <cell r="A4068" t="str">
            <v>05944</v>
          </cell>
        </row>
        <row r="4069">
          <cell r="A4069" t="str">
            <v>05945</v>
          </cell>
        </row>
        <row r="4070">
          <cell r="A4070" t="str">
            <v>05946</v>
          </cell>
        </row>
        <row r="4071">
          <cell r="A4071" t="str">
            <v>05947</v>
          </cell>
        </row>
        <row r="4072">
          <cell r="A4072" t="str">
            <v>05948</v>
          </cell>
        </row>
        <row r="4073">
          <cell r="A4073" t="str">
            <v>05949</v>
          </cell>
        </row>
        <row r="4074">
          <cell r="A4074" t="str">
            <v>05950</v>
          </cell>
        </row>
        <row r="4075">
          <cell r="A4075" t="str">
            <v>05951</v>
          </cell>
        </row>
        <row r="4076">
          <cell r="A4076" t="str">
            <v>05952</v>
          </cell>
        </row>
        <row r="4077">
          <cell r="A4077" t="str">
            <v>05953</v>
          </cell>
        </row>
        <row r="4078">
          <cell r="A4078" t="str">
            <v>05954</v>
          </cell>
        </row>
        <row r="4079">
          <cell r="A4079" t="str">
            <v>05955</v>
          </cell>
        </row>
        <row r="4080">
          <cell r="A4080" t="str">
            <v>05956</v>
          </cell>
        </row>
        <row r="4081">
          <cell r="A4081" t="str">
            <v>05957</v>
          </cell>
        </row>
        <row r="4082">
          <cell r="A4082" t="str">
            <v>05958</v>
          </cell>
        </row>
        <row r="4083">
          <cell r="A4083" t="str">
            <v>05959</v>
          </cell>
        </row>
        <row r="4084">
          <cell r="A4084" t="str">
            <v>05960</v>
          </cell>
        </row>
        <row r="4085">
          <cell r="A4085" t="str">
            <v>05961</v>
          </cell>
        </row>
        <row r="4086">
          <cell r="A4086" t="str">
            <v>05962</v>
          </cell>
        </row>
        <row r="4087">
          <cell r="A4087" t="str">
            <v>05963</v>
          </cell>
        </row>
        <row r="4088">
          <cell r="A4088" t="str">
            <v>05964</v>
          </cell>
        </row>
        <row r="4089">
          <cell r="A4089" t="str">
            <v>05965</v>
          </cell>
        </row>
        <row r="4090">
          <cell r="A4090" t="str">
            <v>05966</v>
          </cell>
        </row>
        <row r="4091">
          <cell r="A4091" t="str">
            <v>05967</v>
          </cell>
        </row>
        <row r="4092">
          <cell r="A4092" t="str">
            <v>05968</v>
          </cell>
        </row>
        <row r="4093">
          <cell r="A4093" t="str">
            <v>05969</v>
          </cell>
        </row>
        <row r="4094">
          <cell r="A4094" t="str">
            <v>05970</v>
          </cell>
        </row>
        <row r="4095">
          <cell r="A4095" t="str">
            <v>05971</v>
          </cell>
        </row>
        <row r="4096">
          <cell r="A4096" t="str">
            <v>05972</v>
          </cell>
        </row>
        <row r="4097">
          <cell r="A4097" t="str">
            <v>05973</v>
          </cell>
        </row>
        <row r="4098">
          <cell r="A4098" t="str">
            <v>05974</v>
          </cell>
        </row>
        <row r="4099">
          <cell r="A4099" t="str">
            <v>05975</v>
          </cell>
        </row>
        <row r="4100">
          <cell r="A4100" t="str">
            <v>05976</v>
          </cell>
        </row>
        <row r="4101">
          <cell r="A4101" t="str">
            <v>05977</v>
          </cell>
        </row>
        <row r="4102">
          <cell r="A4102" t="str">
            <v>05978</v>
          </cell>
        </row>
        <row r="4103">
          <cell r="A4103" t="str">
            <v>05979</v>
          </cell>
        </row>
        <row r="4104">
          <cell r="A4104" t="str">
            <v>05980</v>
          </cell>
        </row>
        <row r="4105">
          <cell r="A4105" t="str">
            <v>05981</v>
          </cell>
        </row>
        <row r="4106">
          <cell r="A4106" t="str">
            <v>05982</v>
          </cell>
        </row>
        <row r="4107">
          <cell r="A4107" t="str">
            <v>05983</v>
          </cell>
        </row>
        <row r="4108">
          <cell r="A4108" t="str">
            <v>05984</v>
          </cell>
        </row>
        <row r="4109">
          <cell r="A4109" t="str">
            <v>05985</v>
          </cell>
        </row>
        <row r="4110">
          <cell r="A4110" t="str">
            <v>05986</v>
          </cell>
        </row>
        <row r="4111">
          <cell r="A4111" t="str">
            <v>05987</v>
          </cell>
        </row>
        <row r="4112">
          <cell r="A4112" t="str">
            <v>05988</v>
          </cell>
        </row>
        <row r="4113">
          <cell r="A4113" t="str">
            <v>05989</v>
          </cell>
        </row>
        <row r="4114">
          <cell r="A4114" t="str">
            <v>05990</v>
          </cell>
        </row>
        <row r="4115">
          <cell r="A4115" t="str">
            <v>05991</v>
          </cell>
        </row>
        <row r="4116">
          <cell r="A4116" t="str">
            <v>05992</v>
          </cell>
        </row>
        <row r="4117">
          <cell r="A4117" t="str">
            <v>05993</v>
          </cell>
        </row>
        <row r="4118">
          <cell r="A4118" t="str">
            <v>05994</v>
          </cell>
        </row>
        <row r="4119">
          <cell r="A4119" t="str">
            <v>05995</v>
          </cell>
        </row>
        <row r="4120">
          <cell r="A4120" t="str">
            <v>05996</v>
          </cell>
        </row>
        <row r="4121">
          <cell r="A4121" t="str">
            <v>05997</v>
          </cell>
        </row>
        <row r="4122">
          <cell r="A4122" t="str">
            <v>05998</v>
          </cell>
        </row>
        <row r="4123">
          <cell r="A4123" t="str">
            <v>05999</v>
          </cell>
        </row>
        <row r="4124">
          <cell r="A4124" t="str">
            <v>06000</v>
          </cell>
        </row>
        <row r="4125">
          <cell r="A4125" t="str">
            <v>06001</v>
          </cell>
        </row>
        <row r="4126">
          <cell r="A4126" t="str">
            <v>06002</v>
          </cell>
        </row>
        <row r="4127">
          <cell r="A4127" t="str">
            <v>06003</v>
          </cell>
        </row>
        <row r="4128">
          <cell r="A4128" t="str">
            <v>06004</v>
          </cell>
        </row>
        <row r="4129">
          <cell r="A4129" t="str">
            <v>06005</v>
          </cell>
        </row>
        <row r="4130">
          <cell r="A4130" t="str">
            <v>06006</v>
          </cell>
        </row>
        <row r="4131">
          <cell r="A4131" t="str">
            <v>06007</v>
          </cell>
        </row>
        <row r="4132">
          <cell r="A4132" t="str">
            <v>06008</v>
          </cell>
        </row>
        <row r="4133">
          <cell r="A4133" t="str">
            <v>06009</v>
          </cell>
        </row>
        <row r="4134">
          <cell r="A4134" t="str">
            <v>06010</v>
          </cell>
        </row>
        <row r="4135">
          <cell r="A4135" t="str">
            <v>06011</v>
          </cell>
        </row>
        <row r="4136">
          <cell r="A4136" t="str">
            <v>06012</v>
          </cell>
        </row>
        <row r="4137">
          <cell r="A4137" t="str">
            <v>06013</v>
          </cell>
        </row>
        <row r="4138">
          <cell r="A4138" t="str">
            <v>06014</v>
          </cell>
        </row>
        <row r="4139">
          <cell r="A4139" t="str">
            <v>06015</v>
          </cell>
        </row>
        <row r="4140">
          <cell r="A4140" t="str">
            <v>06016</v>
          </cell>
        </row>
        <row r="4141">
          <cell r="A4141" t="str">
            <v>06017</v>
          </cell>
        </row>
        <row r="4142">
          <cell r="A4142" t="str">
            <v>06018</v>
          </cell>
        </row>
        <row r="4143">
          <cell r="A4143" t="str">
            <v>06019</v>
          </cell>
        </row>
        <row r="4144">
          <cell r="A4144" t="str">
            <v>06020</v>
          </cell>
        </row>
        <row r="4145">
          <cell r="A4145" t="str">
            <v>06021</v>
          </cell>
        </row>
        <row r="4146">
          <cell r="A4146" t="str">
            <v>06022</v>
          </cell>
        </row>
        <row r="4147">
          <cell r="A4147" t="str">
            <v>06023</v>
          </cell>
        </row>
        <row r="4148">
          <cell r="A4148" t="str">
            <v>06024</v>
          </cell>
        </row>
        <row r="4149">
          <cell r="A4149" t="str">
            <v>06025</v>
          </cell>
        </row>
        <row r="4150">
          <cell r="A4150" t="str">
            <v>06026</v>
          </cell>
        </row>
        <row r="4151">
          <cell r="A4151" t="str">
            <v>06027</v>
          </cell>
        </row>
        <row r="4152">
          <cell r="A4152" t="str">
            <v>06028</v>
          </cell>
        </row>
        <row r="4153">
          <cell r="A4153" t="str">
            <v>06029</v>
          </cell>
        </row>
        <row r="4154">
          <cell r="A4154" t="str">
            <v>06030</v>
          </cell>
        </row>
        <row r="4155">
          <cell r="A4155" t="str">
            <v>06031</v>
          </cell>
        </row>
        <row r="4156">
          <cell r="A4156" t="str">
            <v>06032</v>
          </cell>
        </row>
        <row r="4157">
          <cell r="A4157" t="str">
            <v>06033</v>
          </cell>
        </row>
        <row r="4158">
          <cell r="A4158" t="str">
            <v>06034</v>
          </cell>
        </row>
        <row r="4159">
          <cell r="A4159" t="str">
            <v>06035</v>
          </cell>
        </row>
        <row r="4160">
          <cell r="A4160" t="str">
            <v>06036</v>
          </cell>
        </row>
        <row r="4161">
          <cell r="A4161" t="str">
            <v>06037</v>
          </cell>
        </row>
        <row r="4162">
          <cell r="A4162" t="str">
            <v>06038</v>
          </cell>
        </row>
        <row r="4163">
          <cell r="A4163" t="str">
            <v>06039</v>
          </cell>
        </row>
        <row r="4164">
          <cell r="A4164" t="str">
            <v>06040</v>
          </cell>
        </row>
        <row r="4165">
          <cell r="A4165" t="str">
            <v>06041</v>
          </cell>
        </row>
        <row r="4166">
          <cell r="A4166" t="str">
            <v>06042</v>
          </cell>
        </row>
        <row r="4167">
          <cell r="A4167" t="str">
            <v>06043</v>
          </cell>
        </row>
        <row r="4168">
          <cell r="A4168" t="str">
            <v>06044</v>
          </cell>
        </row>
        <row r="4169">
          <cell r="A4169" t="str">
            <v>06045</v>
          </cell>
        </row>
        <row r="4170">
          <cell r="A4170" t="str">
            <v>06046</v>
          </cell>
        </row>
        <row r="4171">
          <cell r="A4171" t="str">
            <v>06047</v>
          </cell>
        </row>
        <row r="4172">
          <cell r="A4172" t="str">
            <v>06048</v>
          </cell>
        </row>
        <row r="4173">
          <cell r="A4173" t="str">
            <v>06049</v>
          </cell>
        </row>
        <row r="4174">
          <cell r="A4174" t="str">
            <v>06050</v>
          </cell>
        </row>
        <row r="4175">
          <cell r="A4175" t="str">
            <v>06051</v>
          </cell>
        </row>
        <row r="4176">
          <cell r="A4176" t="str">
            <v>06052</v>
          </cell>
        </row>
        <row r="4177">
          <cell r="A4177" t="str">
            <v>06053</v>
          </cell>
        </row>
        <row r="4178">
          <cell r="A4178" t="str">
            <v>06054</v>
          </cell>
        </row>
        <row r="4179">
          <cell r="A4179" t="str">
            <v>06055</v>
          </cell>
        </row>
        <row r="4180">
          <cell r="A4180" t="str">
            <v>06056</v>
          </cell>
        </row>
        <row r="4181">
          <cell r="A4181" t="str">
            <v>06057</v>
          </cell>
        </row>
        <row r="4182">
          <cell r="A4182" t="str">
            <v>06058</v>
          </cell>
        </row>
        <row r="4183">
          <cell r="A4183" t="str">
            <v>06059</v>
          </cell>
        </row>
        <row r="4184">
          <cell r="A4184" t="str">
            <v>06060</v>
          </cell>
        </row>
        <row r="4185">
          <cell r="A4185" t="str">
            <v>06061</v>
          </cell>
        </row>
        <row r="4186">
          <cell r="A4186" t="str">
            <v>06062</v>
          </cell>
        </row>
        <row r="4187">
          <cell r="A4187" t="str">
            <v>06063</v>
          </cell>
        </row>
        <row r="4188">
          <cell r="A4188" t="str">
            <v>06064</v>
          </cell>
        </row>
        <row r="4189">
          <cell r="A4189" t="str">
            <v>06065</v>
          </cell>
        </row>
        <row r="4190">
          <cell r="A4190" t="str">
            <v>06066</v>
          </cell>
        </row>
        <row r="4191">
          <cell r="A4191" t="str">
            <v>06067</v>
          </cell>
        </row>
        <row r="4192">
          <cell r="A4192" t="str">
            <v>06068</v>
          </cell>
        </row>
        <row r="4193">
          <cell r="A4193" t="str">
            <v>06069</v>
          </cell>
        </row>
        <row r="4194">
          <cell r="A4194" t="str">
            <v>06070</v>
          </cell>
        </row>
        <row r="4195">
          <cell r="A4195" t="str">
            <v>06071</v>
          </cell>
        </row>
        <row r="4196">
          <cell r="A4196" t="str">
            <v>06072</v>
          </cell>
        </row>
        <row r="4197">
          <cell r="A4197" t="str">
            <v>06073</v>
          </cell>
        </row>
        <row r="4198">
          <cell r="A4198" t="str">
            <v>06074</v>
          </cell>
        </row>
        <row r="4199">
          <cell r="A4199" t="str">
            <v>06075</v>
          </cell>
        </row>
        <row r="4200">
          <cell r="A4200" t="str">
            <v>06076</v>
          </cell>
        </row>
        <row r="4201">
          <cell r="A4201" t="str">
            <v>06077</v>
          </cell>
        </row>
        <row r="4202">
          <cell r="A4202" t="str">
            <v>06078</v>
          </cell>
        </row>
        <row r="4203">
          <cell r="A4203" t="str">
            <v>06079</v>
          </cell>
        </row>
        <row r="4204">
          <cell r="A4204" t="str">
            <v>06080</v>
          </cell>
        </row>
        <row r="4205">
          <cell r="A4205" t="str">
            <v>06081</v>
          </cell>
        </row>
        <row r="4206">
          <cell r="A4206" t="str">
            <v>06082</v>
          </cell>
        </row>
        <row r="4207">
          <cell r="A4207" t="str">
            <v>06083</v>
          </cell>
        </row>
        <row r="4208">
          <cell r="A4208" t="str">
            <v>06084</v>
          </cell>
        </row>
        <row r="4209">
          <cell r="A4209" t="str">
            <v>06085</v>
          </cell>
        </row>
        <row r="4210">
          <cell r="A4210" t="str">
            <v>06086</v>
          </cell>
        </row>
        <row r="4211">
          <cell r="A4211" t="str">
            <v>06087</v>
          </cell>
        </row>
        <row r="4212">
          <cell r="A4212" t="str">
            <v>06088</v>
          </cell>
        </row>
        <row r="4213">
          <cell r="A4213" t="str">
            <v>06089</v>
          </cell>
        </row>
        <row r="4214">
          <cell r="A4214" t="str">
            <v>06090</v>
          </cell>
        </row>
        <row r="4215">
          <cell r="A4215" t="str">
            <v>06091</v>
          </cell>
        </row>
        <row r="4216">
          <cell r="A4216" t="str">
            <v>06092</v>
          </cell>
        </row>
        <row r="4217">
          <cell r="A4217" t="str">
            <v>06093</v>
          </cell>
        </row>
        <row r="4218">
          <cell r="A4218" t="str">
            <v>06094</v>
          </cell>
        </row>
        <row r="4219">
          <cell r="A4219" t="str">
            <v>06095</v>
          </cell>
        </row>
        <row r="4220">
          <cell r="A4220" t="str">
            <v>06096</v>
          </cell>
        </row>
        <row r="4221">
          <cell r="A4221" t="str">
            <v>06097</v>
          </cell>
        </row>
        <row r="4222">
          <cell r="A4222" t="str">
            <v>06098</v>
          </cell>
        </row>
        <row r="4223">
          <cell r="A4223" t="str">
            <v>06099</v>
          </cell>
        </row>
        <row r="4224">
          <cell r="A4224" t="str">
            <v>06100</v>
          </cell>
        </row>
        <row r="4225">
          <cell r="A4225" t="str">
            <v>06101</v>
          </cell>
        </row>
        <row r="4226">
          <cell r="A4226" t="str">
            <v>06103</v>
          </cell>
        </row>
        <row r="4227">
          <cell r="A4227" t="str">
            <v>06104</v>
          </cell>
        </row>
        <row r="4228">
          <cell r="A4228" t="str">
            <v>06106</v>
          </cell>
        </row>
        <row r="4229">
          <cell r="A4229" t="str">
            <v>06107</v>
          </cell>
        </row>
        <row r="4230">
          <cell r="A4230" t="str">
            <v>06109</v>
          </cell>
        </row>
        <row r="4231">
          <cell r="A4231" t="str">
            <v>06110</v>
          </cell>
        </row>
        <row r="4232">
          <cell r="A4232" t="str">
            <v>06111</v>
          </cell>
        </row>
        <row r="4233">
          <cell r="A4233" t="str">
            <v>06112</v>
          </cell>
        </row>
        <row r="4234">
          <cell r="A4234" t="str">
            <v>06113</v>
          </cell>
        </row>
        <row r="4235">
          <cell r="A4235" t="str">
            <v>06114</v>
          </cell>
        </row>
        <row r="4236">
          <cell r="A4236" t="str">
            <v>06115</v>
          </cell>
        </row>
        <row r="4237">
          <cell r="A4237" t="str">
            <v>06116</v>
          </cell>
        </row>
        <row r="4238">
          <cell r="A4238" t="str">
            <v>06117</v>
          </cell>
        </row>
        <row r="4239">
          <cell r="A4239" t="str">
            <v>06118</v>
          </cell>
        </row>
        <row r="4240">
          <cell r="A4240" t="str">
            <v>06119</v>
          </cell>
        </row>
        <row r="4241">
          <cell r="A4241" t="str">
            <v>06120</v>
          </cell>
        </row>
        <row r="4242">
          <cell r="A4242" t="str">
            <v>06121</v>
          </cell>
        </row>
        <row r="4243">
          <cell r="A4243" t="str">
            <v>06122</v>
          </cell>
        </row>
        <row r="4244">
          <cell r="A4244" t="str">
            <v>06123</v>
          </cell>
        </row>
        <row r="4245">
          <cell r="A4245" t="str">
            <v>06124</v>
          </cell>
        </row>
        <row r="4246">
          <cell r="A4246" t="str">
            <v>06125</v>
          </cell>
        </row>
        <row r="4247">
          <cell r="A4247" t="str">
            <v>06126</v>
          </cell>
        </row>
        <row r="4248">
          <cell r="A4248" t="str">
            <v>06127</v>
          </cell>
        </row>
        <row r="4249">
          <cell r="A4249" t="str">
            <v>06128</v>
          </cell>
        </row>
        <row r="4250">
          <cell r="A4250" t="str">
            <v>06129</v>
          </cell>
        </row>
        <row r="4251">
          <cell r="A4251" t="str">
            <v>06130</v>
          </cell>
        </row>
        <row r="4252">
          <cell r="A4252" t="str">
            <v>06131</v>
          </cell>
        </row>
        <row r="4253">
          <cell r="A4253" t="str">
            <v>06132</v>
          </cell>
        </row>
        <row r="4254">
          <cell r="A4254" t="str">
            <v>06133</v>
          </cell>
        </row>
        <row r="4255">
          <cell r="A4255" t="str">
            <v>06134</v>
          </cell>
        </row>
        <row r="4256">
          <cell r="A4256" t="str">
            <v>06135</v>
          </cell>
        </row>
        <row r="4257">
          <cell r="A4257" t="str">
            <v>06136</v>
          </cell>
        </row>
        <row r="4258">
          <cell r="A4258" t="str">
            <v>06137</v>
          </cell>
        </row>
        <row r="4259">
          <cell r="A4259" t="str">
            <v>06138</v>
          </cell>
        </row>
        <row r="4260">
          <cell r="A4260" t="str">
            <v>06139</v>
          </cell>
        </row>
        <row r="4261">
          <cell r="A4261" t="str">
            <v>06140</v>
          </cell>
        </row>
        <row r="4262">
          <cell r="A4262" t="str">
            <v>06141</v>
          </cell>
        </row>
        <row r="4263">
          <cell r="A4263" t="str">
            <v>06142</v>
          </cell>
        </row>
        <row r="4264">
          <cell r="A4264" t="str">
            <v>06143</v>
          </cell>
        </row>
        <row r="4265">
          <cell r="A4265" t="str">
            <v>06144</v>
          </cell>
        </row>
        <row r="4266">
          <cell r="A4266" t="str">
            <v>06145</v>
          </cell>
        </row>
        <row r="4267">
          <cell r="A4267" t="str">
            <v>06146</v>
          </cell>
        </row>
        <row r="4268">
          <cell r="A4268" t="str">
            <v>06147</v>
          </cell>
        </row>
        <row r="4269">
          <cell r="A4269" t="str">
            <v>06148</v>
          </cell>
        </row>
        <row r="4270">
          <cell r="A4270" t="str">
            <v>06149</v>
          </cell>
        </row>
        <row r="4271">
          <cell r="A4271" t="str">
            <v>06150</v>
          </cell>
        </row>
        <row r="4272">
          <cell r="A4272" t="str">
            <v>06151</v>
          </cell>
        </row>
        <row r="4273">
          <cell r="A4273" t="str">
            <v>06152</v>
          </cell>
        </row>
        <row r="4274">
          <cell r="A4274" t="str">
            <v>06153</v>
          </cell>
        </row>
        <row r="4275">
          <cell r="A4275" t="str">
            <v>06154</v>
          </cell>
        </row>
        <row r="4276">
          <cell r="A4276" t="str">
            <v>06155</v>
          </cell>
        </row>
        <row r="4277">
          <cell r="A4277" t="str">
            <v>06156</v>
          </cell>
        </row>
        <row r="4278">
          <cell r="A4278" t="str">
            <v>06157</v>
          </cell>
        </row>
        <row r="4279">
          <cell r="A4279" t="str">
            <v>06158</v>
          </cell>
        </row>
        <row r="4280">
          <cell r="A4280" t="str">
            <v>06159</v>
          </cell>
        </row>
        <row r="4281">
          <cell r="A4281" t="str">
            <v>06160</v>
          </cell>
        </row>
        <row r="4282">
          <cell r="A4282" t="str">
            <v>06161</v>
          </cell>
        </row>
        <row r="4283">
          <cell r="A4283" t="str">
            <v>06162</v>
          </cell>
        </row>
        <row r="4284">
          <cell r="A4284" t="str">
            <v>06163</v>
          </cell>
        </row>
        <row r="4285">
          <cell r="A4285" t="str">
            <v>06164</v>
          </cell>
        </row>
        <row r="4286">
          <cell r="A4286" t="str">
            <v>06165</v>
          </cell>
        </row>
        <row r="4287">
          <cell r="A4287" t="str">
            <v>06166</v>
          </cell>
        </row>
        <row r="4288">
          <cell r="A4288" t="str">
            <v>06167</v>
          </cell>
        </row>
        <row r="4289">
          <cell r="A4289" t="str">
            <v>06168</v>
          </cell>
        </row>
        <row r="4290">
          <cell r="A4290" t="str">
            <v>06169</v>
          </cell>
        </row>
        <row r="4291">
          <cell r="A4291" t="str">
            <v>06170</v>
          </cell>
        </row>
        <row r="4292">
          <cell r="A4292" t="str">
            <v>06171</v>
          </cell>
        </row>
        <row r="4293">
          <cell r="A4293" t="str">
            <v>06172</v>
          </cell>
        </row>
        <row r="4294">
          <cell r="A4294" t="str">
            <v>06173</v>
          </cell>
        </row>
        <row r="4295">
          <cell r="A4295" t="str">
            <v>06174</v>
          </cell>
        </row>
        <row r="4296">
          <cell r="A4296" t="str">
            <v>06175</v>
          </cell>
        </row>
        <row r="4297">
          <cell r="A4297" t="str">
            <v>06176</v>
          </cell>
        </row>
        <row r="4298">
          <cell r="A4298" t="str">
            <v>06177</v>
          </cell>
        </row>
        <row r="4299">
          <cell r="A4299" t="str">
            <v>06178</v>
          </cell>
        </row>
        <row r="4300">
          <cell r="A4300" t="str">
            <v>06179</v>
          </cell>
        </row>
        <row r="4301">
          <cell r="A4301" t="str">
            <v>06180</v>
          </cell>
        </row>
        <row r="4302">
          <cell r="A4302" t="str">
            <v>06181</v>
          </cell>
        </row>
        <row r="4303">
          <cell r="A4303" t="str">
            <v>06182</v>
          </cell>
        </row>
        <row r="4304">
          <cell r="A4304" t="str">
            <v>06183</v>
          </cell>
        </row>
        <row r="4305">
          <cell r="A4305" t="str">
            <v>06184</v>
          </cell>
        </row>
        <row r="4306">
          <cell r="A4306" t="str">
            <v>06185</v>
          </cell>
        </row>
        <row r="4307">
          <cell r="A4307" t="str">
            <v>06186</v>
          </cell>
        </row>
        <row r="4308">
          <cell r="A4308" t="str">
            <v>06187</v>
          </cell>
        </row>
        <row r="4309">
          <cell r="A4309" t="str">
            <v>06188</v>
          </cell>
        </row>
        <row r="4310">
          <cell r="A4310" t="str">
            <v>06189</v>
          </cell>
        </row>
        <row r="4311">
          <cell r="A4311" t="str">
            <v>06190</v>
          </cell>
        </row>
        <row r="4312">
          <cell r="A4312" t="str">
            <v>06191</v>
          </cell>
        </row>
        <row r="4313">
          <cell r="A4313" t="str">
            <v>06192</v>
          </cell>
        </row>
        <row r="4314">
          <cell r="A4314" t="str">
            <v>06193</v>
          </cell>
        </row>
        <row r="4315">
          <cell r="A4315" t="str">
            <v>06194</v>
          </cell>
        </row>
        <row r="4316">
          <cell r="A4316" t="str">
            <v>06195</v>
          </cell>
        </row>
        <row r="4317">
          <cell r="A4317" t="str">
            <v>06196</v>
          </cell>
        </row>
        <row r="4318">
          <cell r="A4318" t="str">
            <v>06197</v>
          </cell>
        </row>
        <row r="4319">
          <cell r="A4319" t="str">
            <v>06198</v>
          </cell>
        </row>
        <row r="4320">
          <cell r="A4320" t="str">
            <v>06199</v>
          </cell>
        </row>
        <row r="4321">
          <cell r="A4321" t="str">
            <v>06200</v>
          </cell>
        </row>
        <row r="4322">
          <cell r="A4322" t="str">
            <v>06201</v>
          </cell>
        </row>
        <row r="4323">
          <cell r="A4323" t="str">
            <v>06202</v>
          </cell>
        </row>
        <row r="4324">
          <cell r="A4324" t="str">
            <v>06203</v>
          </cell>
        </row>
        <row r="4325">
          <cell r="A4325" t="str">
            <v>06204</v>
          </cell>
        </row>
        <row r="4326">
          <cell r="A4326" t="str">
            <v>06205</v>
          </cell>
        </row>
        <row r="4327">
          <cell r="A4327" t="str">
            <v>06206</v>
          </cell>
        </row>
        <row r="4328">
          <cell r="A4328" t="str">
            <v>06207</v>
          </cell>
        </row>
        <row r="4329">
          <cell r="A4329" t="str">
            <v>06208</v>
          </cell>
        </row>
        <row r="4330">
          <cell r="A4330" t="str">
            <v>06209</v>
          </cell>
        </row>
        <row r="4331">
          <cell r="A4331" t="str">
            <v>06210</v>
          </cell>
        </row>
        <row r="4332">
          <cell r="A4332" t="str">
            <v>06211</v>
          </cell>
        </row>
        <row r="4333">
          <cell r="A4333" t="str">
            <v>06212</v>
          </cell>
        </row>
        <row r="4334">
          <cell r="A4334" t="str">
            <v>06213</v>
          </cell>
        </row>
        <row r="4335">
          <cell r="A4335" t="str">
            <v>06214</v>
          </cell>
        </row>
        <row r="4336">
          <cell r="A4336" t="str">
            <v>06215</v>
          </cell>
        </row>
        <row r="4337">
          <cell r="A4337" t="str">
            <v>06216</v>
          </cell>
        </row>
        <row r="4338">
          <cell r="A4338" t="str">
            <v>06217</v>
          </cell>
        </row>
        <row r="4339">
          <cell r="A4339" t="str">
            <v>06218</v>
          </cell>
        </row>
        <row r="4340">
          <cell r="A4340" t="str">
            <v>06219</v>
          </cell>
        </row>
        <row r="4341">
          <cell r="A4341" t="str">
            <v>06220</v>
          </cell>
        </row>
        <row r="4342">
          <cell r="A4342" t="str">
            <v>06221</v>
          </cell>
        </row>
        <row r="4343">
          <cell r="A4343" t="str">
            <v>06222</v>
          </cell>
        </row>
        <row r="4344">
          <cell r="A4344" t="str">
            <v>06223</v>
          </cell>
        </row>
        <row r="4345">
          <cell r="A4345" t="str">
            <v>06224</v>
          </cell>
        </row>
        <row r="4346">
          <cell r="A4346" t="str">
            <v>06225</v>
          </cell>
        </row>
        <row r="4347">
          <cell r="A4347" t="str">
            <v>06226</v>
          </cell>
        </row>
        <row r="4348">
          <cell r="A4348" t="str">
            <v>06227</v>
          </cell>
        </row>
        <row r="4349">
          <cell r="A4349" t="str">
            <v>06228</v>
          </cell>
        </row>
        <row r="4350">
          <cell r="A4350" t="str">
            <v>06229</v>
          </cell>
        </row>
        <row r="4351">
          <cell r="A4351" t="str">
            <v>06230</v>
          </cell>
        </row>
        <row r="4352">
          <cell r="A4352" t="str">
            <v>06231</v>
          </cell>
        </row>
        <row r="4353">
          <cell r="A4353" t="str">
            <v>06232</v>
          </cell>
        </row>
        <row r="4354">
          <cell r="A4354" t="str">
            <v>06233</v>
          </cell>
        </row>
        <row r="4355">
          <cell r="A4355" t="str">
            <v>06234</v>
          </cell>
        </row>
        <row r="4356">
          <cell r="A4356" t="str">
            <v>06235</v>
          </cell>
        </row>
        <row r="4357">
          <cell r="A4357" t="str">
            <v>06236</v>
          </cell>
        </row>
        <row r="4358">
          <cell r="A4358" t="str">
            <v>06237</v>
          </cell>
        </row>
        <row r="4359">
          <cell r="A4359" t="str">
            <v>06238</v>
          </cell>
        </row>
        <row r="4360">
          <cell r="A4360" t="str">
            <v>06239</v>
          </cell>
        </row>
        <row r="4361">
          <cell r="A4361" t="str">
            <v>06240</v>
          </cell>
        </row>
        <row r="4362">
          <cell r="A4362" t="str">
            <v>06241</v>
          </cell>
        </row>
        <row r="4363">
          <cell r="A4363" t="str">
            <v>06242</v>
          </cell>
        </row>
        <row r="4364">
          <cell r="A4364" t="str">
            <v>06243</v>
          </cell>
        </row>
        <row r="4365">
          <cell r="A4365" t="str">
            <v>06244</v>
          </cell>
        </row>
        <row r="4366">
          <cell r="A4366" t="str">
            <v>06245</v>
          </cell>
        </row>
        <row r="4367">
          <cell r="A4367" t="str">
            <v>06246</v>
          </cell>
        </row>
        <row r="4368">
          <cell r="A4368" t="str">
            <v>06247</v>
          </cell>
        </row>
        <row r="4369">
          <cell r="A4369" t="str">
            <v>06248</v>
          </cell>
        </row>
        <row r="4370">
          <cell r="A4370" t="str">
            <v>06249</v>
          </cell>
        </row>
        <row r="4371">
          <cell r="A4371" t="str">
            <v>06250</v>
          </cell>
        </row>
        <row r="4372">
          <cell r="A4372" t="str">
            <v>06251</v>
          </cell>
        </row>
        <row r="4373">
          <cell r="A4373" t="str">
            <v>06252</v>
          </cell>
        </row>
        <row r="4374">
          <cell r="A4374" t="str">
            <v>06253</v>
          </cell>
        </row>
        <row r="4375">
          <cell r="A4375" t="str">
            <v>06254</v>
          </cell>
        </row>
        <row r="4376">
          <cell r="A4376" t="str">
            <v>06255</v>
          </cell>
        </row>
        <row r="4377">
          <cell r="A4377" t="str">
            <v>06256</v>
          </cell>
        </row>
        <row r="4378">
          <cell r="A4378" t="str">
            <v>06257</v>
          </cell>
        </row>
        <row r="4379">
          <cell r="A4379" t="str">
            <v>06258</v>
          </cell>
        </row>
        <row r="4380">
          <cell r="A4380" t="str">
            <v>06260</v>
          </cell>
        </row>
        <row r="4381">
          <cell r="A4381" t="str">
            <v>06261</v>
          </cell>
        </row>
        <row r="4382">
          <cell r="A4382" t="str">
            <v>06262</v>
          </cell>
        </row>
        <row r="4383">
          <cell r="A4383" t="str">
            <v>06263</v>
          </cell>
        </row>
        <row r="4384">
          <cell r="A4384" t="str">
            <v>06264</v>
          </cell>
        </row>
        <row r="4385">
          <cell r="A4385" t="str">
            <v>06265</v>
          </cell>
        </row>
        <row r="4386">
          <cell r="A4386" t="str">
            <v>06266</v>
          </cell>
        </row>
        <row r="4387">
          <cell r="A4387" t="str">
            <v>06267</v>
          </cell>
        </row>
        <row r="4388">
          <cell r="A4388" t="str">
            <v>06268</v>
          </cell>
        </row>
        <row r="4389">
          <cell r="A4389" t="str">
            <v>06269</v>
          </cell>
        </row>
        <row r="4390">
          <cell r="A4390" t="str">
            <v>06270</v>
          </cell>
        </row>
        <row r="4391">
          <cell r="A4391" t="str">
            <v>06271</v>
          </cell>
        </row>
        <row r="4392">
          <cell r="A4392" t="str">
            <v>06272</v>
          </cell>
        </row>
        <row r="4393">
          <cell r="A4393" t="str">
            <v>06273</v>
          </cell>
        </row>
        <row r="4394">
          <cell r="A4394" t="str">
            <v>06274</v>
          </cell>
        </row>
        <row r="4395">
          <cell r="A4395" t="str">
            <v>06275</v>
          </cell>
        </row>
        <row r="4396">
          <cell r="A4396" t="str">
            <v>06276</v>
          </cell>
        </row>
        <row r="4397">
          <cell r="A4397" t="str">
            <v>06277</v>
          </cell>
        </row>
        <row r="4398">
          <cell r="A4398" t="str">
            <v>06278</v>
          </cell>
        </row>
        <row r="4399">
          <cell r="A4399" t="str">
            <v>06279</v>
          </cell>
        </row>
        <row r="4400">
          <cell r="A4400" t="str">
            <v>06280</v>
          </cell>
        </row>
        <row r="4401">
          <cell r="A4401" t="str">
            <v>06281</v>
          </cell>
        </row>
        <row r="4402">
          <cell r="A4402" t="str">
            <v>06282</v>
          </cell>
        </row>
        <row r="4403">
          <cell r="A4403" t="str">
            <v>06283</v>
          </cell>
        </row>
        <row r="4404">
          <cell r="A4404" t="str">
            <v>06284</v>
          </cell>
        </row>
        <row r="4405">
          <cell r="A4405" t="str">
            <v>06285</v>
          </cell>
        </row>
        <row r="4406">
          <cell r="A4406" t="str">
            <v>06286</v>
          </cell>
        </row>
        <row r="4407">
          <cell r="A4407" t="str">
            <v>06287</v>
          </cell>
        </row>
        <row r="4408">
          <cell r="A4408" t="str">
            <v>06288</v>
          </cell>
        </row>
        <row r="4409">
          <cell r="A4409" t="str">
            <v>06289</v>
          </cell>
        </row>
        <row r="4410">
          <cell r="A4410" t="str">
            <v>06290</v>
          </cell>
        </row>
        <row r="4411">
          <cell r="A4411" t="str">
            <v>06291</v>
          </cell>
        </row>
        <row r="4412">
          <cell r="A4412" t="str">
            <v>06292</v>
          </cell>
        </row>
        <row r="4413">
          <cell r="A4413" t="str">
            <v>06293</v>
          </cell>
        </row>
        <row r="4414">
          <cell r="A4414" t="str">
            <v>06294</v>
          </cell>
        </row>
        <row r="4415">
          <cell r="A4415" t="str">
            <v>06295</v>
          </cell>
        </row>
        <row r="4416">
          <cell r="A4416" t="str">
            <v>06296</v>
          </cell>
        </row>
        <row r="4417">
          <cell r="A4417" t="str">
            <v>06297</v>
          </cell>
        </row>
        <row r="4418">
          <cell r="A4418" t="str">
            <v>06298</v>
          </cell>
        </row>
        <row r="4419">
          <cell r="A4419" t="str">
            <v>06299</v>
          </cell>
        </row>
        <row r="4420">
          <cell r="A4420" t="str">
            <v>06300</v>
          </cell>
        </row>
        <row r="4421">
          <cell r="A4421" t="str">
            <v>06301</v>
          </cell>
        </row>
        <row r="4422">
          <cell r="A4422" t="str">
            <v>06302</v>
          </cell>
        </row>
        <row r="4423">
          <cell r="A4423" t="str">
            <v>06303</v>
          </cell>
        </row>
        <row r="4424">
          <cell r="A4424" t="str">
            <v>06304</v>
          </cell>
        </row>
        <row r="4425">
          <cell r="A4425" t="str">
            <v>06305</v>
          </cell>
        </row>
        <row r="4426">
          <cell r="A4426" t="str">
            <v>06306</v>
          </cell>
        </row>
        <row r="4427">
          <cell r="A4427" t="str">
            <v>06307</v>
          </cell>
        </row>
        <row r="4428">
          <cell r="A4428" t="str">
            <v>06308</v>
          </cell>
        </row>
        <row r="4429">
          <cell r="A4429" t="str">
            <v>06309</v>
          </cell>
        </row>
        <row r="4430">
          <cell r="A4430" t="str">
            <v>06310</v>
          </cell>
        </row>
        <row r="4431">
          <cell r="A4431" t="str">
            <v>06311</v>
          </cell>
        </row>
        <row r="4432">
          <cell r="A4432" t="str">
            <v>06312</v>
          </cell>
        </row>
        <row r="4433">
          <cell r="A4433" t="str">
            <v>06313</v>
          </cell>
        </row>
        <row r="4434">
          <cell r="A4434" t="str">
            <v>06314</v>
          </cell>
        </row>
        <row r="4435">
          <cell r="A4435" t="str">
            <v>06315</v>
          </cell>
        </row>
        <row r="4436">
          <cell r="A4436" t="str">
            <v>06316</v>
          </cell>
        </row>
        <row r="4437">
          <cell r="A4437" t="str">
            <v>06317</v>
          </cell>
        </row>
        <row r="4438">
          <cell r="A4438" t="str">
            <v>06318</v>
          </cell>
        </row>
        <row r="4439">
          <cell r="A4439" t="str">
            <v>06319</v>
          </cell>
        </row>
        <row r="4440">
          <cell r="A4440" t="str">
            <v>06320</v>
          </cell>
        </row>
        <row r="4441">
          <cell r="A4441" t="str">
            <v>06321</v>
          </cell>
        </row>
        <row r="4442">
          <cell r="A4442" t="str">
            <v>06322</v>
          </cell>
        </row>
        <row r="4443">
          <cell r="A4443" t="str">
            <v>06323</v>
          </cell>
        </row>
        <row r="4444">
          <cell r="A4444" t="str">
            <v>06324</v>
          </cell>
        </row>
        <row r="4445">
          <cell r="A4445" t="str">
            <v>06325</v>
          </cell>
        </row>
        <row r="4446">
          <cell r="A4446" t="str">
            <v>06326</v>
          </cell>
        </row>
        <row r="4447">
          <cell r="A4447" t="str">
            <v>06327</v>
          </cell>
        </row>
        <row r="4448">
          <cell r="A4448" t="str">
            <v>06328</v>
          </cell>
        </row>
        <row r="4449">
          <cell r="A4449" t="str">
            <v>06329</v>
          </cell>
        </row>
        <row r="4450">
          <cell r="A4450" t="str">
            <v>06331</v>
          </cell>
        </row>
        <row r="4451">
          <cell r="A4451" t="str">
            <v>06332</v>
          </cell>
        </row>
        <row r="4452">
          <cell r="A4452" t="str">
            <v>06333</v>
          </cell>
        </row>
        <row r="4453">
          <cell r="A4453" t="str">
            <v>06334</v>
          </cell>
        </row>
        <row r="4454">
          <cell r="A4454" t="str">
            <v>06335</v>
          </cell>
        </row>
        <row r="4455">
          <cell r="A4455" t="str">
            <v>06336</v>
          </cell>
        </row>
        <row r="4456">
          <cell r="A4456" t="str">
            <v>06337</v>
          </cell>
        </row>
        <row r="4457">
          <cell r="A4457" t="str">
            <v>06338</v>
          </cell>
        </row>
        <row r="4458">
          <cell r="A4458" t="str">
            <v>06339</v>
          </cell>
        </row>
        <row r="4459">
          <cell r="A4459" t="str">
            <v>06340</v>
          </cell>
        </row>
        <row r="4460">
          <cell r="A4460" t="str">
            <v>06341</v>
          </cell>
        </row>
        <row r="4461">
          <cell r="A4461" t="str">
            <v>06342</v>
          </cell>
        </row>
        <row r="4462">
          <cell r="A4462" t="str">
            <v>06343</v>
          </cell>
        </row>
        <row r="4463">
          <cell r="A4463" t="str">
            <v>06344</v>
          </cell>
        </row>
        <row r="4464">
          <cell r="A4464" t="str">
            <v>06346</v>
          </cell>
        </row>
        <row r="4465">
          <cell r="A4465" t="str">
            <v>06347</v>
          </cell>
        </row>
        <row r="4466">
          <cell r="A4466" t="str">
            <v>06348</v>
          </cell>
        </row>
        <row r="4467">
          <cell r="A4467" t="str">
            <v>06349</v>
          </cell>
        </row>
        <row r="4468">
          <cell r="A4468" t="str">
            <v>06350</v>
          </cell>
        </row>
        <row r="4469">
          <cell r="A4469" t="str">
            <v>06351</v>
          </cell>
        </row>
        <row r="4470">
          <cell r="A4470" t="str">
            <v>06352</v>
          </cell>
        </row>
        <row r="4471">
          <cell r="A4471" t="str">
            <v>06353</v>
          </cell>
        </row>
        <row r="4472">
          <cell r="A4472" t="str">
            <v>06355</v>
          </cell>
        </row>
        <row r="4473">
          <cell r="A4473" t="str">
            <v>06356</v>
          </cell>
        </row>
        <row r="4474">
          <cell r="A4474" t="str">
            <v>06357</v>
          </cell>
        </row>
        <row r="4475">
          <cell r="A4475" t="str">
            <v>06358</v>
          </cell>
        </row>
        <row r="4476">
          <cell r="A4476" t="str">
            <v>06359</v>
          </cell>
        </row>
        <row r="4477">
          <cell r="A4477" t="str">
            <v>06360</v>
          </cell>
        </row>
        <row r="4478">
          <cell r="A4478" t="str">
            <v>06361</v>
          </cell>
        </row>
        <row r="4479">
          <cell r="A4479" t="str">
            <v>06362</v>
          </cell>
        </row>
        <row r="4480">
          <cell r="A4480" t="str">
            <v>06363</v>
          </cell>
        </row>
        <row r="4481">
          <cell r="A4481" t="str">
            <v>06364</v>
          </cell>
        </row>
        <row r="4482">
          <cell r="A4482" t="str">
            <v>06365</v>
          </cell>
        </row>
        <row r="4483">
          <cell r="A4483" t="str">
            <v>06366</v>
          </cell>
        </row>
        <row r="4484">
          <cell r="A4484" t="str">
            <v>06367</v>
          </cell>
        </row>
        <row r="4485">
          <cell r="A4485" t="str">
            <v>06368</v>
          </cell>
        </row>
        <row r="4486">
          <cell r="A4486" t="str">
            <v>06369</v>
          </cell>
        </row>
        <row r="4487">
          <cell r="A4487" t="str">
            <v>06370</v>
          </cell>
        </row>
        <row r="4488">
          <cell r="A4488" t="str">
            <v>06371</v>
          </cell>
        </row>
        <row r="4489">
          <cell r="A4489" t="str">
            <v>06372</v>
          </cell>
        </row>
        <row r="4490">
          <cell r="A4490" t="str">
            <v>06373</v>
          </cell>
        </row>
        <row r="4491">
          <cell r="A4491" t="str">
            <v>06374</v>
          </cell>
        </row>
        <row r="4492">
          <cell r="A4492" t="str">
            <v>06375</v>
          </cell>
        </row>
        <row r="4493">
          <cell r="A4493" t="str">
            <v>06376</v>
          </cell>
        </row>
        <row r="4494">
          <cell r="A4494" t="str">
            <v>06377</v>
          </cell>
        </row>
        <row r="4495">
          <cell r="A4495" t="str">
            <v>06378</v>
          </cell>
        </row>
        <row r="4496">
          <cell r="A4496" t="str">
            <v>06379</v>
          </cell>
        </row>
        <row r="4497">
          <cell r="A4497" t="str">
            <v>06380</v>
          </cell>
        </row>
        <row r="4498">
          <cell r="A4498" t="str">
            <v>06381</v>
          </cell>
        </row>
        <row r="4499">
          <cell r="A4499" t="str">
            <v>06382</v>
          </cell>
        </row>
        <row r="4500">
          <cell r="A4500" t="str">
            <v>06383</v>
          </cell>
        </row>
        <row r="4501">
          <cell r="A4501" t="str">
            <v>06384</v>
          </cell>
        </row>
        <row r="4502">
          <cell r="A4502" t="str">
            <v>06385</v>
          </cell>
        </row>
        <row r="4503">
          <cell r="A4503" t="str">
            <v>06386</v>
          </cell>
        </row>
        <row r="4504">
          <cell r="A4504" t="str">
            <v>06387</v>
          </cell>
        </row>
        <row r="4505">
          <cell r="A4505" t="str">
            <v>06388</v>
          </cell>
        </row>
        <row r="4506">
          <cell r="A4506" t="str">
            <v>06389</v>
          </cell>
        </row>
        <row r="4507">
          <cell r="A4507" t="str">
            <v>06390</v>
          </cell>
        </row>
        <row r="4508">
          <cell r="A4508" t="str">
            <v>06391</v>
          </cell>
        </row>
        <row r="4509">
          <cell r="A4509" t="str">
            <v>06392</v>
          </cell>
        </row>
        <row r="4510">
          <cell r="A4510" t="str">
            <v>06393</v>
          </cell>
        </row>
        <row r="4511">
          <cell r="A4511" t="str">
            <v>06394</v>
          </cell>
        </row>
        <row r="4512">
          <cell r="A4512" t="str">
            <v>06395</v>
          </cell>
        </row>
        <row r="4513">
          <cell r="A4513" t="str">
            <v>06396</v>
          </cell>
        </row>
        <row r="4514">
          <cell r="A4514" t="str">
            <v>06397</v>
          </cell>
        </row>
        <row r="4515">
          <cell r="A4515" t="str">
            <v>06398</v>
          </cell>
        </row>
        <row r="4516">
          <cell r="A4516" t="str">
            <v>06399</v>
          </cell>
        </row>
        <row r="4517">
          <cell r="A4517" t="str">
            <v>06400</v>
          </cell>
        </row>
        <row r="4518">
          <cell r="A4518" t="str">
            <v>06401</v>
          </cell>
        </row>
        <row r="4519">
          <cell r="A4519" t="str">
            <v>06402</v>
          </cell>
        </row>
        <row r="4520">
          <cell r="A4520" t="str">
            <v>06403</v>
          </cell>
        </row>
        <row r="4521">
          <cell r="A4521" t="str">
            <v>06404</v>
          </cell>
        </row>
        <row r="4522">
          <cell r="A4522" t="str">
            <v>06405</v>
          </cell>
        </row>
        <row r="4523">
          <cell r="A4523" t="str">
            <v>06406</v>
          </cell>
        </row>
        <row r="4524">
          <cell r="A4524" t="str">
            <v>06407</v>
          </cell>
        </row>
        <row r="4525">
          <cell r="A4525" t="str">
            <v>06408</v>
          </cell>
        </row>
        <row r="4526">
          <cell r="A4526" t="str">
            <v>06409</v>
          </cell>
        </row>
        <row r="4527">
          <cell r="A4527" t="str">
            <v>06410</v>
          </cell>
        </row>
        <row r="4528">
          <cell r="A4528" t="str">
            <v>06411</v>
          </cell>
        </row>
        <row r="4529">
          <cell r="A4529" t="str">
            <v>06412</v>
          </cell>
        </row>
        <row r="4530">
          <cell r="A4530" t="str">
            <v>06413</v>
          </cell>
        </row>
        <row r="4531">
          <cell r="A4531" t="str">
            <v>06414</v>
          </cell>
        </row>
        <row r="4532">
          <cell r="A4532" t="str">
            <v>06415</v>
          </cell>
        </row>
        <row r="4533">
          <cell r="A4533" t="str">
            <v>06416</v>
          </cell>
        </row>
        <row r="4534">
          <cell r="A4534" t="str">
            <v>06417</v>
          </cell>
        </row>
        <row r="4535">
          <cell r="A4535" t="str">
            <v>06421</v>
          </cell>
        </row>
        <row r="4536">
          <cell r="A4536" t="str">
            <v>06422</v>
          </cell>
        </row>
        <row r="4537">
          <cell r="A4537" t="str">
            <v>06423</v>
          </cell>
        </row>
        <row r="4538">
          <cell r="A4538" t="str">
            <v>06424</v>
          </cell>
        </row>
        <row r="4539">
          <cell r="A4539" t="str">
            <v>06425</v>
          </cell>
        </row>
        <row r="4540">
          <cell r="A4540" t="str">
            <v>06426</v>
          </cell>
        </row>
        <row r="4541">
          <cell r="A4541" t="str">
            <v>06427</v>
          </cell>
        </row>
        <row r="4542">
          <cell r="A4542" t="str">
            <v>06428</v>
          </cell>
        </row>
        <row r="4543">
          <cell r="A4543" t="str">
            <v>06429</v>
          </cell>
        </row>
        <row r="4544">
          <cell r="A4544" t="str">
            <v>06430</v>
          </cell>
        </row>
        <row r="4545">
          <cell r="A4545" t="str">
            <v>06431</v>
          </cell>
        </row>
        <row r="4546">
          <cell r="A4546" t="str">
            <v>06432</v>
          </cell>
        </row>
        <row r="4547">
          <cell r="A4547" t="str">
            <v>06433</v>
          </cell>
        </row>
        <row r="4548">
          <cell r="A4548" t="str">
            <v>06434</v>
          </cell>
        </row>
        <row r="4549">
          <cell r="A4549" t="str">
            <v>06435</v>
          </cell>
        </row>
        <row r="4550">
          <cell r="A4550" t="str">
            <v>06436</v>
          </cell>
        </row>
        <row r="4551">
          <cell r="A4551" t="str">
            <v>06437</v>
          </cell>
        </row>
        <row r="4552">
          <cell r="A4552" t="str">
            <v>06438</v>
          </cell>
        </row>
        <row r="4553">
          <cell r="A4553" t="str">
            <v>06439</v>
          </cell>
        </row>
        <row r="4554">
          <cell r="A4554" t="str">
            <v>06440</v>
          </cell>
        </row>
        <row r="4555">
          <cell r="A4555" t="str">
            <v>06441</v>
          </cell>
        </row>
        <row r="4556">
          <cell r="A4556" t="str">
            <v>06442</v>
          </cell>
        </row>
        <row r="4557">
          <cell r="A4557" t="str">
            <v>06443</v>
          </cell>
        </row>
        <row r="4558">
          <cell r="A4558" t="str">
            <v>06444</v>
          </cell>
        </row>
        <row r="4559">
          <cell r="A4559" t="str">
            <v>06445</v>
          </cell>
        </row>
        <row r="4560">
          <cell r="A4560" t="str">
            <v>06446</v>
          </cell>
        </row>
        <row r="4561">
          <cell r="A4561" t="str">
            <v>06447</v>
          </cell>
        </row>
        <row r="4562">
          <cell r="A4562" t="str">
            <v>06448</v>
          </cell>
        </row>
        <row r="4563">
          <cell r="A4563" t="str">
            <v>06449</v>
          </cell>
        </row>
        <row r="4564">
          <cell r="A4564" t="str">
            <v>06450</v>
          </cell>
        </row>
        <row r="4565">
          <cell r="A4565" t="str">
            <v>06451</v>
          </cell>
        </row>
        <row r="4566">
          <cell r="A4566" t="str">
            <v>06452</v>
          </cell>
        </row>
        <row r="4567">
          <cell r="A4567" t="str">
            <v>06453</v>
          </cell>
        </row>
        <row r="4568">
          <cell r="A4568" t="str">
            <v>06454</v>
          </cell>
        </row>
        <row r="4569">
          <cell r="A4569" t="str">
            <v>06455</v>
          </cell>
        </row>
        <row r="4570">
          <cell r="A4570" t="str">
            <v>06456</v>
          </cell>
        </row>
        <row r="4571">
          <cell r="A4571" t="str">
            <v>06457</v>
          </cell>
        </row>
        <row r="4572">
          <cell r="A4572" t="str">
            <v>06458</v>
          </cell>
        </row>
        <row r="4573">
          <cell r="A4573" t="str">
            <v>06459</v>
          </cell>
        </row>
        <row r="4574">
          <cell r="A4574" t="str">
            <v>06460</v>
          </cell>
        </row>
        <row r="4575">
          <cell r="A4575" t="str">
            <v>06461</v>
          </cell>
        </row>
        <row r="4576">
          <cell r="A4576" t="str">
            <v>06462</v>
          </cell>
        </row>
        <row r="4577">
          <cell r="A4577" t="str">
            <v>06463</v>
          </cell>
        </row>
        <row r="4578">
          <cell r="A4578" t="str">
            <v>06465</v>
          </cell>
        </row>
        <row r="4579">
          <cell r="A4579" t="str">
            <v>06466</v>
          </cell>
        </row>
        <row r="4580">
          <cell r="A4580" t="str">
            <v>06467</v>
          </cell>
        </row>
        <row r="4581">
          <cell r="A4581" t="str">
            <v>06468</v>
          </cell>
        </row>
        <row r="4582">
          <cell r="A4582" t="str">
            <v>06469</v>
          </cell>
        </row>
        <row r="4583">
          <cell r="A4583" t="str">
            <v>06470</v>
          </cell>
        </row>
        <row r="4584">
          <cell r="A4584" t="str">
            <v>06471</v>
          </cell>
        </row>
        <row r="4585">
          <cell r="A4585" t="str">
            <v>06472</v>
          </cell>
        </row>
        <row r="4586">
          <cell r="A4586" t="str">
            <v>06473</v>
          </cell>
        </row>
        <row r="4587">
          <cell r="A4587" t="str">
            <v>06474</v>
          </cell>
        </row>
        <row r="4588">
          <cell r="A4588" t="str">
            <v>06475</v>
          </cell>
        </row>
        <row r="4589">
          <cell r="A4589" t="str">
            <v>06476</v>
          </cell>
        </row>
        <row r="4590">
          <cell r="A4590" t="str">
            <v>06477</v>
          </cell>
        </row>
        <row r="4591">
          <cell r="A4591" t="str">
            <v>06478</v>
          </cell>
        </row>
        <row r="4592">
          <cell r="A4592" t="str">
            <v>06479</v>
          </cell>
        </row>
        <row r="4593">
          <cell r="A4593" t="str">
            <v>06480</v>
          </cell>
        </row>
        <row r="4594">
          <cell r="A4594" t="str">
            <v>06481</v>
          </cell>
        </row>
        <row r="4595">
          <cell r="A4595" t="str">
            <v>06482</v>
          </cell>
        </row>
        <row r="4596">
          <cell r="A4596" t="str">
            <v>06483</v>
          </cell>
        </row>
        <row r="4597">
          <cell r="A4597" t="str">
            <v>06484</v>
          </cell>
        </row>
        <row r="4598">
          <cell r="A4598" t="str">
            <v>06485</v>
          </cell>
        </row>
        <row r="4599">
          <cell r="A4599" t="str">
            <v>06486</v>
          </cell>
        </row>
        <row r="4600">
          <cell r="A4600" t="str">
            <v>06487</v>
          </cell>
        </row>
        <row r="4601">
          <cell r="A4601" t="str">
            <v>06488</v>
          </cell>
        </row>
        <row r="4602">
          <cell r="A4602" t="str">
            <v>06489</v>
          </cell>
        </row>
        <row r="4603">
          <cell r="A4603" t="str">
            <v>06490</v>
          </cell>
        </row>
        <row r="4604">
          <cell r="A4604" t="str">
            <v>06491</v>
          </cell>
        </row>
        <row r="4605">
          <cell r="A4605" t="str">
            <v>06492</v>
          </cell>
        </row>
        <row r="4606">
          <cell r="A4606" t="str">
            <v>06493</v>
          </cell>
        </row>
        <row r="4607">
          <cell r="A4607" t="str">
            <v>06494</v>
          </cell>
        </row>
        <row r="4608">
          <cell r="A4608" t="str">
            <v>06495</v>
          </cell>
        </row>
        <row r="4609">
          <cell r="A4609" t="str">
            <v>06496</v>
          </cell>
        </row>
        <row r="4610">
          <cell r="A4610" t="str">
            <v>06497</v>
          </cell>
        </row>
        <row r="4611">
          <cell r="A4611" t="str">
            <v>06498</v>
          </cell>
        </row>
        <row r="4612">
          <cell r="A4612" t="str">
            <v>06499</v>
          </cell>
        </row>
        <row r="4613">
          <cell r="A4613" t="str">
            <v>06500</v>
          </cell>
        </row>
        <row r="4614">
          <cell r="A4614" t="str">
            <v>06501</v>
          </cell>
        </row>
        <row r="4615">
          <cell r="A4615" t="str">
            <v>06502</v>
          </cell>
        </row>
        <row r="4616">
          <cell r="A4616" t="str">
            <v>06503</v>
          </cell>
        </row>
        <row r="4617">
          <cell r="A4617" t="str">
            <v>06504</v>
          </cell>
        </row>
        <row r="4618">
          <cell r="A4618" t="str">
            <v>06505</v>
          </cell>
        </row>
        <row r="4619">
          <cell r="A4619" t="str">
            <v>06506</v>
          </cell>
        </row>
        <row r="4620">
          <cell r="A4620" t="str">
            <v>06507</v>
          </cell>
        </row>
        <row r="4621">
          <cell r="A4621" t="str">
            <v>06508</v>
          </cell>
        </row>
        <row r="4622">
          <cell r="A4622" t="str">
            <v>06509</v>
          </cell>
        </row>
        <row r="4623">
          <cell r="A4623" t="str">
            <v>06510</v>
          </cell>
        </row>
        <row r="4624">
          <cell r="A4624" t="str">
            <v>06511</v>
          </cell>
        </row>
        <row r="4625">
          <cell r="A4625" t="str">
            <v>06512</v>
          </cell>
        </row>
        <row r="4626">
          <cell r="A4626" t="str">
            <v>06513</v>
          </cell>
        </row>
        <row r="4627">
          <cell r="A4627" t="str">
            <v>06514</v>
          </cell>
        </row>
        <row r="4628">
          <cell r="A4628" t="str">
            <v>06515</v>
          </cell>
        </row>
        <row r="4629">
          <cell r="A4629" t="str">
            <v>06516</v>
          </cell>
        </row>
        <row r="4630">
          <cell r="A4630" t="str">
            <v>06517</v>
          </cell>
        </row>
        <row r="4631">
          <cell r="A4631" t="str">
            <v>06518</v>
          </cell>
        </row>
        <row r="4632">
          <cell r="A4632" t="str">
            <v>06519</v>
          </cell>
        </row>
        <row r="4633">
          <cell r="A4633" t="str">
            <v>06520</v>
          </cell>
        </row>
        <row r="4634">
          <cell r="A4634" t="str">
            <v>06521</v>
          </cell>
        </row>
        <row r="4635">
          <cell r="A4635" t="str">
            <v>06522</v>
          </cell>
        </row>
        <row r="4636">
          <cell r="A4636" t="str">
            <v>06523</v>
          </cell>
        </row>
        <row r="4637">
          <cell r="A4637" t="str">
            <v>06524</v>
          </cell>
        </row>
        <row r="4638">
          <cell r="A4638" t="str">
            <v>06525</v>
          </cell>
        </row>
        <row r="4639">
          <cell r="A4639" t="str">
            <v>06526</v>
          </cell>
        </row>
        <row r="4640">
          <cell r="A4640" t="str">
            <v>06527</v>
          </cell>
        </row>
        <row r="4641">
          <cell r="A4641" t="str">
            <v>06528</v>
          </cell>
        </row>
        <row r="4642">
          <cell r="A4642" t="str">
            <v>06529</v>
          </cell>
        </row>
        <row r="4643">
          <cell r="A4643" t="str">
            <v>06530</v>
          </cell>
        </row>
        <row r="4644">
          <cell r="A4644" t="str">
            <v>06531</v>
          </cell>
        </row>
        <row r="4645">
          <cell r="A4645" t="str">
            <v>06532</v>
          </cell>
        </row>
        <row r="4646">
          <cell r="A4646" t="str">
            <v>06533</v>
          </cell>
        </row>
        <row r="4647">
          <cell r="A4647" t="str">
            <v>06534</v>
          </cell>
        </row>
        <row r="4648">
          <cell r="A4648" t="str">
            <v>06535</v>
          </cell>
        </row>
        <row r="4649">
          <cell r="A4649" t="str">
            <v>06536</v>
          </cell>
        </row>
        <row r="4650">
          <cell r="A4650" t="str">
            <v>06537</v>
          </cell>
        </row>
        <row r="4651">
          <cell r="A4651" t="str">
            <v>06538</v>
          </cell>
        </row>
        <row r="4652">
          <cell r="A4652" t="str">
            <v>06539</v>
          </cell>
        </row>
        <row r="4653">
          <cell r="A4653" t="str">
            <v>06540</v>
          </cell>
        </row>
        <row r="4654">
          <cell r="A4654" t="str">
            <v>06541</v>
          </cell>
        </row>
        <row r="4655">
          <cell r="A4655" t="str">
            <v>06542</v>
          </cell>
        </row>
        <row r="4656">
          <cell r="A4656" t="str">
            <v>06543</v>
          </cell>
        </row>
        <row r="4657">
          <cell r="A4657" t="str">
            <v>06544</v>
          </cell>
        </row>
        <row r="4658">
          <cell r="A4658" t="str">
            <v>06545</v>
          </cell>
        </row>
        <row r="4659">
          <cell r="A4659" t="str">
            <v>06546</v>
          </cell>
        </row>
        <row r="4660">
          <cell r="A4660" t="str">
            <v>06547</v>
          </cell>
        </row>
        <row r="4661">
          <cell r="A4661" t="str">
            <v>06548</v>
          </cell>
        </row>
        <row r="4662">
          <cell r="A4662" t="str">
            <v>06549</v>
          </cell>
        </row>
        <row r="4663">
          <cell r="A4663" t="str">
            <v>06550</v>
          </cell>
        </row>
        <row r="4664">
          <cell r="A4664" t="str">
            <v>06551</v>
          </cell>
        </row>
        <row r="4665">
          <cell r="A4665" t="str">
            <v>06552</v>
          </cell>
        </row>
        <row r="4666">
          <cell r="A4666" t="str">
            <v>06553</v>
          </cell>
        </row>
        <row r="4667">
          <cell r="A4667" t="str">
            <v>06554</v>
          </cell>
        </row>
        <row r="4668">
          <cell r="A4668" t="str">
            <v>06555</v>
          </cell>
        </row>
        <row r="4669">
          <cell r="A4669" t="str">
            <v>06556</v>
          </cell>
        </row>
        <row r="4670">
          <cell r="A4670" t="str">
            <v>06557</v>
          </cell>
        </row>
        <row r="4671">
          <cell r="A4671" t="str">
            <v>06558</v>
          </cell>
        </row>
        <row r="4672">
          <cell r="A4672" t="str">
            <v>06559</v>
          </cell>
        </row>
        <row r="4673">
          <cell r="A4673" t="str">
            <v>06560</v>
          </cell>
        </row>
        <row r="4674">
          <cell r="A4674" t="str">
            <v>06561</v>
          </cell>
        </row>
        <row r="4675">
          <cell r="A4675" t="str">
            <v>06562</v>
          </cell>
        </row>
        <row r="4676">
          <cell r="A4676" t="str">
            <v>06563</v>
          </cell>
        </row>
        <row r="4677">
          <cell r="A4677" t="str">
            <v>06564</v>
          </cell>
        </row>
        <row r="4678">
          <cell r="A4678" t="str">
            <v>06565</v>
          </cell>
        </row>
        <row r="4679">
          <cell r="A4679" t="str">
            <v>06566</v>
          </cell>
        </row>
        <row r="4680">
          <cell r="A4680" t="str">
            <v>06567</v>
          </cell>
        </row>
        <row r="4681">
          <cell r="A4681" t="str">
            <v>06568</v>
          </cell>
        </row>
        <row r="4682">
          <cell r="A4682" t="str">
            <v>06569</v>
          </cell>
        </row>
        <row r="4683">
          <cell r="A4683" t="str">
            <v>06570</v>
          </cell>
        </row>
        <row r="4684">
          <cell r="A4684" t="str">
            <v>06571</v>
          </cell>
        </row>
        <row r="4685">
          <cell r="A4685" t="str">
            <v>06572</v>
          </cell>
        </row>
        <row r="4686">
          <cell r="A4686" t="str">
            <v>06573</v>
          </cell>
        </row>
        <row r="4687">
          <cell r="A4687" t="str">
            <v>06574</v>
          </cell>
        </row>
        <row r="4688">
          <cell r="A4688" t="str">
            <v>06575</v>
          </cell>
        </row>
        <row r="4689">
          <cell r="A4689" t="str">
            <v>06576</v>
          </cell>
        </row>
        <row r="4690">
          <cell r="A4690" t="str">
            <v>06577</v>
          </cell>
        </row>
        <row r="4691">
          <cell r="A4691" t="str">
            <v>06578</v>
          </cell>
        </row>
        <row r="4692">
          <cell r="A4692" t="str">
            <v>06579</v>
          </cell>
        </row>
        <row r="4693">
          <cell r="A4693" t="str">
            <v>06580</v>
          </cell>
        </row>
        <row r="4694">
          <cell r="A4694" t="str">
            <v>06581</v>
          </cell>
        </row>
        <row r="4695">
          <cell r="A4695" t="str">
            <v>06582</v>
          </cell>
        </row>
        <row r="4696">
          <cell r="A4696" t="str">
            <v>06583</v>
          </cell>
        </row>
        <row r="4697">
          <cell r="A4697" t="str">
            <v>06584</v>
          </cell>
        </row>
        <row r="4698">
          <cell r="A4698" t="str">
            <v>06585</v>
          </cell>
        </row>
        <row r="4699">
          <cell r="A4699" t="str">
            <v>06586</v>
          </cell>
        </row>
        <row r="4700">
          <cell r="A4700" t="str">
            <v>06587</v>
          </cell>
        </row>
        <row r="4701">
          <cell r="A4701" t="str">
            <v>06588</v>
          </cell>
        </row>
        <row r="4702">
          <cell r="A4702" t="str">
            <v>06589</v>
          </cell>
        </row>
        <row r="4703">
          <cell r="A4703" t="str">
            <v>06590</v>
          </cell>
        </row>
        <row r="4704">
          <cell r="A4704" t="str">
            <v>06591</v>
          </cell>
        </row>
        <row r="4705">
          <cell r="A4705" t="str">
            <v>06592</v>
          </cell>
        </row>
        <row r="4706">
          <cell r="A4706" t="str">
            <v>06593</v>
          </cell>
        </row>
        <row r="4707">
          <cell r="A4707" t="str">
            <v>06594</v>
          </cell>
        </row>
        <row r="4708">
          <cell r="A4708" t="str">
            <v>06595</v>
          </cell>
        </row>
        <row r="4709">
          <cell r="A4709" t="str">
            <v>06596</v>
          </cell>
        </row>
        <row r="4710">
          <cell r="A4710" t="str">
            <v>06597</v>
          </cell>
        </row>
        <row r="4711">
          <cell r="A4711" t="str">
            <v>06598</v>
          </cell>
        </row>
        <row r="4712">
          <cell r="A4712" t="str">
            <v>06599</v>
          </cell>
        </row>
        <row r="4713">
          <cell r="A4713" t="str">
            <v>06600</v>
          </cell>
        </row>
        <row r="4714">
          <cell r="A4714" t="str">
            <v>06601</v>
          </cell>
        </row>
        <row r="4715">
          <cell r="A4715" t="str">
            <v>06602</v>
          </cell>
        </row>
        <row r="4716">
          <cell r="A4716" t="str">
            <v>06603</v>
          </cell>
        </row>
        <row r="4717">
          <cell r="A4717" t="str">
            <v>06604</v>
          </cell>
        </row>
        <row r="4718">
          <cell r="A4718" t="str">
            <v>06605</v>
          </cell>
        </row>
        <row r="4719">
          <cell r="A4719" t="str">
            <v>06606</v>
          </cell>
        </row>
        <row r="4720">
          <cell r="A4720" t="str">
            <v>06607</v>
          </cell>
        </row>
        <row r="4721">
          <cell r="A4721" t="str">
            <v>06608</v>
          </cell>
        </row>
        <row r="4722">
          <cell r="A4722" t="str">
            <v>06609</v>
          </cell>
        </row>
        <row r="4723">
          <cell r="A4723" t="str">
            <v>06610</v>
          </cell>
        </row>
        <row r="4724">
          <cell r="A4724" t="str">
            <v>06611</v>
          </cell>
        </row>
        <row r="4725">
          <cell r="A4725" t="str">
            <v>06612</v>
          </cell>
        </row>
        <row r="4726">
          <cell r="A4726" t="str">
            <v>06613</v>
          </cell>
        </row>
        <row r="4727">
          <cell r="A4727" t="str">
            <v>06614</v>
          </cell>
        </row>
        <row r="4728">
          <cell r="A4728" t="str">
            <v>06615</v>
          </cell>
        </row>
        <row r="4729">
          <cell r="A4729" t="str">
            <v>06616</v>
          </cell>
        </row>
        <row r="4730">
          <cell r="A4730" t="str">
            <v>06617</v>
          </cell>
        </row>
        <row r="4731">
          <cell r="A4731" t="str">
            <v>06618</v>
          </cell>
        </row>
        <row r="4732">
          <cell r="A4732" t="str">
            <v>06619</v>
          </cell>
        </row>
        <row r="4733">
          <cell r="A4733" t="str">
            <v>06620</v>
          </cell>
        </row>
        <row r="4734">
          <cell r="A4734" t="str">
            <v>06621</v>
          </cell>
        </row>
        <row r="4735">
          <cell r="A4735" t="str">
            <v>06622</v>
          </cell>
        </row>
        <row r="4736">
          <cell r="A4736" t="str">
            <v>06623</v>
          </cell>
        </row>
        <row r="4737">
          <cell r="A4737" t="str">
            <v>06624</v>
          </cell>
        </row>
        <row r="4738">
          <cell r="A4738" t="str">
            <v>06625</v>
          </cell>
        </row>
        <row r="4739">
          <cell r="A4739" t="str">
            <v>06626</v>
          </cell>
        </row>
        <row r="4740">
          <cell r="A4740" t="str">
            <v>06627</v>
          </cell>
        </row>
        <row r="4741">
          <cell r="A4741" t="str">
            <v>06628</v>
          </cell>
        </row>
        <row r="4742">
          <cell r="A4742" t="str">
            <v>06629</v>
          </cell>
        </row>
        <row r="4743">
          <cell r="A4743" t="str">
            <v>06630</v>
          </cell>
        </row>
        <row r="4744">
          <cell r="A4744" t="str">
            <v>06631</v>
          </cell>
        </row>
        <row r="4745">
          <cell r="A4745" t="str">
            <v>06632</v>
          </cell>
        </row>
        <row r="4746">
          <cell r="A4746" t="str">
            <v>06633</v>
          </cell>
        </row>
        <row r="4747">
          <cell r="A4747" t="str">
            <v>06634</v>
          </cell>
        </row>
        <row r="4748">
          <cell r="A4748" t="str">
            <v>06635</v>
          </cell>
        </row>
        <row r="4749">
          <cell r="A4749" t="str">
            <v>06636</v>
          </cell>
        </row>
        <row r="4750">
          <cell r="A4750" t="str">
            <v>06637</v>
          </cell>
        </row>
        <row r="4751">
          <cell r="A4751" t="str">
            <v>06638</v>
          </cell>
        </row>
        <row r="4752">
          <cell r="A4752" t="str">
            <v>06639</v>
          </cell>
        </row>
        <row r="4753">
          <cell r="A4753" t="str">
            <v>06640</v>
          </cell>
        </row>
        <row r="4754">
          <cell r="A4754" t="str">
            <v>06641</v>
          </cell>
        </row>
        <row r="4755">
          <cell r="A4755" t="str">
            <v>06642</v>
          </cell>
        </row>
        <row r="4756">
          <cell r="A4756" t="str">
            <v>06643</v>
          </cell>
        </row>
        <row r="4757">
          <cell r="A4757" t="str">
            <v>06644</v>
          </cell>
        </row>
        <row r="4758">
          <cell r="A4758" t="str">
            <v>06645</v>
          </cell>
        </row>
        <row r="4759">
          <cell r="A4759" t="str">
            <v>06646</v>
          </cell>
        </row>
        <row r="4760">
          <cell r="A4760" t="str">
            <v>06647</v>
          </cell>
        </row>
        <row r="4761">
          <cell r="A4761" t="str">
            <v>06648</v>
          </cell>
        </row>
        <row r="4762">
          <cell r="A4762" t="str">
            <v>06649</v>
          </cell>
        </row>
        <row r="4763">
          <cell r="A4763" t="str">
            <v>06650</v>
          </cell>
        </row>
        <row r="4764">
          <cell r="A4764" t="str">
            <v>06651</v>
          </cell>
        </row>
        <row r="4765">
          <cell r="A4765" t="str">
            <v>06652</v>
          </cell>
        </row>
        <row r="4766">
          <cell r="A4766" t="str">
            <v>06653</v>
          </cell>
        </row>
        <row r="4767">
          <cell r="A4767" t="str">
            <v>06654</v>
          </cell>
        </row>
        <row r="4768">
          <cell r="A4768" t="str">
            <v>06655</v>
          </cell>
        </row>
        <row r="4769">
          <cell r="A4769" t="str">
            <v>06656</v>
          </cell>
        </row>
        <row r="4770">
          <cell r="A4770" t="str">
            <v>06657</v>
          </cell>
        </row>
        <row r="4771">
          <cell r="A4771" t="str">
            <v>06658</v>
          </cell>
        </row>
        <row r="4772">
          <cell r="A4772" t="str">
            <v>06659</v>
          </cell>
        </row>
        <row r="4773">
          <cell r="A4773" t="str">
            <v>06660</v>
          </cell>
        </row>
        <row r="4774">
          <cell r="A4774" t="str">
            <v>06661</v>
          </cell>
        </row>
        <row r="4775">
          <cell r="A4775" t="str">
            <v>06662</v>
          </cell>
        </row>
        <row r="4776">
          <cell r="A4776" t="str">
            <v>06663</v>
          </cell>
        </row>
        <row r="4777">
          <cell r="A4777" t="str">
            <v>06664</v>
          </cell>
        </row>
        <row r="4778">
          <cell r="A4778" t="str">
            <v>06665</v>
          </cell>
        </row>
        <row r="4779">
          <cell r="A4779" t="str">
            <v>06666</v>
          </cell>
        </row>
        <row r="4780">
          <cell r="A4780" t="str">
            <v>06667</v>
          </cell>
        </row>
        <row r="4781">
          <cell r="A4781" t="str">
            <v>06668</v>
          </cell>
        </row>
        <row r="4782">
          <cell r="A4782" t="str">
            <v>06669</v>
          </cell>
        </row>
        <row r="4783">
          <cell r="A4783" t="str">
            <v>06670</v>
          </cell>
        </row>
        <row r="4784">
          <cell r="A4784" t="str">
            <v>06671</v>
          </cell>
        </row>
        <row r="4785">
          <cell r="A4785" t="str">
            <v>06672</v>
          </cell>
        </row>
        <row r="4786">
          <cell r="A4786" t="str">
            <v>06673</v>
          </cell>
        </row>
        <row r="4787">
          <cell r="A4787" t="str">
            <v>06674</v>
          </cell>
        </row>
        <row r="4788">
          <cell r="A4788" t="str">
            <v>06675</v>
          </cell>
        </row>
        <row r="4789">
          <cell r="A4789" t="str">
            <v>06676</v>
          </cell>
        </row>
        <row r="4790">
          <cell r="A4790" t="str">
            <v>06677</v>
          </cell>
        </row>
        <row r="4791">
          <cell r="A4791" t="str">
            <v>06678</v>
          </cell>
        </row>
        <row r="4792">
          <cell r="A4792" t="str">
            <v>06679</v>
          </cell>
        </row>
        <row r="4793">
          <cell r="A4793" t="str">
            <v>06680</v>
          </cell>
        </row>
        <row r="4794">
          <cell r="A4794" t="str">
            <v>06681</v>
          </cell>
        </row>
        <row r="4795">
          <cell r="A4795" t="str">
            <v>06682</v>
          </cell>
        </row>
        <row r="4796">
          <cell r="A4796" t="str">
            <v>06683</v>
          </cell>
        </row>
        <row r="4797">
          <cell r="A4797" t="str">
            <v>06684</v>
          </cell>
        </row>
        <row r="4798">
          <cell r="A4798" t="str">
            <v>06685</v>
          </cell>
        </row>
        <row r="4799">
          <cell r="A4799" t="str">
            <v>06686</v>
          </cell>
        </row>
        <row r="4800">
          <cell r="A4800" t="str">
            <v>06687</v>
          </cell>
        </row>
        <row r="4801">
          <cell r="A4801" t="str">
            <v>06688</v>
          </cell>
        </row>
        <row r="4802">
          <cell r="A4802" t="str">
            <v>06689</v>
          </cell>
        </row>
        <row r="4803">
          <cell r="A4803" t="str">
            <v>06690</v>
          </cell>
        </row>
        <row r="4804">
          <cell r="A4804" t="str">
            <v>06691</v>
          </cell>
        </row>
        <row r="4805">
          <cell r="A4805" t="str">
            <v>06692</v>
          </cell>
        </row>
        <row r="4806">
          <cell r="A4806" t="str">
            <v>06693</v>
          </cell>
        </row>
        <row r="4807">
          <cell r="A4807" t="str">
            <v>06694</v>
          </cell>
        </row>
        <row r="4808">
          <cell r="A4808" t="str">
            <v>06695</v>
          </cell>
        </row>
        <row r="4809">
          <cell r="A4809" t="str">
            <v>06696</v>
          </cell>
        </row>
        <row r="4810">
          <cell r="A4810" t="str">
            <v>06697</v>
          </cell>
        </row>
        <row r="4811">
          <cell r="A4811" t="str">
            <v>06698</v>
          </cell>
        </row>
        <row r="4812">
          <cell r="A4812" t="str">
            <v>06699</v>
          </cell>
        </row>
        <row r="4813">
          <cell r="A4813" t="str">
            <v>06700</v>
          </cell>
        </row>
        <row r="4814">
          <cell r="A4814" t="str">
            <v>06701</v>
          </cell>
        </row>
        <row r="4815">
          <cell r="A4815" t="str">
            <v>06702</v>
          </cell>
        </row>
        <row r="4816">
          <cell r="A4816" t="str">
            <v>06703</v>
          </cell>
        </row>
        <row r="4817">
          <cell r="A4817" t="str">
            <v>06704</v>
          </cell>
        </row>
        <row r="4818">
          <cell r="A4818" t="str">
            <v>06705</v>
          </cell>
        </row>
        <row r="4819">
          <cell r="A4819" t="str">
            <v>06706</v>
          </cell>
        </row>
        <row r="4820">
          <cell r="A4820" t="str">
            <v>06707</v>
          </cell>
        </row>
        <row r="4821">
          <cell r="A4821" t="str">
            <v>06708</v>
          </cell>
        </row>
        <row r="4822">
          <cell r="A4822" t="str">
            <v>06709</v>
          </cell>
        </row>
        <row r="4823">
          <cell r="A4823" t="str">
            <v>06710</v>
          </cell>
        </row>
        <row r="4824">
          <cell r="A4824" t="str">
            <v>06711</v>
          </cell>
        </row>
        <row r="4825">
          <cell r="A4825" t="str">
            <v>06712</v>
          </cell>
        </row>
        <row r="4826">
          <cell r="A4826" t="str">
            <v>06713</v>
          </cell>
        </row>
        <row r="4827">
          <cell r="A4827" t="str">
            <v>06714</v>
          </cell>
        </row>
        <row r="4828">
          <cell r="A4828" t="str">
            <v>06715</v>
          </cell>
        </row>
        <row r="4829">
          <cell r="A4829" t="str">
            <v>06716</v>
          </cell>
        </row>
        <row r="4830">
          <cell r="A4830" t="str">
            <v>06717</v>
          </cell>
        </row>
        <row r="4831">
          <cell r="A4831" t="str">
            <v>06718</v>
          </cell>
        </row>
        <row r="4832">
          <cell r="A4832" t="str">
            <v>06719</v>
          </cell>
        </row>
        <row r="4833">
          <cell r="A4833" t="str">
            <v>06720</v>
          </cell>
        </row>
        <row r="4834">
          <cell r="A4834" t="str">
            <v>06721</v>
          </cell>
        </row>
        <row r="4835">
          <cell r="A4835" t="str">
            <v>06722</v>
          </cell>
        </row>
        <row r="4836">
          <cell r="A4836" t="str">
            <v>06723</v>
          </cell>
        </row>
        <row r="4837">
          <cell r="A4837" t="str">
            <v>06724</v>
          </cell>
        </row>
        <row r="4838">
          <cell r="A4838" t="str">
            <v>06725</v>
          </cell>
        </row>
        <row r="4839">
          <cell r="A4839" t="str">
            <v>06726</v>
          </cell>
        </row>
        <row r="4840">
          <cell r="A4840" t="str">
            <v>06727</v>
          </cell>
        </row>
        <row r="4841">
          <cell r="A4841" t="str">
            <v>06728</v>
          </cell>
        </row>
        <row r="4842">
          <cell r="A4842" t="str">
            <v>06729</v>
          </cell>
        </row>
        <row r="4843">
          <cell r="A4843" t="str">
            <v>06730</v>
          </cell>
        </row>
        <row r="4844">
          <cell r="A4844" t="str">
            <v>06731</v>
          </cell>
        </row>
        <row r="4845">
          <cell r="A4845" t="str">
            <v>06732</v>
          </cell>
        </row>
        <row r="4846">
          <cell r="A4846" t="str">
            <v>06733</v>
          </cell>
        </row>
        <row r="4847">
          <cell r="A4847" t="str">
            <v>06734</v>
          </cell>
        </row>
        <row r="4848">
          <cell r="A4848" t="str">
            <v>06735</v>
          </cell>
        </row>
        <row r="4849">
          <cell r="A4849" t="str">
            <v>06736</v>
          </cell>
        </row>
        <row r="4850">
          <cell r="A4850" t="str">
            <v>06737</v>
          </cell>
        </row>
        <row r="4851">
          <cell r="A4851" t="str">
            <v>06738</v>
          </cell>
        </row>
        <row r="4852">
          <cell r="A4852" t="str">
            <v>06739</v>
          </cell>
        </row>
        <row r="4853">
          <cell r="A4853" t="str">
            <v>06741</v>
          </cell>
        </row>
        <row r="4854">
          <cell r="A4854" t="str">
            <v>06742</v>
          </cell>
        </row>
        <row r="4855">
          <cell r="A4855" t="str">
            <v>06743</v>
          </cell>
        </row>
        <row r="4856">
          <cell r="A4856" t="str">
            <v>06744</v>
          </cell>
        </row>
        <row r="4857">
          <cell r="A4857" t="str">
            <v>06745</v>
          </cell>
        </row>
        <row r="4858">
          <cell r="A4858" t="str">
            <v>06746</v>
          </cell>
        </row>
        <row r="4859">
          <cell r="A4859" t="str">
            <v>06747</v>
          </cell>
        </row>
        <row r="4860">
          <cell r="A4860" t="str">
            <v>06748</v>
          </cell>
        </row>
        <row r="4861">
          <cell r="A4861" t="str">
            <v>06749</v>
          </cell>
        </row>
        <row r="4862">
          <cell r="A4862" t="str">
            <v>06750</v>
          </cell>
        </row>
        <row r="4863">
          <cell r="A4863" t="str">
            <v>06751</v>
          </cell>
        </row>
        <row r="4864">
          <cell r="A4864" t="str">
            <v>06752</v>
          </cell>
        </row>
        <row r="4865">
          <cell r="A4865" t="str">
            <v>06753</v>
          </cell>
        </row>
        <row r="4866">
          <cell r="A4866" t="str">
            <v>06754</v>
          </cell>
        </row>
        <row r="4867">
          <cell r="A4867" t="str">
            <v>06755</v>
          </cell>
        </row>
        <row r="4868">
          <cell r="A4868" t="str">
            <v>06756</v>
          </cell>
        </row>
        <row r="4869">
          <cell r="A4869" t="str">
            <v>06757</v>
          </cell>
        </row>
        <row r="4870">
          <cell r="A4870" t="str">
            <v>06758</v>
          </cell>
        </row>
        <row r="4871">
          <cell r="A4871" t="str">
            <v>06759</v>
          </cell>
        </row>
        <row r="4872">
          <cell r="A4872" t="str">
            <v>06760</v>
          </cell>
        </row>
        <row r="4873">
          <cell r="A4873" t="str">
            <v>06761</v>
          </cell>
        </row>
        <row r="4874">
          <cell r="A4874" t="str">
            <v>06762</v>
          </cell>
        </row>
        <row r="4875">
          <cell r="A4875" t="str">
            <v>06763</v>
          </cell>
        </row>
        <row r="4876">
          <cell r="A4876" t="str">
            <v>06764</v>
          </cell>
        </row>
        <row r="4877">
          <cell r="A4877" t="str">
            <v>06765</v>
          </cell>
        </row>
        <row r="4878">
          <cell r="A4878" t="str">
            <v>06766</v>
          </cell>
        </row>
        <row r="4879">
          <cell r="A4879" t="str">
            <v>06767</v>
          </cell>
        </row>
        <row r="4880">
          <cell r="A4880" t="str">
            <v>06768</v>
          </cell>
        </row>
        <row r="4881">
          <cell r="A4881" t="str">
            <v>06769</v>
          </cell>
        </row>
        <row r="4882">
          <cell r="A4882" t="str">
            <v>06770</v>
          </cell>
        </row>
        <row r="4883">
          <cell r="A4883" t="str">
            <v>06771</v>
          </cell>
        </row>
        <row r="4884">
          <cell r="A4884" t="str">
            <v>06772</v>
          </cell>
        </row>
        <row r="4885">
          <cell r="A4885" t="str">
            <v>06773</v>
          </cell>
        </row>
        <row r="4886">
          <cell r="A4886" t="str">
            <v>06774</v>
          </cell>
        </row>
        <row r="4887">
          <cell r="A4887" t="str">
            <v>06775</v>
          </cell>
        </row>
        <row r="4888">
          <cell r="A4888" t="str">
            <v>06776</v>
          </cell>
        </row>
        <row r="4889">
          <cell r="A4889" t="str">
            <v>06777</v>
          </cell>
        </row>
        <row r="4890">
          <cell r="A4890" t="str">
            <v>06778</v>
          </cell>
        </row>
        <row r="4891">
          <cell r="A4891" t="str">
            <v>06779</v>
          </cell>
        </row>
        <row r="4892">
          <cell r="A4892" t="str">
            <v>06780</v>
          </cell>
        </row>
        <row r="4893">
          <cell r="A4893" t="str">
            <v>06781</v>
          </cell>
        </row>
        <row r="4894">
          <cell r="A4894" t="str">
            <v>06782</v>
          </cell>
        </row>
        <row r="4895">
          <cell r="A4895" t="str">
            <v>06783</v>
          </cell>
        </row>
        <row r="4896">
          <cell r="A4896" t="str">
            <v>06784</v>
          </cell>
        </row>
        <row r="4897">
          <cell r="A4897" t="str">
            <v>06785</v>
          </cell>
        </row>
        <row r="4898">
          <cell r="A4898" t="str">
            <v>06786</v>
          </cell>
        </row>
        <row r="4899">
          <cell r="A4899" t="str">
            <v>06787</v>
          </cell>
        </row>
        <row r="4900">
          <cell r="A4900" t="str">
            <v>06788</v>
          </cell>
        </row>
        <row r="4901">
          <cell r="A4901" t="str">
            <v>06789</v>
          </cell>
        </row>
        <row r="4902">
          <cell r="A4902" t="str">
            <v>06790</v>
          </cell>
        </row>
        <row r="4903">
          <cell r="A4903" t="str">
            <v>06791</v>
          </cell>
        </row>
        <row r="4904">
          <cell r="A4904" t="str">
            <v>06792</v>
          </cell>
        </row>
        <row r="4905">
          <cell r="A4905" t="str">
            <v>06793</v>
          </cell>
        </row>
        <row r="4906">
          <cell r="A4906" t="str">
            <v>06794</v>
          </cell>
        </row>
        <row r="4907">
          <cell r="A4907" t="str">
            <v>06795</v>
          </cell>
        </row>
        <row r="4908">
          <cell r="A4908" t="str">
            <v>06796</v>
          </cell>
        </row>
        <row r="4909">
          <cell r="A4909" t="str">
            <v>06797</v>
          </cell>
        </row>
        <row r="4910">
          <cell r="A4910" t="str">
            <v>06798</v>
          </cell>
        </row>
        <row r="4911">
          <cell r="A4911" t="str">
            <v>06799</v>
          </cell>
        </row>
        <row r="4912">
          <cell r="A4912" t="str">
            <v>06800</v>
          </cell>
        </row>
        <row r="4913">
          <cell r="A4913" t="str">
            <v>06801</v>
          </cell>
        </row>
        <row r="4914">
          <cell r="A4914" t="str">
            <v>06802</v>
          </cell>
        </row>
        <row r="4915">
          <cell r="A4915" t="str">
            <v>06803</v>
          </cell>
        </row>
        <row r="4916">
          <cell r="A4916" t="str">
            <v>06804</v>
          </cell>
        </row>
        <row r="4917">
          <cell r="A4917" t="str">
            <v>06805</v>
          </cell>
        </row>
        <row r="4918">
          <cell r="A4918" t="str">
            <v>06806</v>
          </cell>
        </row>
        <row r="4919">
          <cell r="A4919" t="str">
            <v>06807</v>
          </cell>
        </row>
        <row r="4920">
          <cell r="A4920" t="str">
            <v>06808</v>
          </cell>
        </row>
        <row r="4921">
          <cell r="A4921" t="str">
            <v>06809</v>
          </cell>
        </row>
        <row r="4922">
          <cell r="A4922" t="str">
            <v>06810</v>
          </cell>
        </row>
        <row r="4923">
          <cell r="A4923" t="str">
            <v>06811</v>
          </cell>
        </row>
        <row r="4924">
          <cell r="A4924" t="str">
            <v>06812</v>
          </cell>
        </row>
        <row r="4925">
          <cell r="A4925" t="str">
            <v>06813</v>
          </cell>
        </row>
        <row r="4926">
          <cell r="A4926" t="str">
            <v>06814</v>
          </cell>
        </row>
        <row r="4927">
          <cell r="A4927" t="str">
            <v>06815</v>
          </cell>
        </row>
        <row r="4928">
          <cell r="A4928" t="str">
            <v>06816</v>
          </cell>
        </row>
        <row r="4929">
          <cell r="A4929" t="str">
            <v>06817</v>
          </cell>
        </row>
        <row r="4930">
          <cell r="A4930" t="str">
            <v>06818</v>
          </cell>
        </row>
        <row r="4931">
          <cell r="A4931" t="str">
            <v>06821</v>
          </cell>
        </row>
        <row r="4932">
          <cell r="A4932" t="str">
            <v>06822</v>
          </cell>
        </row>
        <row r="4933">
          <cell r="A4933" t="str">
            <v>06823</v>
          </cell>
        </row>
        <row r="4934">
          <cell r="A4934" t="str">
            <v>06824</v>
          </cell>
        </row>
        <row r="4935">
          <cell r="A4935" t="str">
            <v>06825</v>
          </cell>
        </row>
        <row r="4936">
          <cell r="A4936" t="str">
            <v>06826</v>
          </cell>
        </row>
        <row r="4937">
          <cell r="A4937" t="str">
            <v>06827</v>
          </cell>
        </row>
        <row r="4938">
          <cell r="A4938" t="str">
            <v>06828</v>
          </cell>
        </row>
        <row r="4939">
          <cell r="A4939" t="str">
            <v>06829</v>
          </cell>
        </row>
        <row r="4940">
          <cell r="A4940" t="str">
            <v>06830</v>
          </cell>
        </row>
        <row r="4941">
          <cell r="A4941" t="str">
            <v>06831</v>
          </cell>
        </row>
        <row r="4942">
          <cell r="A4942" t="str">
            <v>06832</v>
          </cell>
        </row>
        <row r="4943">
          <cell r="A4943" t="str">
            <v>06833</v>
          </cell>
        </row>
        <row r="4944">
          <cell r="A4944" t="str">
            <v>06834</v>
          </cell>
        </row>
        <row r="4945">
          <cell r="A4945" t="str">
            <v>06835</v>
          </cell>
        </row>
        <row r="4946">
          <cell r="A4946" t="str">
            <v>06836</v>
          </cell>
        </row>
        <row r="4947">
          <cell r="A4947" t="str">
            <v>06837</v>
          </cell>
        </row>
        <row r="4948">
          <cell r="A4948" t="str">
            <v>06842</v>
          </cell>
        </row>
        <row r="4949">
          <cell r="A4949" t="str">
            <v>06847</v>
          </cell>
        </row>
        <row r="4950">
          <cell r="A4950" t="str">
            <v>06848</v>
          </cell>
        </row>
        <row r="4951">
          <cell r="A4951" t="str">
            <v>06850</v>
          </cell>
        </row>
        <row r="4952">
          <cell r="A4952" t="str">
            <v>06851</v>
          </cell>
        </row>
        <row r="4953">
          <cell r="A4953" t="str">
            <v>06852</v>
          </cell>
        </row>
        <row r="4954">
          <cell r="A4954" t="str">
            <v>06853</v>
          </cell>
        </row>
        <row r="4955">
          <cell r="A4955" t="str">
            <v>06854</v>
          </cell>
        </row>
        <row r="4956">
          <cell r="A4956" t="str">
            <v>06855</v>
          </cell>
        </row>
        <row r="4957">
          <cell r="A4957" t="str">
            <v>06856</v>
          </cell>
        </row>
        <row r="4958">
          <cell r="A4958" t="str">
            <v>06861</v>
          </cell>
        </row>
        <row r="4959">
          <cell r="A4959" t="str">
            <v>06865</v>
          </cell>
        </row>
        <row r="4960">
          <cell r="A4960" t="str">
            <v>06866</v>
          </cell>
        </row>
        <row r="4961">
          <cell r="A4961" t="str">
            <v>06867</v>
          </cell>
        </row>
        <row r="4962">
          <cell r="A4962" t="str">
            <v>06868</v>
          </cell>
        </row>
        <row r="4963">
          <cell r="A4963" t="str">
            <v>06869</v>
          </cell>
        </row>
        <row r="4964">
          <cell r="A4964" t="str">
            <v>06870</v>
          </cell>
        </row>
        <row r="4965">
          <cell r="A4965" t="str">
            <v>06871</v>
          </cell>
        </row>
        <row r="4966">
          <cell r="A4966" t="str">
            <v>06872</v>
          </cell>
        </row>
        <row r="4967">
          <cell r="A4967" t="str">
            <v>06873</v>
          </cell>
        </row>
        <row r="4968">
          <cell r="A4968" t="str">
            <v>06874</v>
          </cell>
        </row>
        <row r="4969">
          <cell r="A4969" t="str">
            <v>06875</v>
          </cell>
        </row>
        <row r="4970">
          <cell r="A4970" t="str">
            <v>06876</v>
          </cell>
        </row>
        <row r="4971">
          <cell r="A4971" t="str">
            <v>06877</v>
          </cell>
        </row>
        <row r="4972">
          <cell r="A4972" t="str">
            <v>06878</v>
          </cell>
        </row>
        <row r="4973">
          <cell r="A4973" t="str">
            <v>06879</v>
          </cell>
        </row>
        <row r="4974">
          <cell r="A4974" t="str">
            <v>06880</v>
          </cell>
        </row>
        <row r="4975">
          <cell r="A4975" t="str">
            <v>06881</v>
          </cell>
        </row>
        <row r="4976">
          <cell r="A4976" t="str">
            <v>06882</v>
          </cell>
        </row>
        <row r="4977">
          <cell r="A4977" t="str">
            <v>06883</v>
          </cell>
        </row>
        <row r="4978">
          <cell r="A4978" t="str">
            <v>06884</v>
          </cell>
        </row>
        <row r="4979">
          <cell r="A4979" t="str">
            <v>06885</v>
          </cell>
        </row>
        <row r="4980">
          <cell r="A4980" t="str">
            <v>06886</v>
          </cell>
        </row>
        <row r="4981">
          <cell r="A4981" t="str">
            <v>06887</v>
          </cell>
        </row>
        <row r="4982">
          <cell r="A4982" t="str">
            <v>06888</v>
          </cell>
        </row>
        <row r="4983">
          <cell r="A4983" t="str">
            <v>06889</v>
          </cell>
        </row>
        <row r="4984">
          <cell r="A4984" t="str">
            <v>06890</v>
          </cell>
        </row>
        <row r="4985">
          <cell r="A4985" t="str">
            <v>06891</v>
          </cell>
        </row>
        <row r="4986">
          <cell r="A4986" t="str">
            <v>06892</v>
          </cell>
        </row>
        <row r="4987">
          <cell r="A4987" t="str">
            <v>06893</v>
          </cell>
        </row>
        <row r="4988">
          <cell r="A4988" t="str">
            <v>06894</v>
          </cell>
        </row>
        <row r="4989">
          <cell r="A4989" t="str">
            <v>06895</v>
          </cell>
        </row>
        <row r="4990">
          <cell r="A4990" t="str">
            <v>06896</v>
          </cell>
        </row>
        <row r="4991">
          <cell r="A4991" t="str">
            <v>06897</v>
          </cell>
        </row>
        <row r="4992">
          <cell r="A4992" t="str">
            <v>06898</v>
          </cell>
        </row>
        <row r="4993">
          <cell r="A4993" t="str">
            <v>06899</v>
          </cell>
        </row>
        <row r="4994">
          <cell r="A4994" t="str">
            <v>06900</v>
          </cell>
        </row>
        <row r="4995">
          <cell r="A4995" t="str">
            <v>06901</v>
          </cell>
        </row>
        <row r="4996">
          <cell r="A4996" t="str">
            <v>06902</v>
          </cell>
        </row>
        <row r="4997">
          <cell r="A4997" t="str">
            <v>06903</v>
          </cell>
        </row>
        <row r="4998">
          <cell r="A4998" t="str">
            <v>06904</v>
          </cell>
        </row>
        <row r="4999">
          <cell r="A4999" t="str">
            <v>06905</v>
          </cell>
        </row>
        <row r="5000">
          <cell r="A5000" t="str">
            <v>06906</v>
          </cell>
        </row>
        <row r="5001">
          <cell r="A5001" t="str">
            <v>06907</v>
          </cell>
        </row>
        <row r="5002">
          <cell r="A5002" t="str">
            <v>06908</v>
          </cell>
        </row>
        <row r="5003">
          <cell r="A5003" t="str">
            <v>06910</v>
          </cell>
        </row>
        <row r="5004">
          <cell r="A5004" t="str">
            <v>06911</v>
          </cell>
        </row>
        <row r="5005">
          <cell r="A5005" t="str">
            <v>06912</v>
          </cell>
        </row>
        <row r="5006">
          <cell r="A5006" t="str">
            <v>06913</v>
          </cell>
        </row>
        <row r="5007">
          <cell r="A5007" t="str">
            <v>06914</v>
          </cell>
        </row>
        <row r="5008">
          <cell r="A5008" t="str">
            <v>06915</v>
          </cell>
        </row>
        <row r="5009">
          <cell r="A5009" t="str">
            <v>06916</v>
          </cell>
        </row>
        <row r="5010">
          <cell r="A5010" t="str">
            <v>06917</v>
          </cell>
        </row>
        <row r="5011">
          <cell r="A5011" t="str">
            <v>06918</v>
          </cell>
        </row>
        <row r="5012">
          <cell r="A5012" t="str">
            <v>06919</v>
          </cell>
        </row>
        <row r="5013">
          <cell r="A5013" t="str">
            <v>06920</v>
          </cell>
        </row>
        <row r="5014">
          <cell r="A5014" t="str">
            <v>06921</v>
          </cell>
        </row>
        <row r="5015">
          <cell r="A5015" t="str">
            <v>06922</v>
          </cell>
        </row>
        <row r="5016">
          <cell r="A5016" t="str">
            <v>06923</v>
          </cell>
        </row>
        <row r="5017">
          <cell r="A5017" t="str">
            <v>06924</v>
          </cell>
        </row>
        <row r="5018">
          <cell r="A5018" t="str">
            <v>06925</v>
          </cell>
        </row>
        <row r="5019">
          <cell r="A5019" t="str">
            <v>06926</v>
          </cell>
        </row>
        <row r="5020">
          <cell r="A5020" t="str">
            <v>06927</v>
          </cell>
        </row>
        <row r="5021">
          <cell r="A5021" t="str">
            <v>06928</v>
          </cell>
        </row>
        <row r="5022">
          <cell r="A5022" t="str">
            <v>06929</v>
          </cell>
        </row>
        <row r="5023">
          <cell r="A5023" t="str">
            <v>06930</v>
          </cell>
        </row>
        <row r="5024">
          <cell r="A5024" t="str">
            <v>06931</v>
          </cell>
        </row>
        <row r="5025">
          <cell r="A5025" t="str">
            <v>06932</v>
          </cell>
        </row>
        <row r="5026">
          <cell r="A5026" t="str">
            <v>06933</v>
          </cell>
        </row>
        <row r="5027">
          <cell r="A5027" t="str">
            <v>06934</v>
          </cell>
        </row>
        <row r="5028">
          <cell r="A5028" t="str">
            <v>06935</v>
          </cell>
        </row>
        <row r="5029">
          <cell r="A5029" t="str">
            <v>06936</v>
          </cell>
        </row>
        <row r="5030">
          <cell r="A5030" t="str">
            <v>06937</v>
          </cell>
        </row>
        <row r="5031">
          <cell r="A5031" t="str">
            <v>06938</v>
          </cell>
        </row>
        <row r="5032">
          <cell r="A5032" t="str">
            <v>06939</v>
          </cell>
        </row>
        <row r="5033">
          <cell r="A5033" t="str">
            <v>06940</v>
          </cell>
        </row>
        <row r="5034">
          <cell r="A5034" t="str">
            <v>06942</v>
          </cell>
        </row>
        <row r="5035">
          <cell r="A5035" t="str">
            <v>06943</v>
          </cell>
        </row>
        <row r="5036">
          <cell r="A5036" t="str">
            <v>06944</v>
          </cell>
        </row>
        <row r="5037">
          <cell r="A5037" t="str">
            <v>06945</v>
          </cell>
        </row>
        <row r="5038">
          <cell r="A5038" t="str">
            <v>06946</v>
          </cell>
        </row>
        <row r="5039">
          <cell r="A5039" t="str">
            <v>06947</v>
          </cell>
        </row>
        <row r="5040">
          <cell r="A5040" t="str">
            <v>06948</v>
          </cell>
        </row>
        <row r="5041">
          <cell r="A5041" t="str">
            <v>06949</v>
          </cell>
        </row>
        <row r="5042">
          <cell r="A5042" t="str">
            <v>06950</v>
          </cell>
        </row>
        <row r="5043">
          <cell r="A5043" t="str">
            <v>06951</v>
          </cell>
        </row>
        <row r="5044">
          <cell r="A5044" t="str">
            <v>06952</v>
          </cell>
        </row>
        <row r="5045">
          <cell r="A5045" t="str">
            <v>06953</v>
          </cell>
        </row>
        <row r="5046">
          <cell r="A5046" t="str">
            <v>06954</v>
          </cell>
        </row>
        <row r="5047">
          <cell r="A5047" t="str">
            <v>06955</v>
          </cell>
        </row>
        <row r="5048">
          <cell r="A5048" t="str">
            <v>06956</v>
          </cell>
        </row>
        <row r="5049">
          <cell r="A5049" t="str">
            <v>06957</v>
          </cell>
        </row>
        <row r="5050">
          <cell r="A5050" t="str">
            <v>06958</v>
          </cell>
        </row>
        <row r="5051">
          <cell r="A5051" t="str">
            <v>06959</v>
          </cell>
        </row>
        <row r="5052">
          <cell r="A5052" t="str">
            <v>06960</v>
          </cell>
        </row>
        <row r="5053">
          <cell r="A5053" t="str">
            <v>06961</v>
          </cell>
        </row>
        <row r="5054">
          <cell r="A5054" t="str">
            <v>06962</v>
          </cell>
        </row>
        <row r="5055">
          <cell r="A5055" t="str">
            <v>06963</v>
          </cell>
        </row>
        <row r="5056">
          <cell r="A5056" t="str">
            <v>06964</v>
          </cell>
        </row>
        <row r="5057">
          <cell r="A5057" t="str">
            <v>06965</v>
          </cell>
        </row>
        <row r="5058">
          <cell r="A5058" t="str">
            <v>06966</v>
          </cell>
        </row>
        <row r="5059">
          <cell r="A5059" t="str">
            <v>06967</v>
          </cell>
        </row>
        <row r="5060">
          <cell r="A5060" t="str">
            <v>06968</v>
          </cell>
        </row>
        <row r="5061">
          <cell r="A5061" t="str">
            <v>06969</v>
          </cell>
        </row>
        <row r="5062">
          <cell r="A5062" t="str">
            <v>06970</v>
          </cell>
        </row>
        <row r="5063">
          <cell r="A5063" t="str">
            <v>06971</v>
          </cell>
        </row>
        <row r="5064">
          <cell r="A5064" t="str">
            <v>06972</v>
          </cell>
        </row>
        <row r="5065">
          <cell r="A5065" t="str">
            <v>06973</v>
          </cell>
        </row>
        <row r="5066">
          <cell r="A5066" t="str">
            <v>06974</v>
          </cell>
        </row>
        <row r="5067">
          <cell r="A5067" t="str">
            <v>06975</v>
          </cell>
        </row>
        <row r="5068">
          <cell r="A5068" t="str">
            <v>06976</v>
          </cell>
        </row>
        <row r="5069">
          <cell r="A5069" t="str">
            <v>06977</v>
          </cell>
        </row>
        <row r="5070">
          <cell r="A5070" t="str">
            <v>06978</v>
          </cell>
        </row>
        <row r="5071">
          <cell r="A5071" t="str">
            <v>06979</v>
          </cell>
        </row>
        <row r="5072">
          <cell r="A5072" t="str">
            <v>06980</v>
          </cell>
        </row>
        <row r="5073">
          <cell r="A5073" t="str">
            <v>06981</v>
          </cell>
        </row>
        <row r="5074">
          <cell r="A5074" t="str">
            <v>06982</v>
          </cell>
        </row>
        <row r="5075">
          <cell r="A5075" t="str">
            <v>06983</v>
          </cell>
        </row>
        <row r="5076">
          <cell r="A5076" t="str">
            <v>06984</v>
          </cell>
        </row>
        <row r="5077">
          <cell r="A5077" t="str">
            <v>06985</v>
          </cell>
        </row>
        <row r="5078">
          <cell r="A5078" t="str">
            <v>06986</v>
          </cell>
        </row>
        <row r="5079">
          <cell r="A5079" t="str">
            <v>06987</v>
          </cell>
        </row>
        <row r="5080">
          <cell r="A5080" t="str">
            <v>06988</v>
          </cell>
        </row>
        <row r="5081">
          <cell r="A5081" t="str">
            <v>06989</v>
          </cell>
        </row>
        <row r="5082">
          <cell r="A5082" t="str">
            <v>06990</v>
          </cell>
        </row>
        <row r="5083">
          <cell r="A5083" t="str">
            <v>06991</v>
          </cell>
        </row>
        <row r="5084">
          <cell r="A5084" t="str">
            <v>06992</v>
          </cell>
        </row>
        <row r="5085">
          <cell r="A5085" t="str">
            <v>06993</v>
          </cell>
        </row>
        <row r="5086">
          <cell r="A5086" t="str">
            <v>06994</v>
          </cell>
        </row>
        <row r="5087">
          <cell r="A5087" t="str">
            <v>06995</v>
          </cell>
        </row>
        <row r="5088">
          <cell r="A5088" t="str">
            <v>06996</v>
          </cell>
        </row>
        <row r="5089">
          <cell r="A5089" t="str">
            <v>06997</v>
          </cell>
        </row>
        <row r="5090">
          <cell r="A5090" t="str">
            <v>06998</v>
          </cell>
        </row>
        <row r="5091">
          <cell r="A5091" t="str">
            <v>06999</v>
          </cell>
        </row>
        <row r="5092">
          <cell r="A5092" t="str">
            <v>07000</v>
          </cell>
        </row>
        <row r="5093">
          <cell r="A5093" t="str">
            <v>07001</v>
          </cell>
        </row>
        <row r="5094">
          <cell r="A5094" t="str">
            <v>07002</v>
          </cell>
        </row>
        <row r="5095">
          <cell r="A5095" t="str">
            <v>07003</v>
          </cell>
        </row>
        <row r="5096">
          <cell r="A5096" t="str">
            <v>07004</v>
          </cell>
        </row>
        <row r="5097">
          <cell r="A5097" t="str">
            <v>07005</v>
          </cell>
        </row>
        <row r="5098">
          <cell r="A5098" t="str">
            <v>07006</v>
          </cell>
        </row>
        <row r="5099">
          <cell r="A5099" t="str">
            <v>07007</v>
          </cell>
        </row>
        <row r="5100">
          <cell r="A5100" t="str">
            <v>07008</v>
          </cell>
        </row>
        <row r="5101">
          <cell r="A5101" t="str">
            <v>07009</v>
          </cell>
        </row>
        <row r="5102">
          <cell r="A5102" t="str">
            <v>07010</v>
          </cell>
        </row>
        <row r="5103">
          <cell r="A5103" t="str">
            <v>07011</v>
          </cell>
        </row>
        <row r="5104">
          <cell r="A5104" t="str">
            <v>07012</v>
          </cell>
        </row>
        <row r="5105">
          <cell r="A5105" t="str">
            <v>07013</v>
          </cell>
        </row>
        <row r="5106">
          <cell r="A5106" t="str">
            <v>07014</v>
          </cell>
        </row>
        <row r="5107">
          <cell r="A5107" t="str">
            <v>07015</v>
          </cell>
        </row>
        <row r="5108">
          <cell r="A5108" t="str">
            <v>07016</v>
          </cell>
        </row>
        <row r="5109">
          <cell r="A5109" t="str">
            <v>07017</v>
          </cell>
        </row>
        <row r="5110">
          <cell r="A5110" t="str">
            <v>07018</v>
          </cell>
        </row>
        <row r="5111">
          <cell r="A5111" t="str">
            <v>07019</v>
          </cell>
        </row>
        <row r="5112">
          <cell r="A5112" t="str">
            <v>07020</v>
          </cell>
        </row>
        <row r="5113">
          <cell r="A5113" t="str">
            <v>07021</v>
          </cell>
        </row>
        <row r="5114">
          <cell r="A5114" t="str">
            <v>07022</v>
          </cell>
        </row>
        <row r="5115">
          <cell r="A5115" t="str">
            <v>07023</v>
          </cell>
        </row>
        <row r="5116">
          <cell r="A5116" t="str">
            <v>07024</v>
          </cell>
        </row>
        <row r="5117">
          <cell r="A5117" t="str">
            <v>07025</v>
          </cell>
        </row>
        <row r="5118">
          <cell r="A5118" t="str">
            <v>07026</v>
          </cell>
        </row>
        <row r="5119">
          <cell r="A5119" t="str">
            <v>07027</v>
          </cell>
        </row>
        <row r="5120">
          <cell r="A5120" t="str">
            <v>07028</v>
          </cell>
        </row>
        <row r="5121">
          <cell r="A5121" t="str">
            <v>07029</v>
          </cell>
        </row>
        <row r="5122">
          <cell r="A5122" t="str">
            <v>07030</v>
          </cell>
        </row>
        <row r="5123">
          <cell r="A5123" t="str">
            <v>07031</v>
          </cell>
        </row>
        <row r="5124">
          <cell r="A5124" t="str">
            <v>07032</v>
          </cell>
        </row>
        <row r="5125">
          <cell r="A5125" t="str">
            <v>07033</v>
          </cell>
        </row>
        <row r="5126">
          <cell r="A5126" t="str">
            <v>07034</v>
          </cell>
        </row>
        <row r="5127">
          <cell r="A5127" t="str">
            <v>07035</v>
          </cell>
        </row>
        <row r="5128">
          <cell r="A5128" t="str">
            <v>07036</v>
          </cell>
        </row>
        <row r="5129">
          <cell r="A5129" t="str">
            <v>07037</v>
          </cell>
        </row>
        <row r="5130">
          <cell r="A5130" t="str">
            <v>07038</v>
          </cell>
        </row>
        <row r="5131">
          <cell r="A5131" t="str">
            <v>07039</v>
          </cell>
        </row>
        <row r="5132">
          <cell r="A5132" t="str">
            <v>07040</v>
          </cell>
        </row>
        <row r="5133">
          <cell r="A5133" t="str">
            <v>07041</v>
          </cell>
        </row>
        <row r="5134">
          <cell r="A5134" t="str">
            <v>07042</v>
          </cell>
        </row>
        <row r="5135">
          <cell r="A5135" t="str">
            <v>07043</v>
          </cell>
        </row>
        <row r="5136">
          <cell r="A5136" t="str">
            <v>07044</v>
          </cell>
        </row>
        <row r="5137">
          <cell r="A5137" t="str">
            <v>07045</v>
          </cell>
        </row>
        <row r="5138">
          <cell r="A5138" t="str">
            <v>07046</v>
          </cell>
        </row>
        <row r="5139">
          <cell r="A5139" t="str">
            <v>07047</v>
          </cell>
        </row>
        <row r="5140">
          <cell r="A5140" t="str">
            <v>07048</v>
          </cell>
        </row>
        <row r="5141">
          <cell r="A5141" t="str">
            <v>07049</v>
          </cell>
        </row>
        <row r="5142">
          <cell r="A5142" t="str">
            <v>07050</v>
          </cell>
        </row>
        <row r="5143">
          <cell r="A5143" t="str">
            <v>07051</v>
          </cell>
        </row>
        <row r="5144">
          <cell r="A5144" t="str">
            <v>07052</v>
          </cell>
        </row>
        <row r="5145">
          <cell r="A5145" t="str">
            <v>07053</v>
          </cell>
        </row>
        <row r="5146">
          <cell r="A5146" t="str">
            <v>07054</v>
          </cell>
        </row>
        <row r="5147">
          <cell r="A5147" t="str">
            <v>07055</v>
          </cell>
        </row>
        <row r="5148">
          <cell r="A5148" t="str">
            <v>07056</v>
          </cell>
        </row>
        <row r="5149">
          <cell r="A5149" t="str">
            <v>07057</v>
          </cell>
        </row>
        <row r="5150">
          <cell r="A5150" t="str">
            <v>07058</v>
          </cell>
        </row>
        <row r="5151">
          <cell r="A5151" t="str">
            <v>07059</v>
          </cell>
        </row>
        <row r="5152">
          <cell r="A5152" t="str">
            <v>07060</v>
          </cell>
        </row>
        <row r="5153">
          <cell r="A5153" t="str">
            <v>07061</v>
          </cell>
        </row>
        <row r="5154">
          <cell r="A5154" t="str">
            <v>07062</v>
          </cell>
        </row>
        <row r="5155">
          <cell r="A5155" t="str">
            <v>07063</v>
          </cell>
        </row>
        <row r="5156">
          <cell r="A5156" t="str">
            <v>07064</v>
          </cell>
        </row>
        <row r="5157">
          <cell r="A5157" t="str">
            <v>07065</v>
          </cell>
        </row>
        <row r="5158">
          <cell r="A5158" t="str">
            <v>07066</v>
          </cell>
        </row>
        <row r="5159">
          <cell r="A5159" t="str">
            <v>07067</v>
          </cell>
        </row>
        <row r="5160">
          <cell r="A5160" t="str">
            <v>07068</v>
          </cell>
        </row>
        <row r="5161">
          <cell r="A5161" t="str">
            <v>07069</v>
          </cell>
        </row>
        <row r="5162">
          <cell r="A5162" t="str">
            <v>07070</v>
          </cell>
        </row>
        <row r="5163">
          <cell r="A5163" t="str">
            <v>07071</v>
          </cell>
        </row>
        <row r="5164">
          <cell r="A5164" t="str">
            <v>07072</v>
          </cell>
        </row>
        <row r="5165">
          <cell r="A5165" t="str">
            <v>07073</v>
          </cell>
        </row>
        <row r="5166">
          <cell r="A5166" t="str">
            <v>07074</v>
          </cell>
        </row>
        <row r="5167">
          <cell r="A5167" t="str">
            <v>07075</v>
          </cell>
        </row>
        <row r="5168">
          <cell r="A5168" t="str">
            <v>07076</v>
          </cell>
        </row>
        <row r="5169">
          <cell r="A5169" t="str">
            <v>07077</v>
          </cell>
        </row>
        <row r="5170">
          <cell r="A5170" t="str">
            <v>07078</v>
          </cell>
        </row>
        <row r="5171">
          <cell r="A5171" t="str">
            <v>07079</v>
          </cell>
        </row>
        <row r="5172">
          <cell r="A5172" t="str">
            <v>07080</v>
          </cell>
        </row>
        <row r="5173">
          <cell r="A5173" t="str">
            <v>07081</v>
          </cell>
        </row>
        <row r="5174">
          <cell r="A5174" t="str">
            <v>07082</v>
          </cell>
        </row>
        <row r="5175">
          <cell r="A5175" t="str">
            <v>07083</v>
          </cell>
        </row>
        <row r="5176">
          <cell r="A5176" t="str">
            <v>07084</v>
          </cell>
        </row>
        <row r="5177">
          <cell r="A5177" t="str">
            <v>07085</v>
          </cell>
        </row>
        <row r="5178">
          <cell r="A5178" t="str">
            <v>07086</v>
          </cell>
        </row>
        <row r="5179">
          <cell r="A5179" t="str">
            <v>07087</v>
          </cell>
        </row>
        <row r="5180">
          <cell r="A5180" t="str">
            <v>07088</v>
          </cell>
        </row>
        <row r="5181">
          <cell r="A5181" t="str">
            <v>07089</v>
          </cell>
        </row>
        <row r="5182">
          <cell r="A5182" t="str">
            <v>07090</v>
          </cell>
        </row>
        <row r="5183">
          <cell r="A5183" t="str">
            <v>07091</v>
          </cell>
        </row>
        <row r="5184">
          <cell r="A5184" t="str">
            <v>07092</v>
          </cell>
        </row>
        <row r="5185">
          <cell r="A5185" t="str">
            <v>07093</v>
          </cell>
        </row>
        <row r="5186">
          <cell r="A5186" t="str">
            <v>07094</v>
          </cell>
        </row>
        <row r="5187">
          <cell r="A5187" t="str">
            <v>07095</v>
          </cell>
        </row>
        <row r="5188">
          <cell r="A5188" t="str">
            <v>07096</v>
          </cell>
        </row>
        <row r="5189">
          <cell r="A5189" t="str">
            <v>07097</v>
          </cell>
        </row>
        <row r="5190">
          <cell r="A5190" t="str">
            <v>07098</v>
          </cell>
        </row>
        <row r="5191">
          <cell r="A5191" t="str">
            <v>07099</v>
          </cell>
        </row>
        <row r="5192">
          <cell r="A5192" t="str">
            <v>07100</v>
          </cell>
        </row>
        <row r="5193">
          <cell r="A5193" t="str">
            <v>07101</v>
          </cell>
        </row>
        <row r="5194">
          <cell r="A5194" t="str">
            <v>07102</v>
          </cell>
        </row>
        <row r="5195">
          <cell r="A5195" t="str">
            <v>07103</v>
          </cell>
        </row>
        <row r="5196">
          <cell r="A5196" t="str">
            <v>07104</v>
          </cell>
        </row>
        <row r="5197">
          <cell r="A5197" t="str">
            <v>07105</v>
          </cell>
        </row>
        <row r="5198">
          <cell r="A5198" t="str">
            <v>07106</v>
          </cell>
        </row>
        <row r="5199">
          <cell r="A5199" t="str">
            <v>07107</v>
          </cell>
        </row>
        <row r="5200">
          <cell r="A5200" t="str">
            <v>07108</v>
          </cell>
        </row>
        <row r="5201">
          <cell r="A5201" t="str">
            <v>07109</v>
          </cell>
        </row>
        <row r="5202">
          <cell r="A5202" t="str">
            <v>07110</v>
          </cell>
        </row>
        <row r="5203">
          <cell r="A5203" t="str">
            <v>07111</v>
          </cell>
        </row>
        <row r="5204">
          <cell r="A5204" t="str">
            <v>07112</v>
          </cell>
        </row>
        <row r="5205">
          <cell r="A5205" t="str">
            <v>07113</v>
          </cell>
        </row>
        <row r="5206">
          <cell r="A5206" t="str">
            <v>07114</v>
          </cell>
        </row>
        <row r="5207">
          <cell r="A5207" t="str">
            <v>07115</v>
          </cell>
        </row>
        <row r="5208">
          <cell r="A5208" t="str">
            <v>07116</v>
          </cell>
        </row>
        <row r="5209">
          <cell r="A5209" t="str">
            <v>07117</v>
          </cell>
        </row>
        <row r="5210">
          <cell r="A5210" t="str">
            <v>07118</v>
          </cell>
        </row>
        <row r="5211">
          <cell r="A5211" t="str">
            <v>07119</v>
          </cell>
        </row>
        <row r="5212">
          <cell r="A5212" t="str">
            <v>07120</v>
          </cell>
        </row>
        <row r="5213">
          <cell r="A5213" t="str">
            <v>07121</v>
          </cell>
        </row>
        <row r="5214">
          <cell r="A5214" t="str">
            <v>07122</v>
          </cell>
        </row>
        <row r="5215">
          <cell r="A5215" t="str">
            <v>07123</v>
          </cell>
        </row>
        <row r="5216">
          <cell r="A5216" t="str">
            <v>07124</v>
          </cell>
        </row>
        <row r="5217">
          <cell r="A5217" t="str">
            <v>07125</v>
          </cell>
        </row>
        <row r="5218">
          <cell r="A5218" t="str">
            <v>07126</v>
          </cell>
        </row>
        <row r="5219">
          <cell r="A5219" t="str">
            <v>07127</v>
          </cell>
        </row>
        <row r="5220">
          <cell r="A5220" t="str">
            <v>07128</v>
          </cell>
        </row>
        <row r="5221">
          <cell r="A5221" t="str">
            <v>07129</v>
          </cell>
        </row>
        <row r="5222">
          <cell r="A5222" t="str">
            <v>07130</v>
          </cell>
        </row>
        <row r="5223">
          <cell r="A5223" t="str">
            <v>07131</v>
          </cell>
        </row>
        <row r="5224">
          <cell r="A5224" t="str">
            <v>07132</v>
          </cell>
        </row>
        <row r="5225">
          <cell r="A5225" t="str">
            <v>07133</v>
          </cell>
        </row>
        <row r="5226">
          <cell r="A5226" t="str">
            <v>07134</v>
          </cell>
        </row>
        <row r="5227">
          <cell r="A5227" t="str">
            <v>07135</v>
          </cell>
        </row>
        <row r="5228">
          <cell r="A5228" t="str">
            <v>07136</v>
          </cell>
        </row>
        <row r="5229">
          <cell r="A5229" t="str">
            <v>07137</v>
          </cell>
        </row>
        <row r="5230">
          <cell r="A5230" t="str">
            <v>07138</v>
          </cell>
        </row>
        <row r="5231">
          <cell r="A5231" t="str">
            <v>07139</v>
          </cell>
        </row>
        <row r="5232">
          <cell r="A5232" t="str">
            <v>07140</v>
          </cell>
        </row>
        <row r="5233">
          <cell r="A5233" t="str">
            <v>07141</v>
          </cell>
        </row>
        <row r="5234">
          <cell r="A5234" t="str">
            <v>07142</v>
          </cell>
        </row>
        <row r="5235">
          <cell r="A5235" t="str">
            <v>07143</v>
          </cell>
        </row>
        <row r="5236">
          <cell r="A5236" t="str">
            <v>07144</v>
          </cell>
        </row>
        <row r="5237">
          <cell r="A5237" t="str">
            <v>07145</v>
          </cell>
        </row>
        <row r="5238">
          <cell r="A5238" t="str">
            <v>07146</v>
          </cell>
        </row>
        <row r="5239">
          <cell r="A5239" t="str">
            <v>07147</v>
          </cell>
        </row>
        <row r="5240">
          <cell r="A5240" t="str">
            <v>07148</v>
          </cell>
        </row>
        <row r="5241">
          <cell r="A5241" t="str">
            <v>07149</v>
          </cell>
        </row>
        <row r="5242">
          <cell r="A5242" t="str">
            <v>07150</v>
          </cell>
        </row>
        <row r="5243">
          <cell r="A5243" t="str">
            <v>07151</v>
          </cell>
        </row>
        <row r="5244">
          <cell r="A5244" t="str">
            <v>07152</v>
          </cell>
        </row>
        <row r="5245">
          <cell r="A5245" t="str">
            <v>07153</v>
          </cell>
        </row>
        <row r="5246">
          <cell r="A5246" t="str">
            <v>07154</v>
          </cell>
        </row>
        <row r="5247">
          <cell r="A5247" t="str">
            <v>07155</v>
          </cell>
        </row>
        <row r="5248">
          <cell r="A5248" t="str">
            <v>07156</v>
          </cell>
        </row>
        <row r="5249">
          <cell r="A5249" t="str">
            <v>07157</v>
          </cell>
        </row>
        <row r="5250">
          <cell r="A5250" t="str">
            <v>07158</v>
          </cell>
        </row>
        <row r="5251">
          <cell r="A5251" t="str">
            <v>07159</v>
          </cell>
        </row>
        <row r="5252">
          <cell r="A5252" t="str">
            <v>07160</v>
          </cell>
        </row>
        <row r="5253">
          <cell r="A5253" t="str">
            <v>07162</v>
          </cell>
        </row>
        <row r="5254">
          <cell r="A5254" t="str">
            <v>07163</v>
          </cell>
        </row>
        <row r="5255">
          <cell r="A5255" t="str">
            <v>07164</v>
          </cell>
        </row>
        <row r="5256">
          <cell r="A5256" t="str">
            <v>07165</v>
          </cell>
        </row>
        <row r="5257">
          <cell r="A5257" t="str">
            <v>07166</v>
          </cell>
        </row>
        <row r="5258">
          <cell r="A5258" t="str">
            <v>07167</v>
          </cell>
        </row>
        <row r="5259">
          <cell r="A5259" t="str">
            <v>07168</v>
          </cell>
        </row>
        <row r="5260">
          <cell r="A5260" t="str">
            <v>07169</v>
          </cell>
        </row>
        <row r="5261">
          <cell r="A5261" t="str">
            <v>07170</v>
          </cell>
        </row>
        <row r="5262">
          <cell r="A5262" t="str">
            <v>07171</v>
          </cell>
        </row>
        <row r="5263">
          <cell r="A5263" t="str">
            <v>07172</v>
          </cell>
        </row>
        <row r="5264">
          <cell r="A5264" t="str">
            <v>07173</v>
          </cell>
        </row>
        <row r="5265">
          <cell r="A5265" t="str">
            <v>07174</v>
          </cell>
        </row>
        <row r="5266">
          <cell r="A5266" t="str">
            <v>07175</v>
          </cell>
        </row>
        <row r="5267">
          <cell r="A5267" t="str">
            <v>07176</v>
          </cell>
        </row>
        <row r="5268">
          <cell r="A5268" t="str">
            <v>07177</v>
          </cell>
        </row>
        <row r="5269">
          <cell r="A5269" t="str">
            <v>07178</v>
          </cell>
        </row>
        <row r="5270">
          <cell r="A5270" t="str">
            <v>07179</v>
          </cell>
        </row>
        <row r="5271">
          <cell r="A5271" t="str">
            <v>07180</v>
          </cell>
        </row>
        <row r="5272">
          <cell r="A5272" t="str">
            <v>07181</v>
          </cell>
        </row>
        <row r="5273">
          <cell r="A5273" t="str">
            <v>07182</v>
          </cell>
        </row>
        <row r="5274">
          <cell r="A5274" t="str">
            <v>07183</v>
          </cell>
        </row>
        <row r="5275">
          <cell r="A5275" t="str">
            <v>07184</v>
          </cell>
        </row>
        <row r="5276">
          <cell r="A5276" t="str">
            <v>07185</v>
          </cell>
        </row>
        <row r="5277">
          <cell r="A5277" t="str">
            <v>07186</v>
          </cell>
        </row>
        <row r="5278">
          <cell r="A5278" t="str">
            <v>07187</v>
          </cell>
        </row>
        <row r="5279">
          <cell r="A5279" t="str">
            <v>07188</v>
          </cell>
        </row>
        <row r="5280">
          <cell r="A5280" t="str">
            <v>07189</v>
          </cell>
        </row>
        <row r="5281">
          <cell r="A5281" t="str">
            <v>07190</v>
          </cell>
        </row>
        <row r="5282">
          <cell r="A5282" t="str">
            <v>07191</v>
          </cell>
        </row>
        <row r="5283">
          <cell r="A5283" t="str">
            <v>07192</v>
          </cell>
        </row>
        <row r="5284">
          <cell r="A5284" t="str">
            <v>07193</v>
          </cell>
        </row>
        <row r="5285">
          <cell r="A5285" t="str">
            <v>07194</v>
          </cell>
        </row>
        <row r="5286">
          <cell r="A5286" t="str">
            <v>07195</v>
          </cell>
        </row>
        <row r="5287">
          <cell r="A5287" t="str">
            <v>07196</v>
          </cell>
        </row>
        <row r="5288">
          <cell r="A5288" t="str">
            <v>07197</v>
          </cell>
        </row>
        <row r="5289">
          <cell r="A5289" t="str">
            <v>07198</v>
          </cell>
        </row>
        <row r="5290">
          <cell r="A5290" t="str">
            <v>07199</v>
          </cell>
        </row>
        <row r="5291">
          <cell r="A5291" t="str">
            <v>07200</v>
          </cell>
        </row>
        <row r="5292">
          <cell r="A5292" t="str">
            <v>07201</v>
          </cell>
        </row>
        <row r="5293">
          <cell r="A5293" t="str">
            <v>07202</v>
          </cell>
        </row>
        <row r="5294">
          <cell r="A5294" t="str">
            <v>07203</v>
          </cell>
        </row>
        <row r="5295">
          <cell r="A5295" t="str">
            <v>07204</v>
          </cell>
        </row>
        <row r="5296">
          <cell r="A5296" t="str">
            <v>07205</v>
          </cell>
        </row>
        <row r="5297">
          <cell r="A5297" t="str">
            <v>07206</v>
          </cell>
        </row>
        <row r="5298">
          <cell r="A5298" t="str">
            <v>07207</v>
          </cell>
        </row>
        <row r="5299">
          <cell r="A5299" t="str">
            <v>07208</v>
          </cell>
        </row>
        <row r="5300">
          <cell r="A5300" t="str">
            <v>07209</v>
          </cell>
        </row>
        <row r="5301">
          <cell r="A5301" t="str">
            <v>07210</v>
          </cell>
        </row>
        <row r="5302">
          <cell r="A5302" t="str">
            <v>07211</v>
          </cell>
        </row>
        <row r="5303">
          <cell r="A5303" t="str">
            <v>07212</v>
          </cell>
        </row>
        <row r="5304">
          <cell r="A5304" t="str">
            <v>07213</v>
          </cell>
        </row>
        <row r="5305">
          <cell r="A5305" t="str">
            <v>07214</v>
          </cell>
        </row>
        <row r="5306">
          <cell r="A5306" t="str">
            <v>07215</v>
          </cell>
        </row>
        <row r="5307">
          <cell r="A5307" t="str">
            <v>07216</v>
          </cell>
        </row>
        <row r="5308">
          <cell r="A5308" t="str">
            <v>07217</v>
          </cell>
        </row>
        <row r="5309">
          <cell r="A5309" t="str">
            <v>07218</v>
          </cell>
        </row>
        <row r="5310">
          <cell r="A5310" t="str">
            <v>07219</v>
          </cell>
        </row>
        <row r="5311">
          <cell r="A5311" t="str">
            <v>07220</v>
          </cell>
        </row>
        <row r="5312">
          <cell r="A5312" t="str">
            <v>07221</v>
          </cell>
        </row>
        <row r="5313">
          <cell r="A5313" t="str">
            <v>07222</v>
          </cell>
        </row>
        <row r="5314">
          <cell r="A5314" t="str">
            <v>07223</v>
          </cell>
        </row>
        <row r="5315">
          <cell r="A5315" t="str">
            <v>07224</v>
          </cell>
        </row>
        <row r="5316">
          <cell r="A5316" t="str">
            <v>07225</v>
          </cell>
        </row>
        <row r="5317">
          <cell r="A5317" t="str">
            <v>07226</v>
          </cell>
        </row>
        <row r="5318">
          <cell r="A5318" t="str">
            <v>07227</v>
          </cell>
        </row>
        <row r="5319">
          <cell r="A5319" t="str">
            <v>07228</v>
          </cell>
        </row>
        <row r="5320">
          <cell r="A5320" t="str">
            <v>07229</v>
          </cell>
        </row>
        <row r="5321">
          <cell r="A5321" t="str">
            <v>07230</v>
          </cell>
        </row>
        <row r="5322">
          <cell r="A5322" t="str">
            <v>07231</v>
          </cell>
        </row>
        <row r="5323">
          <cell r="A5323" t="str">
            <v>07232</v>
          </cell>
        </row>
        <row r="5324">
          <cell r="A5324" t="str">
            <v>07233</v>
          </cell>
        </row>
        <row r="5325">
          <cell r="A5325" t="str">
            <v>07234</v>
          </cell>
        </row>
        <row r="5326">
          <cell r="A5326" t="str">
            <v>07235</v>
          </cell>
        </row>
        <row r="5327">
          <cell r="A5327" t="str">
            <v>07236</v>
          </cell>
        </row>
        <row r="5328">
          <cell r="A5328" t="str">
            <v>07237</v>
          </cell>
        </row>
        <row r="5329">
          <cell r="A5329" t="str">
            <v>07238</v>
          </cell>
        </row>
        <row r="5330">
          <cell r="A5330" t="str">
            <v>07241</v>
          </cell>
        </row>
        <row r="5331">
          <cell r="A5331" t="str">
            <v>07246</v>
          </cell>
        </row>
        <row r="5332">
          <cell r="A5332" t="str">
            <v>07247</v>
          </cell>
        </row>
        <row r="5333">
          <cell r="A5333" t="str">
            <v>07248</v>
          </cell>
        </row>
        <row r="5334">
          <cell r="A5334" t="str">
            <v>07249</v>
          </cell>
        </row>
        <row r="5335">
          <cell r="A5335" t="str">
            <v>07250</v>
          </cell>
        </row>
        <row r="5336">
          <cell r="A5336" t="str">
            <v>07251</v>
          </cell>
        </row>
        <row r="5337">
          <cell r="A5337" t="str">
            <v>07252</v>
          </cell>
        </row>
        <row r="5338">
          <cell r="A5338" t="str">
            <v>07253</v>
          </cell>
        </row>
        <row r="5339">
          <cell r="A5339" t="str">
            <v>07254</v>
          </cell>
        </row>
        <row r="5340">
          <cell r="A5340" t="str">
            <v>07255</v>
          </cell>
        </row>
        <row r="5341">
          <cell r="A5341" t="str">
            <v>07256</v>
          </cell>
        </row>
        <row r="5342">
          <cell r="A5342" t="str">
            <v>07257</v>
          </cell>
        </row>
        <row r="5343">
          <cell r="A5343" t="str">
            <v>07258</v>
          </cell>
        </row>
        <row r="5344">
          <cell r="A5344" t="str">
            <v>07259</v>
          </cell>
        </row>
        <row r="5345">
          <cell r="A5345" t="str">
            <v>07260</v>
          </cell>
        </row>
        <row r="5346">
          <cell r="A5346" t="str">
            <v>07261</v>
          </cell>
        </row>
        <row r="5347">
          <cell r="A5347" t="str">
            <v>07262</v>
          </cell>
        </row>
        <row r="5348">
          <cell r="A5348" t="str">
            <v>07263</v>
          </cell>
        </row>
        <row r="5349">
          <cell r="A5349" t="str">
            <v>07264</v>
          </cell>
        </row>
        <row r="5350">
          <cell r="A5350" t="str">
            <v>07265</v>
          </cell>
        </row>
        <row r="5351">
          <cell r="A5351" t="str">
            <v>07266</v>
          </cell>
        </row>
        <row r="5352">
          <cell r="A5352" t="str">
            <v>07267</v>
          </cell>
        </row>
        <row r="5353">
          <cell r="A5353" t="str">
            <v>07268</v>
          </cell>
        </row>
        <row r="5354">
          <cell r="A5354" t="str">
            <v>07269</v>
          </cell>
        </row>
        <row r="5355">
          <cell r="A5355" t="str">
            <v>07270</v>
          </cell>
        </row>
        <row r="5356">
          <cell r="A5356" t="str">
            <v>07271</v>
          </cell>
        </row>
        <row r="5357">
          <cell r="A5357" t="str">
            <v>07272</v>
          </cell>
        </row>
        <row r="5358">
          <cell r="A5358" t="str">
            <v>07273</v>
          </cell>
        </row>
        <row r="5359">
          <cell r="A5359" t="str">
            <v>07274</v>
          </cell>
        </row>
        <row r="5360">
          <cell r="A5360" t="str">
            <v>07275</v>
          </cell>
        </row>
        <row r="5361">
          <cell r="A5361" t="str">
            <v>07276</v>
          </cell>
        </row>
        <row r="5362">
          <cell r="A5362" t="str">
            <v>07277</v>
          </cell>
        </row>
        <row r="5363">
          <cell r="A5363" t="str">
            <v>07278</v>
          </cell>
        </row>
        <row r="5364">
          <cell r="A5364" t="str">
            <v>07279</v>
          </cell>
        </row>
        <row r="5365">
          <cell r="A5365" t="str">
            <v>07280</v>
          </cell>
        </row>
        <row r="5366">
          <cell r="A5366" t="str">
            <v>07281</v>
          </cell>
        </row>
        <row r="5367">
          <cell r="A5367" t="str">
            <v>07282</v>
          </cell>
        </row>
        <row r="5368">
          <cell r="A5368" t="str">
            <v>07283</v>
          </cell>
        </row>
        <row r="5369">
          <cell r="A5369" t="str">
            <v>07284</v>
          </cell>
        </row>
        <row r="5370">
          <cell r="A5370" t="str">
            <v>07285</v>
          </cell>
        </row>
        <row r="5371">
          <cell r="A5371" t="str">
            <v>07286</v>
          </cell>
        </row>
        <row r="5372">
          <cell r="A5372" t="str">
            <v>07287</v>
          </cell>
        </row>
        <row r="5373">
          <cell r="A5373" t="str">
            <v>07288</v>
          </cell>
        </row>
        <row r="5374">
          <cell r="A5374" t="str">
            <v>07289</v>
          </cell>
        </row>
        <row r="5375">
          <cell r="A5375" t="str">
            <v>07290</v>
          </cell>
        </row>
        <row r="5376">
          <cell r="A5376" t="str">
            <v>07291</v>
          </cell>
        </row>
        <row r="5377">
          <cell r="A5377" t="str">
            <v>07292</v>
          </cell>
        </row>
        <row r="5378">
          <cell r="A5378" t="str">
            <v>07293</v>
          </cell>
        </row>
        <row r="5379">
          <cell r="A5379" t="str">
            <v>07294</v>
          </cell>
        </row>
        <row r="5380">
          <cell r="A5380" t="str">
            <v>07295</v>
          </cell>
        </row>
        <row r="5381">
          <cell r="A5381" t="str">
            <v>07296</v>
          </cell>
        </row>
        <row r="5382">
          <cell r="A5382" t="str">
            <v>07297</v>
          </cell>
        </row>
        <row r="5383">
          <cell r="A5383" t="str">
            <v>07299</v>
          </cell>
        </row>
        <row r="5384">
          <cell r="A5384" t="str">
            <v>07300</v>
          </cell>
        </row>
        <row r="5385">
          <cell r="A5385" t="str">
            <v>07301</v>
          </cell>
        </row>
        <row r="5386">
          <cell r="A5386" t="str">
            <v>07302</v>
          </cell>
        </row>
        <row r="5387">
          <cell r="A5387" t="str">
            <v>07303</v>
          </cell>
        </row>
        <row r="5388">
          <cell r="A5388" t="str">
            <v>07304</v>
          </cell>
        </row>
        <row r="5389">
          <cell r="A5389" t="str">
            <v>07305</v>
          </cell>
        </row>
        <row r="5390">
          <cell r="A5390" t="str">
            <v>07306</v>
          </cell>
        </row>
        <row r="5391">
          <cell r="A5391" t="str">
            <v>07307</v>
          </cell>
        </row>
        <row r="5392">
          <cell r="A5392" t="str">
            <v>07308</v>
          </cell>
        </row>
        <row r="5393">
          <cell r="A5393" t="str">
            <v>07309</v>
          </cell>
        </row>
        <row r="5394">
          <cell r="A5394" t="str">
            <v>07310</v>
          </cell>
        </row>
        <row r="5395">
          <cell r="A5395" t="str">
            <v>07311</v>
          </cell>
        </row>
        <row r="5396">
          <cell r="A5396" t="str">
            <v>07312</v>
          </cell>
        </row>
        <row r="5397">
          <cell r="A5397" t="str">
            <v>07313</v>
          </cell>
        </row>
        <row r="5398">
          <cell r="A5398" t="str">
            <v>07314</v>
          </cell>
        </row>
        <row r="5399">
          <cell r="A5399" t="str">
            <v>07315</v>
          </cell>
        </row>
        <row r="5400">
          <cell r="A5400" t="str">
            <v>07316</v>
          </cell>
        </row>
        <row r="5401">
          <cell r="A5401" t="str">
            <v>07317</v>
          </cell>
        </row>
        <row r="5402">
          <cell r="A5402" t="str">
            <v>07318</v>
          </cell>
        </row>
        <row r="5403">
          <cell r="A5403" t="str">
            <v>07319</v>
          </cell>
        </row>
        <row r="5404">
          <cell r="A5404" t="str">
            <v>07320</v>
          </cell>
        </row>
        <row r="5405">
          <cell r="A5405" t="str">
            <v>07321</v>
          </cell>
        </row>
        <row r="5406">
          <cell r="A5406" t="str">
            <v>07322</v>
          </cell>
        </row>
        <row r="5407">
          <cell r="A5407" t="str">
            <v>07323</v>
          </cell>
        </row>
        <row r="5408">
          <cell r="A5408" t="str">
            <v>07324</v>
          </cell>
        </row>
        <row r="5409">
          <cell r="A5409" t="str">
            <v>07325</v>
          </cell>
        </row>
        <row r="5410">
          <cell r="A5410" t="str">
            <v>07326</v>
          </cell>
        </row>
        <row r="5411">
          <cell r="A5411" t="str">
            <v>07327</v>
          </cell>
        </row>
        <row r="5412">
          <cell r="A5412" t="str">
            <v>07328</v>
          </cell>
        </row>
        <row r="5413">
          <cell r="A5413" t="str">
            <v>07329</v>
          </cell>
        </row>
        <row r="5414">
          <cell r="A5414" t="str">
            <v>07330</v>
          </cell>
        </row>
        <row r="5415">
          <cell r="A5415" t="str">
            <v>07331</v>
          </cell>
        </row>
        <row r="5416">
          <cell r="A5416" t="str">
            <v>07332</v>
          </cell>
        </row>
        <row r="5417">
          <cell r="A5417" t="str">
            <v>07333</v>
          </cell>
        </row>
        <row r="5418">
          <cell r="A5418" t="str">
            <v>07334</v>
          </cell>
        </row>
        <row r="5419">
          <cell r="A5419" t="str">
            <v>07335</v>
          </cell>
        </row>
        <row r="5420">
          <cell r="A5420" t="str">
            <v>07336</v>
          </cell>
        </row>
        <row r="5421">
          <cell r="A5421" t="str">
            <v>07337</v>
          </cell>
        </row>
        <row r="5422">
          <cell r="A5422" t="str">
            <v>07338</v>
          </cell>
        </row>
        <row r="5423">
          <cell r="A5423" t="str">
            <v>07339</v>
          </cell>
        </row>
        <row r="5424">
          <cell r="A5424" t="str">
            <v>07340</v>
          </cell>
        </row>
        <row r="5425">
          <cell r="A5425" t="str">
            <v>07341</v>
          </cell>
        </row>
        <row r="5426">
          <cell r="A5426" t="str">
            <v>07342</v>
          </cell>
        </row>
        <row r="5427">
          <cell r="A5427" t="str">
            <v>07343</v>
          </cell>
        </row>
        <row r="5428">
          <cell r="A5428" t="str">
            <v>07344</v>
          </cell>
        </row>
        <row r="5429">
          <cell r="A5429" t="str">
            <v>07345</v>
          </cell>
        </row>
        <row r="5430">
          <cell r="A5430" t="str">
            <v>07346</v>
          </cell>
        </row>
        <row r="5431">
          <cell r="A5431" t="str">
            <v>07347</v>
          </cell>
        </row>
        <row r="5432">
          <cell r="A5432" t="str">
            <v>07348</v>
          </cell>
        </row>
        <row r="5433">
          <cell r="A5433" t="str">
            <v>07349</v>
          </cell>
        </row>
        <row r="5434">
          <cell r="A5434" t="str">
            <v>07350</v>
          </cell>
        </row>
        <row r="5435">
          <cell r="A5435" t="str">
            <v>07351</v>
          </cell>
        </row>
        <row r="5436">
          <cell r="A5436" t="str">
            <v>07352</v>
          </cell>
        </row>
        <row r="5437">
          <cell r="A5437" t="str">
            <v>07353</v>
          </cell>
        </row>
        <row r="5438">
          <cell r="A5438" t="str">
            <v>07354</v>
          </cell>
        </row>
        <row r="5439">
          <cell r="A5439" t="str">
            <v>07355</v>
          </cell>
        </row>
        <row r="5440">
          <cell r="A5440" t="str">
            <v>07356</v>
          </cell>
        </row>
        <row r="5441">
          <cell r="A5441" t="str">
            <v>07357</v>
          </cell>
        </row>
        <row r="5442">
          <cell r="A5442" t="str">
            <v>07358</v>
          </cell>
        </row>
        <row r="5443">
          <cell r="A5443" t="str">
            <v>07359</v>
          </cell>
        </row>
        <row r="5444">
          <cell r="A5444" t="str">
            <v>07360</v>
          </cell>
        </row>
        <row r="5445">
          <cell r="A5445" t="str">
            <v>07361</v>
          </cell>
        </row>
        <row r="5446">
          <cell r="A5446" t="str">
            <v>07362</v>
          </cell>
        </row>
        <row r="5447">
          <cell r="A5447" t="str">
            <v>07363</v>
          </cell>
        </row>
        <row r="5448">
          <cell r="A5448" t="str">
            <v>07364</v>
          </cell>
        </row>
        <row r="5449">
          <cell r="A5449" t="str">
            <v>07365</v>
          </cell>
        </row>
        <row r="5450">
          <cell r="A5450" t="str">
            <v>07366</v>
          </cell>
        </row>
        <row r="5451">
          <cell r="A5451" t="str">
            <v>07367</v>
          </cell>
        </row>
        <row r="5452">
          <cell r="A5452" t="str">
            <v>07368</v>
          </cell>
        </row>
        <row r="5453">
          <cell r="A5453" t="str">
            <v>07369</v>
          </cell>
        </row>
        <row r="5454">
          <cell r="A5454" t="str">
            <v>07370</v>
          </cell>
        </row>
        <row r="5455">
          <cell r="A5455" t="str">
            <v>07371</v>
          </cell>
        </row>
        <row r="5456">
          <cell r="A5456" t="str">
            <v>07372</v>
          </cell>
        </row>
        <row r="5457">
          <cell r="A5457" t="str">
            <v>07373</v>
          </cell>
        </row>
        <row r="5458">
          <cell r="A5458" t="str">
            <v>07374</v>
          </cell>
        </row>
        <row r="5459">
          <cell r="A5459" t="str">
            <v>07375</v>
          </cell>
        </row>
        <row r="5460">
          <cell r="A5460" t="str">
            <v>07376</v>
          </cell>
        </row>
        <row r="5461">
          <cell r="A5461" t="str">
            <v>07377</v>
          </cell>
        </row>
        <row r="5462">
          <cell r="A5462" t="str">
            <v>07378</v>
          </cell>
        </row>
        <row r="5463">
          <cell r="A5463" t="str">
            <v>07379</v>
          </cell>
        </row>
        <row r="5464">
          <cell r="A5464" t="str">
            <v>07380</v>
          </cell>
        </row>
        <row r="5465">
          <cell r="A5465" t="str">
            <v>07381</v>
          </cell>
        </row>
        <row r="5466">
          <cell r="A5466" t="str">
            <v>07382</v>
          </cell>
        </row>
        <row r="5467">
          <cell r="A5467" t="str">
            <v>07383</v>
          </cell>
        </row>
        <row r="5468">
          <cell r="A5468" t="str">
            <v>07384</v>
          </cell>
        </row>
        <row r="5469">
          <cell r="A5469" t="str">
            <v>07385</v>
          </cell>
        </row>
        <row r="5470">
          <cell r="A5470" t="str">
            <v>07386</v>
          </cell>
        </row>
        <row r="5471">
          <cell r="A5471" t="str">
            <v>07387</v>
          </cell>
        </row>
        <row r="5472">
          <cell r="A5472" t="str">
            <v>07388</v>
          </cell>
        </row>
        <row r="5473">
          <cell r="A5473" t="str">
            <v>07389</v>
          </cell>
        </row>
        <row r="5474">
          <cell r="A5474" t="str">
            <v>07390</v>
          </cell>
        </row>
        <row r="5475">
          <cell r="A5475" t="str">
            <v>07391</v>
          </cell>
        </row>
        <row r="5476">
          <cell r="A5476" t="str">
            <v>07392</v>
          </cell>
        </row>
        <row r="5477">
          <cell r="A5477" t="str">
            <v>07393</v>
          </cell>
        </row>
        <row r="5478">
          <cell r="A5478" t="str">
            <v>07394</v>
          </cell>
        </row>
        <row r="5479">
          <cell r="A5479" t="str">
            <v>07395</v>
          </cell>
        </row>
        <row r="5480">
          <cell r="A5480" t="str">
            <v>07396</v>
          </cell>
        </row>
        <row r="5481">
          <cell r="A5481" t="str">
            <v>07397</v>
          </cell>
        </row>
        <row r="5482">
          <cell r="A5482" t="str">
            <v>07398</v>
          </cell>
        </row>
        <row r="5483">
          <cell r="A5483" t="str">
            <v>07399</v>
          </cell>
        </row>
        <row r="5484">
          <cell r="A5484" t="str">
            <v>07400</v>
          </cell>
        </row>
        <row r="5485">
          <cell r="A5485" t="str">
            <v>07401</v>
          </cell>
        </row>
        <row r="5486">
          <cell r="A5486" t="str">
            <v>07402</v>
          </cell>
        </row>
        <row r="5487">
          <cell r="A5487" t="str">
            <v>07403</v>
          </cell>
        </row>
        <row r="5488">
          <cell r="A5488" t="str">
            <v>07404</v>
          </cell>
        </row>
        <row r="5489">
          <cell r="A5489" t="str">
            <v>07405</v>
          </cell>
        </row>
        <row r="5490">
          <cell r="A5490" t="str">
            <v>07406</v>
          </cell>
        </row>
        <row r="5491">
          <cell r="A5491" t="str">
            <v>07407</v>
          </cell>
        </row>
        <row r="5492">
          <cell r="A5492" t="str">
            <v>07408</v>
          </cell>
        </row>
        <row r="5493">
          <cell r="A5493" t="str">
            <v>07409</v>
          </cell>
        </row>
        <row r="5494">
          <cell r="A5494" t="str">
            <v>07410</v>
          </cell>
        </row>
        <row r="5495">
          <cell r="A5495" t="str">
            <v>07411</v>
          </cell>
        </row>
        <row r="5496">
          <cell r="A5496" t="str">
            <v>07412</v>
          </cell>
        </row>
        <row r="5497">
          <cell r="A5497" t="str">
            <v>07413</v>
          </cell>
        </row>
        <row r="5498">
          <cell r="A5498" t="str">
            <v>07414</v>
          </cell>
        </row>
        <row r="5499">
          <cell r="A5499" t="str">
            <v>07415</v>
          </cell>
        </row>
        <row r="5500">
          <cell r="A5500" t="str">
            <v>07416</v>
          </cell>
        </row>
        <row r="5501">
          <cell r="A5501" t="str">
            <v>07417</v>
          </cell>
        </row>
        <row r="5502">
          <cell r="A5502" t="str">
            <v>07418</v>
          </cell>
        </row>
        <row r="5503">
          <cell r="A5503" t="str">
            <v>07419</v>
          </cell>
        </row>
        <row r="5504">
          <cell r="A5504" t="str">
            <v>07420</v>
          </cell>
        </row>
        <row r="5505">
          <cell r="A5505" t="str">
            <v>07421</v>
          </cell>
        </row>
        <row r="5506">
          <cell r="A5506" t="str">
            <v>07422</v>
          </cell>
        </row>
        <row r="5507">
          <cell r="A5507" t="str">
            <v>07423</v>
          </cell>
        </row>
        <row r="5508">
          <cell r="A5508" t="str">
            <v>07424</v>
          </cell>
        </row>
        <row r="5509">
          <cell r="A5509" t="str">
            <v>07425</v>
          </cell>
        </row>
        <row r="5510">
          <cell r="A5510" t="str">
            <v>07426</v>
          </cell>
        </row>
        <row r="5511">
          <cell r="A5511" t="str">
            <v>07427</v>
          </cell>
        </row>
        <row r="5512">
          <cell r="A5512" t="str">
            <v>07428</v>
          </cell>
        </row>
        <row r="5513">
          <cell r="A5513" t="str">
            <v>07429</v>
          </cell>
        </row>
        <row r="5514">
          <cell r="A5514" t="str">
            <v>07430</v>
          </cell>
        </row>
        <row r="5515">
          <cell r="A5515" t="str">
            <v>07431</v>
          </cell>
        </row>
        <row r="5516">
          <cell r="A5516" t="str">
            <v>07432</v>
          </cell>
        </row>
        <row r="5517">
          <cell r="A5517" t="str">
            <v>07433</v>
          </cell>
        </row>
        <row r="5518">
          <cell r="A5518" t="str">
            <v>07434</v>
          </cell>
        </row>
        <row r="5519">
          <cell r="A5519" t="str">
            <v>07435</v>
          </cell>
        </row>
        <row r="5520">
          <cell r="A5520" t="str">
            <v>07436</v>
          </cell>
        </row>
        <row r="5521">
          <cell r="A5521" t="str">
            <v>07437</v>
          </cell>
        </row>
        <row r="5522">
          <cell r="A5522" t="str">
            <v>07438</v>
          </cell>
        </row>
        <row r="5523">
          <cell r="A5523" t="str">
            <v>07439</v>
          </cell>
        </row>
        <row r="5524">
          <cell r="A5524" t="str">
            <v>07440</v>
          </cell>
        </row>
        <row r="5525">
          <cell r="A5525" t="str">
            <v>07441</v>
          </cell>
        </row>
        <row r="5526">
          <cell r="A5526" t="str">
            <v>07442</v>
          </cell>
        </row>
        <row r="5527">
          <cell r="A5527" t="str">
            <v>07443</v>
          </cell>
        </row>
        <row r="5528">
          <cell r="A5528" t="str">
            <v>07444</v>
          </cell>
        </row>
        <row r="5529">
          <cell r="A5529" t="str">
            <v>07445</v>
          </cell>
        </row>
        <row r="5530">
          <cell r="A5530" t="str">
            <v>07446</v>
          </cell>
        </row>
        <row r="5531">
          <cell r="A5531" t="str">
            <v>07447</v>
          </cell>
        </row>
        <row r="5532">
          <cell r="A5532" t="str">
            <v>07448</v>
          </cell>
        </row>
        <row r="5533">
          <cell r="A5533" t="str">
            <v>07449</v>
          </cell>
        </row>
        <row r="5534">
          <cell r="A5534" t="str">
            <v>07450</v>
          </cell>
        </row>
        <row r="5535">
          <cell r="A5535" t="str">
            <v>07451</v>
          </cell>
        </row>
        <row r="5536">
          <cell r="A5536" t="str">
            <v>07452</v>
          </cell>
        </row>
        <row r="5537">
          <cell r="A5537" t="str">
            <v>07453</v>
          </cell>
        </row>
        <row r="5538">
          <cell r="A5538" t="str">
            <v>07454</v>
          </cell>
        </row>
        <row r="5539">
          <cell r="A5539" t="str">
            <v>07455</v>
          </cell>
        </row>
        <row r="5540">
          <cell r="A5540" t="str">
            <v>07456</v>
          </cell>
        </row>
        <row r="5541">
          <cell r="A5541" t="str">
            <v>07457</v>
          </cell>
        </row>
        <row r="5542">
          <cell r="A5542" t="str">
            <v>07458</v>
          </cell>
        </row>
        <row r="5543">
          <cell r="A5543" t="str">
            <v>07459</v>
          </cell>
        </row>
        <row r="5544">
          <cell r="A5544" t="str">
            <v>07460</v>
          </cell>
        </row>
        <row r="5545">
          <cell r="A5545" t="str">
            <v>07461</v>
          </cell>
        </row>
        <row r="5546">
          <cell r="A5546" t="str">
            <v>07462</v>
          </cell>
        </row>
        <row r="5547">
          <cell r="A5547" t="str">
            <v>07463</v>
          </cell>
        </row>
        <row r="5548">
          <cell r="A5548" t="str">
            <v>07464</v>
          </cell>
        </row>
        <row r="5549">
          <cell r="A5549" t="str">
            <v>07465</v>
          </cell>
        </row>
        <row r="5550">
          <cell r="A5550" t="str">
            <v>07466</v>
          </cell>
        </row>
        <row r="5551">
          <cell r="A5551" t="str">
            <v>07467</v>
          </cell>
        </row>
        <row r="5552">
          <cell r="A5552" t="str">
            <v>07468</v>
          </cell>
        </row>
        <row r="5553">
          <cell r="A5553" t="str">
            <v>07469</v>
          </cell>
        </row>
        <row r="5554">
          <cell r="A5554" t="str">
            <v>07470</v>
          </cell>
        </row>
        <row r="5555">
          <cell r="A5555" t="str">
            <v>07471</v>
          </cell>
        </row>
        <row r="5556">
          <cell r="A5556" t="str">
            <v>07472</v>
          </cell>
        </row>
        <row r="5557">
          <cell r="A5557" t="str">
            <v>07473</v>
          </cell>
        </row>
        <row r="5558">
          <cell r="A5558" t="str">
            <v>07474</v>
          </cell>
        </row>
        <row r="5559">
          <cell r="A5559" t="str">
            <v>07475</v>
          </cell>
        </row>
        <row r="5560">
          <cell r="A5560" t="str">
            <v>07476</v>
          </cell>
        </row>
        <row r="5561">
          <cell r="A5561" t="str">
            <v>07477</v>
          </cell>
        </row>
        <row r="5562">
          <cell r="A5562" t="str">
            <v>07478</v>
          </cell>
        </row>
        <row r="5563">
          <cell r="A5563" t="str">
            <v>07479</v>
          </cell>
        </row>
        <row r="5564">
          <cell r="A5564" t="str">
            <v>07480</v>
          </cell>
        </row>
        <row r="5565">
          <cell r="A5565" t="str">
            <v>07481</v>
          </cell>
        </row>
        <row r="5566">
          <cell r="A5566" t="str">
            <v>07482</v>
          </cell>
        </row>
        <row r="5567">
          <cell r="A5567" t="str">
            <v>07483</v>
          </cell>
        </row>
        <row r="5568">
          <cell r="A5568" t="str">
            <v>07484</v>
          </cell>
        </row>
        <row r="5569">
          <cell r="A5569" t="str">
            <v>07485</v>
          </cell>
        </row>
        <row r="5570">
          <cell r="A5570" t="str">
            <v>07486</v>
          </cell>
        </row>
        <row r="5571">
          <cell r="A5571" t="str">
            <v>07487</v>
          </cell>
        </row>
        <row r="5572">
          <cell r="A5572" t="str">
            <v>07488</v>
          </cell>
        </row>
        <row r="5573">
          <cell r="A5573" t="str">
            <v>07489</v>
          </cell>
        </row>
        <row r="5574">
          <cell r="A5574" t="str">
            <v>07490</v>
          </cell>
        </row>
        <row r="5575">
          <cell r="A5575" t="str">
            <v>07491</v>
          </cell>
        </row>
        <row r="5576">
          <cell r="A5576" t="str">
            <v>07492</v>
          </cell>
        </row>
        <row r="5577">
          <cell r="A5577" t="str">
            <v>07493</v>
          </cell>
        </row>
        <row r="5578">
          <cell r="A5578" t="str">
            <v>07494</v>
          </cell>
        </row>
        <row r="5579">
          <cell r="A5579" t="str">
            <v>07495</v>
          </cell>
        </row>
        <row r="5580">
          <cell r="A5580" t="str">
            <v>07496</v>
          </cell>
        </row>
        <row r="5581">
          <cell r="A5581" t="str">
            <v>07497</v>
          </cell>
        </row>
        <row r="5582">
          <cell r="A5582" t="str">
            <v>07498</v>
          </cell>
        </row>
        <row r="5583">
          <cell r="A5583" t="str">
            <v>07499</v>
          </cell>
        </row>
        <row r="5584">
          <cell r="A5584" t="str">
            <v>07500</v>
          </cell>
        </row>
        <row r="5585">
          <cell r="A5585" t="str">
            <v>07501</v>
          </cell>
        </row>
        <row r="5586">
          <cell r="A5586" t="str">
            <v>07502</v>
          </cell>
        </row>
        <row r="5587">
          <cell r="A5587" t="str">
            <v>07503</v>
          </cell>
        </row>
        <row r="5588">
          <cell r="A5588" t="str">
            <v>07504</v>
          </cell>
        </row>
        <row r="5589">
          <cell r="A5589" t="str">
            <v>07505</v>
          </cell>
        </row>
        <row r="5590">
          <cell r="A5590" t="str">
            <v>07506</v>
          </cell>
        </row>
        <row r="5591">
          <cell r="A5591" t="str">
            <v>07507</v>
          </cell>
        </row>
        <row r="5592">
          <cell r="A5592" t="str">
            <v>07508</v>
          </cell>
        </row>
        <row r="5593">
          <cell r="A5593" t="str">
            <v>07509</v>
          </cell>
        </row>
        <row r="5594">
          <cell r="A5594" t="str">
            <v>07510</v>
          </cell>
        </row>
        <row r="5595">
          <cell r="A5595" t="str">
            <v>07511</v>
          </cell>
        </row>
        <row r="5596">
          <cell r="A5596" t="str">
            <v>07512</v>
          </cell>
        </row>
        <row r="5597">
          <cell r="A5597" t="str">
            <v>07513</v>
          </cell>
        </row>
        <row r="5598">
          <cell r="A5598" t="str">
            <v>07514</v>
          </cell>
        </row>
        <row r="5599">
          <cell r="A5599" t="str">
            <v>07515</v>
          </cell>
        </row>
        <row r="5600">
          <cell r="A5600" t="str">
            <v>07516</v>
          </cell>
        </row>
        <row r="5601">
          <cell r="A5601" t="str">
            <v>07517</v>
          </cell>
        </row>
        <row r="5602">
          <cell r="A5602" t="str">
            <v>07518</v>
          </cell>
        </row>
        <row r="5603">
          <cell r="A5603" t="str">
            <v>07519</v>
          </cell>
        </row>
        <row r="5604">
          <cell r="A5604" t="str">
            <v>07520</v>
          </cell>
        </row>
        <row r="5605">
          <cell r="A5605" t="str">
            <v>07521</v>
          </cell>
        </row>
        <row r="5606">
          <cell r="A5606" t="str">
            <v>07522</v>
          </cell>
        </row>
        <row r="5607">
          <cell r="A5607" t="str">
            <v>07523</v>
          </cell>
        </row>
        <row r="5608">
          <cell r="A5608" t="str">
            <v>07524</v>
          </cell>
        </row>
        <row r="5609">
          <cell r="A5609" t="str">
            <v>07525</v>
          </cell>
        </row>
        <row r="5610">
          <cell r="A5610" t="str">
            <v>07526</v>
          </cell>
        </row>
        <row r="5611">
          <cell r="A5611" t="str">
            <v>07527</v>
          </cell>
        </row>
        <row r="5612">
          <cell r="A5612" t="str">
            <v>07528</v>
          </cell>
        </row>
        <row r="5613">
          <cell r="A5613" t="str">
            <v>07529</v>
          </cell>
        </row>
        <row r="5614">
          <cell r="A5614" t="str">
            <v>07530</v>
          </cell>
        </row>
        <row r="5615">
          <cell r="A5615" t="str">
            <v>07531</v>
          </cell>
        </row>
        <row r="5616">
          <cell r="A5616" t="str">
            <v>07532</v>
          </cell>
        </row>
        <row r="5617">
          <cell r="A5617" t="str">
            <v>07533</v>
          </cell>
        </row>
        <row r="5618">
          <cell r="A5618" t="str">
            <v>07534</v>
          </cell>
        </row>
        <row r="5619">
          <cell r="A5619" t="str">
            <v>07535</v>
          </cell>
        </row>
        <row r="5620">
          <cell r="A5620" t="str">
            <v>07536</v>
          </cell>
        </row>
        <row r="5621">
          <cell r="A5621" t="str">
            <v>07537</v>
          </cell>
        </row>
        <row r="5622">
          <cell r="A5622" t="str">
            <v>07538</v>
          </cell>
        </row>
        <row r="5623">
          <cell r="A5623" t="str">
            <v>07539</v>
          </cell>
        </row>
        <row r="5624">
          <cell r="A5624" t="str">
            <v>07540</v>
          </cell>
        </row>
        <row r="5625">
          <cell r="A5625" t="str">
            <v>07541</v>
          </cell>
        </row>
        <row r="5626">
          <cell r="A5626" t="str">
            <v>07542</v>
          </cell>
        </row>
        <row r="5627">
          <cell r="A5627" t="str">
            <v>07543</v>
          </cell>
        </row>
        <row r="5628">
          <cell r="A5628" t="str">
            <v>07544</v>
          </cell>
        </row>
        <row r="5629">
          <cell r="A5629" t="str">
            <v>07545</v>
          </cell>
        </row>
        <row r="5630">
          <cell r="A5630" t="str">
            <v>07546</v>
          </cell>
        </row>
        <row r="5631">
          <cell r="A5631" t="str">
            <v>07547</v>
          </cell>
        </row>
        <row r="5632">
          <cell r="A5632" t="str">
            <v>07548</v>
          </cell>
        </row>
        <row r="5633">
          <cell r="A5633" t="str">
            <v>07549</v>
          </cell>
        </row>
        <row r="5634">
          <cell r="A5634" t="str">
            <v>07550</v>
          </cell>
        </row>
        <row r="5635">
          <cell r="A5635" t="str">
            <v>07551</v>
          </cell>
        </row>
        <row r="5636">
          <cell r="A5636" t="str">
            <v>07552</v>
          </cell>
        </row>
        <row r="5637">
          <cell r="A5637" t="str">
            <v>07553</v>
          </cell>
        </row>
        <row r="5638">
          <cell r="A5638" t="str">
            <v>07554</v>
          </cell>
        </row>
        <row r="5639">
          <cell r="A5639" t="str">
            <v>07555</v>
          </cell>
        </row>
        <row r="5640">
          <cell r="A5640" t="str">
            <v>07556</v>
          </cell>
        </row>
        <row r="5641">
          <cell r="A5641" t="str">
            <v>07557</v>
          </cell>
        </row>
        <row r="5642">
          <cell r="A5642" t="str">
            <v>07558</v>
          </cell>
        </row>
        <row r="5643">
          <cell r="A5643" t="str">
            <v>07559</v>
          </cell>
        </row>
        <row r="5644">
          <cell r="A5644" t="str">
            <v>07560</v>
          </cell>
        </row>
        <row r="5645">
          <cell r="A5645" t="str">
            <v>07561</v>
          </cell>
        </row>
        <row r="5646">
          <cell r="A5646" t="str">
            <v>07562</v>
          </cell>
        </row>
        <row r="5647">
          <cell r="A5647" t="str">
            <v>07563</v>
          </cell>
        </row>
        <row r="5648">
          <cell r="A5648" t="str">
            <v>07564</v>
          </cell>
        </row>
        <row r="5649">
          <cell r="A5649" t="str">
            <v>07565</v>
          </cell>
        </row>
        <row r="5650">
          <cell r="A5650" t="str">
            <v>07566</v>
          </cell>
        </row>
        <row r="5651">
          <cell r="A5651" t="str">
            <v>07567</v>
          </cell>
        </row>
        <row r="5652">
          <cell r="A5652" t="str">
            <v>07568</v>
          </cell>
        </row>
        <row r="5653">
          <cell r="A5653" t="str">
            <v>07569</v>
          </cell>
        </row>
        <row r="5654">
          <cell r="A5654" t="str">
            <v>07570</v>
          </cell>
        </row>
        <row r="5655">
          <cell r="A5655" t="str">
            <v>07571</v>
          </cell>
        </row>
        <row r="5656">
          <cell r="A5656" t="str">
            <v>07572</v>
          </cell>
        </row>
        <row r="5657">
          <cell r="A5657" t="str">
            <v>07573</v>
          </cell>
        </row>
        <row r="5658">
          <cell r="A5658" t="str">
            <v>07574</v>
          </cell>
        </row>
        <row r="5659">
          <cell r="A5659" t="str">
            <v>07575</v>
          </cell>
        </row>
        <row r="5660">
          <cell r="A5660" t="str">
            <v>07576</v>
          </cell>
        </row>
        <row r="5661">
          <cell r="A5661" t="str">
            <v>07577</v>
          </cell>
        </row>
        <row r="5662">
          <cell r="A5662" t="str">
            <v>07578</v>
          </cell>
        </row>
        <row r="5663">
          <cell r="A5663" t="str">
            <v>07579</v>
          </cell>
        </row>
        <row r="5664">
          <cell r="A5664" t="str">
            <v>07580</v>
          </cell>
        </row>
        <row r="5665">
          <cell r="A5665" t="str">
            <v>07581</v>
          </cell>
        </row>
        <row r="5666">
          <cell r="A5666" t="str">
            <v>07582</v>
          </cell>
        </row>
        <row r="5667">
          <cell r="A5667" t="str">
            <v>07583</v>
          </cell>
        </row>
        <row r="5668">
          <cell r="A5668" t="str">
            <v>07584</v>
          </cell>
        </row>
        <row r="5669">
          <cell r="A5669" t="str">
            <v>07585</v>
          </cell>
        </row>
        <row r="5670">
          <cell r="A5670" t="str">
            <v>07586</v>
          </cell>
        </row>
        <row r="5671">
          <cell r="A5671" t="str">
            <v>07587</v>
          </cell>
        </row>
        <row r="5672">
          <cell r="A5672" t="str">
            <v>07588</v>
          </cell>
        </row>
        <row r="5673">
          <cell r="A5673" t="str">
            <v>07589</v>
          </cell>
        </row>
        <row r="5674">
          <cell r="A5674" t="str">
            <v>07590</v>
          </cell>
        </row>
        <row r="5675">
          <cell r="A5675" t="str">
            <v>07591</v>
          </cell>
        </row>
        <row r="5676">
          <cell r="A5676" t="str">
            <v>07592</v>
          </cell>
        </row>
        <row r="5677">
          <cell r="A5677" t="str">
            <v>07593</v>
          </cell>
        </row>
        <row r="5678">
          <cell r="A5678" t="str">
            <v>07594</v>
          </cell>
        </row>
        <row r="5679">
          <cell r="A5679" t="str">
            <v>07595</v>
          </cell>
        </row>
        <row r="5680">
          <cell r="A5680" t="str">
            <v>07596</v>
          </cell>
        </row>
        <row r="5681">
          <cell r="A5681" t="str">
            <v>07597</v>
          </cell>
        </row>
        <row r="5682">
          <cell r="A5682" t="str">
            <v>07598</v>
          </cell>
        </row>
        <row r="5683">
          <cell r="A5683" t="str">
            <v>07599</v>
          </cell>
        </row>
        <row r="5684">
          <cell r="A5684" t="str">
            <v>07600</v>
          </cell>
        </row>
        <row r="5685">
          <cell r="A5685" t="str">
            <v>07601</v>
          </cell>
        </row>
        <row r="5686">
          <cell r="A5686" t="str">
            <v>07602</v>
          </cell>
        </row>
        <row r="5687">
          <cell r="A5687" t="str">
            <v>07603</v>
          </cell>
        </row>
        <row r="5688">
          <cell r="A5688" t="str">
            <v>07604</v>
          </cell>
        </row>
        <row r="5689">
          <cell r="A5689" t="str">
            <v>07605</v>
          </cell>
        </row>
        <row r="5690">
          <cell r="A5690" t="str">
            <v>07606</v>
          </cell>
        </row>
        <row r="5691">
          <cell r="A5691" t="str">
            <v>07607</v>
          </cell>
        </row>
        <row r="5692">
          <cell r="A5692" t="str">
            <v>07608</v>
          </cell>
        </row>
        <row r="5693">
          <cell r="A5693" t="str">
            <v>07609</v>
          </cell>
        </row>
        <row r="5694">
          <cell r="A5694" t="str">
            <v>07610</v>
          </cell>
        </row>
        <row r="5695">
          <cell r="A5695" t="str">
            <v>07611</v>
          </cell>
        </row>
        <row r="5696">
          <cell r="A5696" t="str">
            <v>07612</v>
          </cell>
        </row>
        <row r="5697">
          <cell r="A5697" t="str">
            <v>07613</v>
          </cell>
        </row>
        <row r="5698">
          <cell r="A5698" t="str">
            <v>07614</v>
          </cell>
        </row>
        <row r="5699">
          <cell r="A5699" t="str">
            <v>07615</v>
          </cell>
        </row>
        <row r="5700">
          <cell r="A5700" t="str">
            <v>07616</v>
          </cell>
        </row>
        <row r="5701">
          <cell r="A5701" t="str">
            <v>07617</v>
          </cell>
        </row>
        <row r="5702">
          <cell r="A5702" t="str">
            <v>07618</v>
          </cell>
        </row>
        <row r="5703">
          <cell r="A5703" t="str">
            <v>07619</v>
          </cell>
        </row>
        <row r="5704">
          <cell r="A5704" t="str">
            <v>07620</v>
          </cell>
        </row>
        <row r="5705">
          <cell r="A5705" t="str">
            <v>07621</v>
          </cell>
        </row>
        <row r="5706">
          <cell r="A5706" t="str">
            <v>07622</v>
          </cell>
        </row>
        <row r="5707">
          <cell r="A5707" t="str">
            <v>07623</v>
          </cell>
        </row>
        <row r="5708">
          <cell r="A5708" t="str">
            <v>07624</v>
          </cell>
        </row>
        <row r="5709">
          <cell r="A5709" t="str">
            <v>07625</v>
          </cell>
        </row>
        <row r="5710">
          <cell r="A5710" t="str">
            <v>07626</v>
          </cell>
        </row>
        <row r="5711">
          <cell r="A5711" t="str">
            <v>07627</v>
          </cell>
        </row>
        <row r="5712">
          <cell r="A5712" t="str">
            <v>07628</v>
          </cell>
        </row>
        <row r="5713">
          <cell r="A5713" t="str">
            <v>07629</v>
          </cell>
        </row>
        <row r="5714">
          <cell r="A5714" t="str">
            <v>07630</v>
          </cell>
        </row>
        <row r="5715">
          <cell r="A5715" t="str">
            <v>07631</v>
          </cell>
        </row>
        <row r="5716">
          <cell r="A5716" t="str">
            <v>07632</v>
          </cell>
        </row>
        <row r="5717">
          <cell r="A5717" t="str">
            <v>07633</v>
          </cell>
        </row>
        <row r="5718">
          <cell r="A5718" t="str">
            <v>07634</v>
          </cell>
        </row>
        <row r="5719">
          <cell r="A5719" t="str">
            <v>07635</v>
          </cell>
        </row>
        <row r="5720">
          <cell r="A5720" t="str">
            <v>07636</v>
          </cell>
        </row>
        <row r="5721">
          <cell r="A5721" t="str">
            <v>07637</v>
          </cell>
        </row>
        <row r="5722">
          <cell r="A5722" t="str">
            <v>07638</v>
          </cell>
        </row>
        <row r="5723">
          <cell r="A5723" t="str">
            <v>07639</v>
          </cell>
        </row>
        <row r="5724">
          <cell r="A5724" t="str">
            <v>07640</v>
          </cell>
        </row>
        <row r="5725">
          <cell r="A5725" t="str">
            <v>07641</v>
          </cell>
        </row>
        <row r="5726">
          <cell r="A5726" t="str">
            <v>07642</v>
          </cell>
        </row>
        <row r="5727">
          <cell r="A5727" t="str">
            <v>07643</v>
          </cell>
        </row>
        <row r="5728">
          <cell r="A5728" t="str">
            <v>07644</v>
          </cell>
        </row>
        <row r="5729">
          <cell r="A5729" t="str">
            <v>07645</v>
          </cell>
        </row>
        <row r="5730">
          <cell r="A5730" t="str">
            <v>07646</v>
          </cell>
        </row>
        <row r="5731">
          <cell r="A5731" t="str">
            <v>07647</v>
          </cell>
        </row>
        <row r="5732">
          <cell r="A5732" t="str">
            <v>07648</v>
          </cell>
        </row>
        <row r="5733">
          <cell r="A5733" t="str">
            <v>07649</v>
          </cell>
        </row>
        <row r="5734">
          <cell r="A5734" t="str">
            <v>07650</v>
          </cell>
        </row>
        <row r="5735">
          <cell r="A5735" t="str">
            <v>07651</v>
          </cell>
        </row>
        <row r="5736">
          <cell r="A5736" t="str">
            <v>07652</v>
          </cell>
        </row>
        <row r="5737">
          <cell r="A5737" t="str">
            <v>07653</v>
          </cell>
        </row>
        <row r="5738">
          <cell r="A5738" t="str">
            <v>07654</v>
          </cell>
        </row>
        <row r="5739">
          <cell r="A5739" t="str">
            <v>07655</v>
          </cell>
        </row>
        <row r="5740">
          <cell r="A5740" t="str">
            <v>07656</v>
          </cell>
        </row>
        <row r="5741">
          <cell r="A5741" t="str">
            <v>07657</v>
          </cell>
        </row>
        <row r="5742">
          <cell r="A5742" t="str">
            <v>07658</v>
          </cell>
        </row>
        <row r="5743">
          <cell r="A5743" t="str">
            <v>07659</v>
          </cell>
        </row>
        <row r="5744">
          <cell r="A5744" t="str">
            <v>07660</v>
          </cell>
        </row>
        <row r="5745">
          <cell r="A5745" t="str">
            <v>07661</v>
          </cell>
        </row>
        <row r="5746">
          <cell r="A5746" t="str">
            <v>07662</v>
          </cell>
        </row>
        <row r="5747">
          <cell r="A5747" t="str">
            <v>07663</v>
          </cell>
        </row>
        <row r="5748">
          <cell r="A5748" t="str">
            <v>07664</v>
          </cell>
        </row>
        <row r="5749">
          <cell r="A5749" t="str">
            <v>07665</v>
          </cell>
        </row>
        <row r="5750">
          <cell r="A5750" t="str">
            <v>07666</v>
          </cell>
        </row>
        <row r="5751">
          <cell r="A5751" t="str">
            <v>07667</v>
          </cell>
        </row>
        <row r="5752">
          <cell r="A5752" t="str">
            <v>07668</v>
          </cell>
        </row>
        <row r="5753">
          <cell r="A5753" t="str">
            <v>07669</v>
          </cell>
        </row>
        <row r="5754">
          <cell r="A5754" t="str">
            <v>07670</v>
          </cell>
        </row>
        <row r="5755">
          <cell r="A5755" t="str">
            <v>07671</v>
          </cell>
        </row>
        <row r="5756">
          <cell r="A5756" t="str">
            <v>07672</v>
          </cell>
        </row>
        <row r="5757">
          <cell r="A5757" t="str">
            <v>07673</v>
          </cell>
        </row>
        <row r="5758">
          <cell r="A5758" t="str">
            <v>07674</v>
          </cell>
        </row>
        <row r="5759">
          <cell r="A5759" t="str">
            <v>07675</v>
          </cell>
        </row>
        <row r="5760">
          <cell r="A5760" t="str">
            <v>07676</v>
          </cell>
        </row>
        <row r="5761">
          <cell r="A5761" t="str">
            <v>07677</v>
          </cell>
        </row>
        <row r="5762">
          <cell r="A5762" t="str">
            <v>07678</v>
          </cell>
        </row>
        <row r="5763">
          <cell r="A5763" t="str">
            <v>07679</v>
          </cell>
        </row>
        <row r="5764">
          <cell r="A5764" t="str">
            <v>07680</v>
          </cell>
        </row>
        <row r="5765">
          <cell r="A5765" t="str">
            <v>07681</v>
          </cell>
        </row>
        <row r="5766">
          <cell r="A5766" t="str">
            <v>07682</v>
          </cell>
        </row>
        <row r="5767">
          <cell r="A5767" t="str">
            <v>07683</v>
          </cell>
        </row>
        <row r="5768">
          <cell r="A5768" t="str">
            <v>07684</v>
          </cell>
        </row>
        <row r="5769">
          <cell r="A5769" t="str">
            <v>07685</v>
          </cell>
        </row>
        <row r="5770">
          <cell r="A5770" t="str">
            <v>07686</v>
          </cell>
        </row>
        <row r="5771">
          <cell r="A5771" t="str">
            <v>07687</v>
          </cell>
        </row>
        <row r="5772">
          <cell r="A5772" t="str">
            <v>07688</v>
          </cell>
        </row>
        <row r="5773">
          <cell r="A5773" t="str">
            <v>07689</v>
          </cell>
        </row>
        <row r="5774">
          <cell r="A5774" t="str">
            <v>07690</v>
          </cell>
        </row>
        <row r="5775">
          <cell r="A5775" t="str">
            <v>07691</v>
          </cell>
        </row>
        <row r="5776">
          <cell r="A5776" t="str">
            <v>07692</v>
          </cell>
        </row>
        <row r="5777">
          <cell r="A5777" t="str">
            <v>07693</v>
          </cell>
        </row>
        <row r="5778">
          <cell r="A5778" t="str">
            <v>07694</v>
          </cell>
        </row>
        <row r="5779">
          <cell r="A5779" t="str">
            <v>07695</v>
          </cell>
        </row>
        <row r="5780">
          <cell r="A5780" t="str">
            <v>07696</v>
          </cell>
        </row>
        <row r="5781">
          <cell r="A5781" t="str">
            <v>07697</v>
          </cell>
        </row>
        <row r="5782">
          <cell r="A5782" t="str">
            <v>07698</v>
          </cell>
        </row>
        <row r="5783">
          <cell r="A5783" t="str">
            <v>07699</v>
          </cell>
        </row>
        <row r="5784">
          <cell r="A5784" t="str">
            <v>07700</v>
          </cell>
        </row>
        <row r="5785">
          <cell r="A5785" t="str">
            <v>07701</v>
          </cell>
        </row>
        <row r="5786">
          <cell r="A5786" t="str">
            <v>07702</v>
          </cell>
        </row>
        <row r="5787">
          <cell r="A5787" t="str">
            <v>07703</v>
          </cell>
        </row>
        <row r="5788">
          <cell r="A5788" t="str">
            <v>07704</v>
          </cell>
        </row>
        <row r="5789">
          <cell r="A5789" t="str">
            <v>07705</v>
          </cell>
        </row>
        <row r="5790">
          <cell r="A5790" t="str">
            <v>07706</v>
          </cell>
        </row>
        <row r="5791">
          <cell r="A5791" t="str">
            <v>07707</v>
          </cell>
        </row>
        <row r="5792">
          <cell r="A5792" t="str">
            <v>07708</v>
          </cell>
        </row>
        <row r="5793">
          <cell r="A5793" t="str">
            <v>07709</v>
          </cell>
        </row>
        <row r="5794">
          <cell r="A5794" t="str">
            <v>07710</v>
          </cell>
        </row>
        <row r="5795">
          <cell r="A5795" t="str">
            <v>07711</v>
          </cell>
        </row>
        <row r="5796">
          <cell r="A5796" t="str">
            <v>07712</v>
          </cell>
        </row>
        <row r="5797">
          <cell r="A5797" t="str">
            <v>07713</v>
          </cell>
        </row>
        <row r="5798">
          <cell r="A5798" t="str">
            <v>07714</v>
          </cell>
        </row>
        <row r="5799">
          <cell r="A5799" t="str">
            <v>07715</v>
          </cell>
        </row>
        <row r="5800">
          <cell r="A5800" t="str">
            <v>07716</v>
          </cell>
        </row>
        <row r="5801">
          <cell r="A5801" t="str">
            <v>07717</v>
          </cell>
        </row>
        <row r="5802">
          <cell r="A5802" t="str">
            <v>07718</v>
          </cell>
        </row>
        <row r="5803">
          <cell r="A5803" t="str">
            <v>07720</v>
          </cell>
        </row>
        <row r="5804">
          <cell r="A5804" t="str">
            <v>07721</v>
          </cell>
        </row>
        <row r="5805">
          <cell r="A5805" t="str">
            <v>07722</v>
          </cell>
        </row>
        <row r="5806">
          <cell r="A5806" t="str">
            <v>07723</v>
          </cell>
        </row>
        <row r="5807">
          <cell r="A5807" t="str">
            <v>07724</v>
          </cell>
        </row>
        <row r="5808">
          <cell r="A5808" t="str">
            <v>07725</v>
          </cell>
        </row>
        <row r="5809">
          <cell r="A5809" t="str">
            <v>07726</v>
          </cell>
        </row>
        <row r="5810">
          <cell r="A5810" t="str">
            <v>07727</v>
          </cell>
        </row>
        <row r="5811">
          <cell r="A5811" t="str">
            <v>07728</v>
          </cell>
        </row>
        <row r="5812">
          <cell r="A5812" t="str">
            <v>07729</v>
          </cell>
        </row>
        <row r="5813">
          <cell r="A5813" t="str">
            <v>07730</v>
          </cell>
        </row>
        <row r="5814">
          <cell r="A5814" t="str">
            <v>07731</v>
          </cell>
        </row>
        <row r="5815">
          <cell r="A5815" t="str">
            <v>07732</v>
          </cell>
        </row>
        <row r="5816">
          <cell r="A5816" t="str">
            <v>07733</v>
          </cell>
        </row>
        <row r="5817">
          <cell r="A5817" t="str">
            <v>07734</v>
          </cell>
        </row>
        <row r="5818">
          <cell r="A5818" t="str">
            <v>07735</v>
          </cell>
        </row>
        <row r="5819">
          <cell r="A5819" t="str">
            <v>07736</v>
          </cell>
        </row>
        <row r="5820">
          <cell r="A5820" t="str">
            <v>07737</v>
          </cell>
        </row>
        <row r="5821">
          <cell r="A5821" t="str">
            <v>07738</v>
          </cell>
        </row>
        <row r="5822">
          <cell r="A5822" t="str">
            <v>07739</v>
          </cell>
        </row>
        <row r="5823">
          <cell r="A5823" t="str">
            <v>07740</v>
          </cell>
        </row>
        <row r="5824">
          <cell r="A5824" t="str">
            <v>07741</v>
          </cell>
        </row>
        <row r="5825">
          <cell r="A5825" t="str">
            <v>07742</v>
          </cell>
        </row>
        <row r="5826">
          <cell r="A5826" t="str">
            <v>07743</v>
          </cell>
        </row>
        <row r="5827">
          <cell r="A5827" t="str">
            <v>07744</v>
          </cell>
        </row>
        <row r="5828">
          <cell r="A5828" t="str">
            <v>07745</v>
          </cell>
        </row>
        <row r="5829">
          <cell r="A5829" t="str">
            <v>07746</v>
          </cell>
        </row>
        <row r="5830">
          <cell r="A5830" t="str">
            <v>07747</v>
          </cell>
        </row>
        <row r="5831">
          <cell r="A5831" t="str">
            <v>07748</v>
          </cell>
        </row>
        <row r="5832">
          <cell r="A5832" t="str">
            <v>07749</v>
          </cell>
        </row>
        <row r="5833">
          <cell r="A5833" t="str">
            <v>07750</v>
          </cell>
        </row>
        <row r="5834">
          <cell r="A5834" t="str">
            <v>07751</v>
          </cell>
        </row>
        <row r="5835">
          <cell r="A5835" t="str">
            <v>07752</v>
          </cell>
        </row>
        <row r="5836">
          <cell r="A5836" t="str">
            <v>07753</v>
          </cell>
        </row>
        <row r="5837">
          <cell r="A5837" t="str">
            <v>07754</v>
          </cell>
        </row>
        <row r="5838">
          <cell r="A5838" t="str">
            <v>07755</v>
          </cell>
        </row>
        <row r="5839">
          <cell r="A5839" t="str">
            <v>07756</v>
          </cell>
        </row>
        <row r="5840">
          <cell r="A5840" t="str">
            <v>07757</v>
          </cell>
        </row>
        <row r="5841">
          <cell r="A5841" t="str">
            <v>07758</v>
          </cell>
        </row>
        <row r="5842">
          <cell r="A5842" t="str">
            <v>07759</v>
          </cell>
        </row>
        <row r="5843">
          <cell r="A5843" t="str">
            <v>07760</v>
          </cell>
        </row>
        <row r="5844">
          <cell r="A5844" t="str">
            <v>07761</v>
          </cell>
        </row>
        <row r="5845">
          <cell r="A5845" t="str">
            <v>07762</v>
          </cell>
        </row>
        <row r="5846">
          <cell r="A5846" t="str">
            <v>07763</v>
          </cell>
        </row>
        <row r="5847">
          <cell r="A5847" t="str">
            <v>07764</v>
          </cell>
        </row>
        <row r="5848">
          <cell r="A5848" t="str">
            <v>07765</v>
          </cell>
        </row>
        <row r="5849">
          <cell r="A5849" t="str">
            <v>07766</v>
          </cell>
        </row>
        <row r="5850">
          <cell r="A5850" t="str">
            <v>07767</v>
          </cell>
        </row>
        <row r="5851">
          <cell r="A5851" t="str">
            <v>07768</v>
          </cell>
        </row>
        <row r="5852">
          <cell r="A5852" t="str">
            <v>07769</v>
          </cell>
        </row>
        <row r="5853">
          <cell r="A5853" t="str">
            <v>07770</v>
          </cell>
        </row>
        <row r="5854">
          <cell r="A5854" t="str">
            <v>07771</v>
          </cell>
        </row>
        <row r="5855">
          <cell r="A5855" t="str">
            <v>07772</v>
          </cell>
        </row>
        <row r="5856">
          <cell r="A5856" t="str">
            <v>07773</v>
          </cell>
        </row>
        <row r="5857">
          <cell r="A5857" t="str">
            <v>07774</v>
          </cell>
        </row>
        <row r="5858">
          <cell r="A5858" t="str">
            <v>07775</v>
          </cell>
        </row>
        <row r="5859">
          <cell r="A5859" t="str">
            <v>07776</v>
          </cell>
        </row>
        <row r="5860">
          <cell r="A5860" t="str">
            <v>07777</v>
          </cell>
        </row>
        <row r="5861">
          <cell r="A5861" t="str">
            <v>07778</v>
          </cell>
        </row>
        <row r="5862">
          <cell r="A5862" t="str">
            <v>07779</v>
          </cell>
        </row>
        <row r="5863">
          <cell r="A5863" t="str">
            <v>07780</v>
          </cell>
        </row>
        <row r="5864">
          <cell r="A5864" t="str">
            <v>07781</v>
          </cell>
        </row>
        <row r="5865">
          <cell r="A5865" t="str">
            <v>07782</v>
          </cell>
        </row>
        <row r="5866">
          <cell r="A5866" t="str">
            <v>07783</v>
          </cell>
        </row>
        <row r="5867">
          <cell r="A5867" t="str">
            <v>07784</v>
          </cell>
        </row>
        <row r="5868">
          <cell r="A5868" t="str">
            <v>07785</v>
          </cell>
        </row>
        <row r="5869">
          <cell r="A5869" t="str">
            <v>07786</v>
          </cell>
        </row>
        <row r="5870">
          <cell r="A5870" t="str">
            <v>07787</v>
          </cell>
        </row>
        <row r="5871">
          <cell r="A5871" t="str">
            <v>07788</v>
          </cell>
        </row>
        <row r="5872">
          <cell r="A5872" t="str">
            <v>07789</v>
          </cell>
        </row>
        <row r="5873">
          <cell r="A5873" t="str">
            <v>07790</v>
          </cell>
        </row>
        <row r="5874">
          <cell r="A5874" t="str">
            <v>07791</v>
          </cell>
        </row>
        <row r="5875">
          <cell r="A5875" t="str">
            <v>07792</v>
          </cell>
        </row>
        <row r="5876">
          <cell r="A5876" t="str">
            <v>07793</v>
          </cell>
        </row>
        <row r="5877">
          <cell r="A5877" t="str">
            <v>07794</v>
          </cell>
        </row>
        <row r="5878">
          <cell r="A5878" t="str">
            <v>07795</v>
          </cell>
        </row>
        <row r="5879">
          <cell r="A5879" t="str">
            <v>07796</v>
          </cell>
        </row>
        <row r="5880">
          <cell r="A5880" t="str">
            <v>07797</v>
          </cell>
        </row>
        <row r="5881">
          <cell r="A5881" t="str">
            <v>07798</v>
          </cell>
        </row>
        <row r="5882">
          <cell r="A5882" t="str">
            <v>07799</v>
          </cell>
        </row>
        <row r="5883">
          <cell r="A5883" t="str">
            <v>07800</v>
          </cell>
        </row>
        <row r="5884">
          <cell r="A5884" t="str">
            <v>07801</v>
          </cell>
        </row>
        <row r="5885">
          <cell r="A5885" t="str">
            <v>07802</v>
          </cell>
        </row>
        <row r="5886">
          <cell r="A5886" t="str">
            <v>07803</v>
          </cell>
        </row>
        <row r="5887">
          <cell r="A5887" t="str">
            <v>07804</v>
          </cell>
        </row>
        <row r="5888">
          <cell r="A5888" t="str">
            <v>07805</v>
          </cell>
        </row>
        <row r="5889">
          <cell r="A5889" t="str">
            <v>07806</v>
          </cell>
        </row>
        <row r="5890">
          <cell r="A5890" t="str">
            <v>07807</v>
          </cell>
        </row>
        <row r="5891">
          <cell r="A5891" t="str">
            <v>07808</v>
          </cell>
        </row>
        <row r="5892">
          <cell r="A5892" t="str">
            <v>07809</v>
          </cell>
        </row>
        <row r="5893">
          <cell r="A5893" t="str">
            <v>07810</v>
          </cell>
        </row>
        <row r="5894">
          <cell r="A5894" t="str">
            <v>07811</v>
          </cell>
        </row>
        <row r="5895">
          <cell r="A5895" t="str">
            <v>07812</v>
          </cell>
        </row>
        <row r="5896">
          <cell r="A5896" t="str">
            <v>07813</v>
          </cell>
        </row>
        <row r="5897">
          <cell r="A5897" t="str">
            <v>07814</v>
          </cell>
        </row>
        <row r="5898">
          <cell r="A5898" t="str">
            <v>07815</v>
          </cell>
        </row>
        <row r="5899">
          <cell r="A5899" t="str">
            <v>07816</v>
          </cell>
        </row>
        <row r="5900">
          <cell r="A5900" t="str">
            <v>07817</v>
          </cell>
        </row>
        <row r="5901">
          <cell r="A5901" t="str">
            <v>07818</v>
          </cell>
        </row>
        <row r="5902">
          <cell r="A5902" t="str">
            <v>07819</v>
          </cell>
        </row>
        <row r="5903">
          <cell r="A5903" t="str">
            <v>07820</v>
          </cell>
        </row>
        <row r="5904">
          <cell r="A5904" t="str">
            <v>07821</v>
          </cell>
        </row>
        <row r="5905">
          <cell r="A5905" t="str">
            <v>07822</v>
          </cell>
        </row>
        <row r="5906">
          <cell r="A5906" t="str">
            <v>07823</v>
          </cell>
        </row>
        <row r="5907">
          <cell r="A5907" t="str">
            <v>07824</v>
          </cell>
        </row>
        <row r="5908">
          <cell r="A5908" t="str">
            <v>07825</v>
          </cell>
        </row>
        <row r="5909">
          <cell r="A5909" t="str">
            <v>07826</v>
          </cell>
        </row>
        <row r="5910">
          <cell r="A5910" t="str">
            <v>07827</v>
          </cell>
        </row>
        <row r="5911">
          <cell r="A5911" t="str">
            <v>07828</v>
          </cell>
        </row>
        <row r="5912">
          <cell r="A5912" t="str">
            <v>07829</v>
          </cell>
        </row>
        <row r="5913">
          <cell r="A5913" t="str">
            <v>07830</v>
          </cell>
        </row>
        <row r="5914">
          <cell r="A5914" t="str">
            <v>07831</v>
          </cell>
        </row>
        <row r="5915">
          <cell r="A5915" t="str">
            <v>07832</v>
          </cell>
        </row>
        <row r="5916">
          <cell r="A5916" t="str">
            <v>07833</v>
          </cell>
        </row>
        <row r="5917">
          <cell r="A5917" t="str">
            <v>07834</v>
          </cell>
        </row>
        <row r="5918">
          <cell r="A5918" t="str">
            <v>07835</v>
          </cell>
        </row>
        <row r="5919">
          <cell r="A5919" t="str">
            <v>07836</v>
          </cell>
        </row>
        <row r="5920">
          <cell r="A5920" t="str">
            <v>07837</v>
          </cell>
        </row>
        <row r="5921">
          <cell r="A5921" t="str">
            <v>07838</v>
          </cell>
        </row>
        <row r="5922">
          <cell r="A5922" t="str">
            <v>07839</v>
          </cell>
        </row>
        <row r="5923">
          <cell r="A5923" t="str">
            <v>07840</v>
          </cell>
        </row>
        <row r="5924">
          <cell r="A5924" t="str">
            <v>07841</v>
          </cell>
        </row>
        <row r="5925">
          <cell r="A5925" t="str">
            <v>07842</v>
          </cell>
        </row>
        <row r="5926">
          <cell r="A5926" t="str">
            <v>07843</v>
          </cell>
        </row>
        <row r="5927">
          <cell r="A5927" t="str">
            <v>07844</v>
          </cell>
        </row>
        <row r="5928">
          <cell r="A5928" t="str">
            <v>07845</v>
          </cell>
        </row>
        <row r="5929">
          <cell r="A5929" t="str">
            <v>07846</v>
          </cell>
        </row>
        <row r="5930">
          <cell r="A5930" t="str">
            <v>07847</v>
          </cell>
        </row>
        <row r="5931">
          <cell r="A5931" t="str">
            <v>07848</v>
          </cell>
        </row>
        <row r="5932">
          <cell r="A5932" t="str">
            <v>07849</v>
          </cell>
        </row>
        <row r="5933">
          <cell r="A5933" t="str">
            <v>07850</v>
          </cell>
        </row>
        <row r="5934">
          <cell r="A5934" t="str">
            <v>07851</v>
          </cell>
        </row>
        <row r="5935">
          <cell r="A5935" t="str">
            <v>07852</v>
          </cell>
        </row>
        <row r="5936">
          <cell r="A5936" t="str">
            <v>07853</v>
          </cell>
        </row>
        <row r="5937">
          <cell r="A5937" t="str">
            <v>07854</v>
          </cell>
        </row>
        <row r="5938">
          <cell r="A5938" t="str">
            <v>07855</v>
          </cell>
        </row>
        <row r="5939">
          <cell r="A5939" t="str">
            <v>07856</v>
          </cell>
        </row>
        <row r="5940">
          <cell r="A5940" t="str">
            <v>07857</v>
          </cell>
        </row>
        <row r="5941">
          <cell r="A5941" t="str">
            <v>07858</v>
          </cell>
        </row>
        <row r="5942">
          <cell r="A5942" t="str">
            <v>07859</v>
          </cell>
        </row>
        <row r="5943">
          <cell r="A5943" t="str">
            <v>07860</v>
          </cell>
        </row>
        <row r="5944">
          <cell r="A5944" t="str">
            <v>07861</v>
          </cell>
        </row>
        <row r="5945">
          <cell r="A5945" t="str">
            <v>07862</v>
          </cell>
        </row>
        <row r="5946">
          <cell r="A5946" t="str">
            <v>07863</v>
          </cell>
        </row>
        <row r="5947">
          <cell r="A5947" t="str">
            <v>07864</v>
          </cell>
        </row>
        <row r="5948">
          <cell r="A5948" t="str">
            <v>07865</v>
          </cell>
        </row>
        <row r="5949">
          <cell r="A5949" t="str">
            <v>07866</v>
          </cell>
        </row>
        <row r="5950">
          <cell r="A5950" t="str">
            <v>07867</v>
          </cell>
        </row>
        <row r="5951">
          <cell r="A5951" t="str">
            <v>07868</v>
          </cell>
        </row>
        <row r="5952">
          <cell r="A5952" t="str">
            <v>07869</v>
          </cell>
        </row>
        <row r="5953">
          <cell r="A5953" t="str">
            <v>07870</v>
          </cell>
        </row>
        <row r="5954">
          <cell r="A5954" t="str">
            <v>07871</v>
          </cell>
        </row>
        <row r="5955">
          <cell r="A5955" t="str">
            <v>07872</v>
          </cell>
        </row>
        <row r="5956">
          <cell r="A5956" t="str">
            <v>07873</v>
          </cell>
        </row>
        <row r="5957">
          <cell r="A5957" t="str">
            <v>07874</v>
          </cell>
        </row>
        <row r="5958">
          <cell r="A5958" t="str">
            <v>07875</v>
          </cell>
        </row>
        <row r="5959">
          <cell r="A5959" t="str">
            <v>07876</v>
          </cell>
        </row>
        <row r="5960">
          <cell r="A5960" t="str">
            <v>07877</v>
          </cell>
        </row>
        <row r="5961">
          <cell r="A5961" t="str">
            <v>07878</v>
          </cell>
        </row>
        <row r="5962">
          <cell r="A5962" t="str">
            <v>07879</v>
          </cell>
        </row>
        <row r="5963">
          <cell r="A5963" t="str">
            <v>07880</v>
          </cell>
        </row>
        <row r="5964">
          <cell r="A5964" t="str">
            <v>07881</v>
          </cell>
        </row>
        <row r="5965">
          <cell r="A5965" t="str">
            <v>07882</v>
          </cell>
        </row>
        <row r="5966">
          <cell r="A5966" t="str">
            <v>07883</v>
          </cell>
        </row>
        <row r="5967">
          <cell r="A5967" t="str">
            <v>07884</v>
          </cell>
        </row>
        <row r="5968">
          <cell r="A5968" t="str">
            <v>07885</v>
          </cell>
        </row>
        <row r="5969">
          <cell r="A5969" t="str">
            <v>07886</v>
          </cell>
        </row>
        <row r="5970">
          <cell r="A5970" t="str">
            <v>07887</v>
          </cell>
        </row>
        <row r="5971">
          <cell r="A5971" t="str">
            <v>07888</v>
          </cell>
        </row>
        <row r="5972">
          <cell r="A5972" t="str">
            <v>07889</v>
          </cell>
        </row>
        <row r="5973">
          <cell r="A5973" t="str">
            <v>07890</v>
          </cell>
        </row>
        <row r="5974">
          <cell r="A5974" t="str">
            <v>07891</v>
          </cell>
        </row>
        <row r="5975">
          <cell r="A5975" t="str">
            <v>07892</v>
          </cell>
        </row>
        <row r="5976">
          <cell r="A5976" t="str">
            <v>07893</v>
          </cell>
        </row>
        <row r="5977">
          <cell r="A5977" t="str">
            <v>07894</v>
          </cell>
        </row>
        <row r="5978">
          <cell r="A5978" t="str">
            <v>07895</v>
          </cell>
        </row>
        <row r="5979">
          <cell r="A5979" t="str">
            <v>07896</v>
          </cell>
        </row>
        <row r="5980">
          <cell r="A5980" t="str">
            <v>07897</v>
          </cell>
        </row>
        <row r="5981">
          <cell r="A5981" t="str">
            <v>07898</v>
          </cell>
        </row>
        <row r="5982">
          <cell r="A5982" t="str">
            <v>07899</v>
          </cell>
        </row>
        <row r="5983">
          <cell r="A5983" t="str">
            <v>07900</v>
          </cell>
        </row>
        <row r="5984">
          <cell r="A5984" t="str">
            <v>07901</v>
          </cell>
        </row>
        <row r="5985">
          <cell r="A5985" t="str">
            <v>07902</v>
          </cell>
        </row>
        <row r="5986">
          <cell r="A5986" t="str">
            <v>07903</v>
          </cell>
        </row>
        <row r="5987">
          <cell r="A5987" t="str">
            <v>07904</v>
          </cell>
        </row>
        <row r="5988">
          <cell r="A5988" t="str">
            <v>07905</v>
          </cell>
        </row>
        <row r="5989">
          <cell r="A5989" t="str">
            <v>07906</v>
          </cell>
        </row>
        <row r="5990">
          <cell r="A5990" t="str">
            <v>07907</v>
          </cell>
        </row>
        <row r="5991">
          <cell r="A5991" t="str">
            <v>07908</v>
          </cell>
        </row>
        <row r="5992">
          <cell r="A5992" t="str">
            <v>07909</v>
          </cell>
        </row>
        <row r="5993">
          <cell r="A5993" t="str">
            <v>07910</v>
          </cell>
        </row>
        <row r="5994">
          <cell r="A5994" t="str">
            <v>07911</v>
          </cell>
        </row>
        <row r="5995">
          <cell r="A5995" t="str">
            <v>07912</v>
          </cell>
        </row>
        <row r="5996">
          <cell r="A5996" t="str">
            <v>07913</v>
          </cell>
        </row>
        <row r="5997">
          <cell r="A5997" t="str">
            <v>07914</v>
          </cell>
        </row>
        <row r="5998">
          <cell r="A5998" t="str">
            <v>07915</v>
          </cell>
        </row>
        <row r="5999">
          <cell r="A5999" t="str">
            <v>07916</v>
          </cell>
        </row>
        <row r="6000">
          <cell r="A6000" t="str">
            <v>07917</v>
          </cell>
        </row>
        <row r="6001">
          <cell r="A6001" t="str">
            <v>07918</v>
          </cell>
        </row>
        <row r="6002">
          <cell r="A6002" t="str">
            <v>07919</v>
          </cell>
        </row>
        <row r="6003">
          <cell r="A6003" t="str">
            <v>07920</v>
          </cell>
        </row>
        <row r="6004">
          <cell r="A6004" t="str">
            <v>07921</v>
          </cell>
        </row>
        <row r="6005">
          <cell r="A6005" t="str">
            <v>07922</v>
          </cell>
        </row>
        <row r="6006">
          <cell r="A6006" t="str">
            <v>07923</v>
          </cell>
        </row>
        <row r="6007">
          <cell r="A6007" t="str">
            <v>07924</v>
          </cell>
        </row>
        <row r="6008">
          <cell r="A6008" t="str">
            <v>07925</v>
          </cell>
        </row>
        <row r="6009">
          <cell r="A6009" t="str">
            <v>07926</v>
          </cell>
        </row>
        <row r="6010">
          <cell r="A6010" t="str">
            <v>07927</v>
          </cell>
        </row>
        <row r="6011">
          <cell r="A6011" t="str">
            <v>07928</v>
          </cell>
        </row>
        <row r="6012">
          <cell r="A6012" t="str">
            <v>07929</v>
          </cell>
        </row>
        <row r="6013">
          <cell r="A6013" t="str">
            <v>07930</v>
          </cell>
        </row>
        <row r="6014">
          <cell r="A6014" t="str">
            <v>07931</v>
          </cell>
        </row>
        <row r="6015">
          <cell r="A6015" t="str">
            <v>07932</v>
          </cell>
        </row>
        <row r="6016">
          <cell r="A6016" t="str">
            <v>07933</v>
          </cell>
        </row>
        <row r="6017">
          <cell r="A6017" t="str">
            <v>07934</v>
          </cell>
        </row>
        <row r="6018">
          <cell r="A6018" t="str">
            <v>07935</v>
          </cell>
        </row>
        <row r="6019">
          <cell r="A6019" t="str">
            <v>07936</v>
          </cell>
        </row>
        <row r="6020">
          <cell r="A6020" t="str">
            <v>07937</v>
          </cell>
        </row>
        <row r="6021">
          <cell r="A6021" t="str">
            <v>07938</v>
          </cell>
        </row>
        <row r="6022">
          <cell r="A6022" t="str">
            <v>07939</v>
          </cell>
        </row>
        <row r="6023">
          <cell r="A6023" t="str">
            <v>07940</v>
          </cell>
        </row>
        <row r="6024">
          <cell r="A6024" t="str">
            <v>07941</v>
          </cell>
        </row>
        <row r="6025">
          <cell r="A6025" t="str">
            <v>07942</v>
          </cell>
        </row>
        <row r="6026">
          <cell r="A6026" t="str">
            <v>07943</v>
          </cell>
        </row>
        <row r="6027">
          <cell r="A6027" t="str">
            <v>07944</v>
          </cell>
        </row>
        <row r="6028">
          <cell r="A6028" t="str">
            <v>07945</v>
          </cell>
        </row>
        <row r="6029">
          <cell r="A6029" t="str">
            <v>07946</v>
          </cell>
        </row>
        <row r="6030">
          <cell r="A6030" t="str">
            <v>07947</v>
          </cell>
        </row>
        <row r="6031">
          <cell r="A6031" t="str">
            <v>07948</v>
          </cell>
        </row>
        <row r="6032">
          <cell r="A6032" t="str">
            <v>07949</v>
          </cell>
        </row>
        <row r="6033">
          <cell r="A6033" t="str">
            <v>07950</v>
          </cell>
        </row>
        <row r="6034">
          <cell r="A6034" t="str">
            <v>07951</v>
          </cell>
        </row>
        <row r="6035">
          <cell r="A6035" t="str">
            <v>07952</v>
          </cell>
        </row>
        <row r="6036">
          <cell r="A6036" t="str">
            <v>07953</v>
          </cell>
        </row>
        <row r="6037">
          <cell r="A6037" t="str">
            <v>07954</v>
          </cell>
        </row>
        <row r="6038">
          <cell r="A6038" t="str">
            <v>07955</v>
          </cell>
        </row>
        <row r="6039">
          <cell r="A6039" t="str">
            <v>07956</v>
          </cell>
        </row>
        <row r="6040">
          <cell r="A6040" t="str">
            <v>07957</v>
          </cell>
        </row>
        <row r="6041">
          <cell r="A6041" t="str">
            <v>07958</v>
          </cell>
        </row>
        <row r="6042">
          <cell r="A6042" t="str">
            <v>07959</v>
          </cell>
        </row>
        <row r="6043">
          <cell r="A6043" t="str">
            <v>07960</v>
          </cell>
        </row>
        <row r="6044">
          <cell r="A6044" t="str">
            <v>07961</v>
          </cell>
        </row>
        <row r="6045">
          <cell r="A6045" t="str">
            <v>07962</v>
          </cell>
        </row>
        <row r="6046">
          <cell r="A6046" t="str">
            <v>07963</v>
          </cell>
        </row>
        <row r="6047">
          <cell r="A6047" t="str">
            <v>07964</v>
          </cell>
        </row>
        <row r="6048">
          <cell r="A6048" t="str">
            <v>07965</v>
          </cell>
        </row>
        <row r="6049">
          <cell r="A6049" t="str">
            <v>07966</v>
          </cell>
        </row>
        <row r="6050">
          <cell r="A6050" t="str">
            <v>07967</v>
          </cell>
        </row>
        <row r="6051">
          <cell r="A6051" t="str">
            <v>07968</v>
          </cell>
        </row>
        <row r="6052">
          <cell r="A6052" t="str">
            <v>07969</v>
          </cell>
        </row>
        <row r="6053">
          <cell r="A6053" t="str">
            <v>07970</v>
          </cell>
        </row>
        <row r="6054">
          <cell r="A6054" t="str">
            <v>07971</v>
          </cell>
        </row>
        <row r="6055">
          <cell r="A6055" t="str">
            <v>07972</v>
          </cell>
        </row>
        <row r="6056">
          <cell r="A6056" t="str">
            <v>07973</v>
          </cell>
        </row>
        <row r="6057">
          <cell r="A6057" t="str">
            <v>07974</v>
          </cell>
        </row>
        <row r="6058">
          <cell r="A6058" t="str">
            <v>07975</v>
          </cell>
        </row>
        <row r="6059">
          <cell r="A6059" t="str">
            <v>07976</v>
          </cell>
        </row>
        <row r="6060">
          <cell r="A6060" t="str">
            <v>07977</v>
          </cell>
        </row>
        <row r="6061">
          <cell r="A6061" t="str">
            <v>07978</v>
          </cell>
        </row>
        <row r="6062">
          <cell r="A6062" t="str">
            <v>07979</v>
          </cell>
        </row>
        <row r="6063">
          <cell r="A6063" t="str">
            <v>07980</v>
          </cell>
        </row>
        <row r="6064">
          <cell r="A6064" t="str">
            <v>07981</v>
          </cell>
        </row>
        <row r="6065">
          <cell r="A6065" t="str">
            <v>07982</v>
          </cell>
        </row>
        <row r="6066">
          <cell r="A6066" t="str">
            <v>07983</v>
          </cell>
        </row>
        <row r="6067">
          <cell r="A6067" t="str">
            <v>07984</v>
          </cell>
        </row>
        <row r="6068">
          <cell r="A6068" t="str">
            <v>07985</v>
          </cell>
        </row>
        <row r="6069">
          <cell r="A6069" t="str">
            <v>07986</v>
          </cell>
        </row>
        <row r="6070">
          <cell r="A6070" t="str">
            <v>07987</v>
          </cell>
        </row>
        <row r="6071">
          <cell r="A6071" t="str">
            <v>07988</v>
          </cell>
        </row>
        <row r="6072">
          <cell r="A6072" t="str">
            <v>07989</v>
          </cell>
        </row>
        <row r="6073">
          <cell r="A6073" t="str">
            <v>07990</v>
          </cell>
        </row>
        <row r="6074">
          <cell r="A6074" t="str">
            <v>07991</v>
          </cell>
        </row>
        <row r="6075">
          <cell r="A6075" t="str">
            <v>07992</v>
          </cell>
        </row>
        <row r="6076">
          <cell r="A6076" t="str">
            <v>07993</v>
          </cell>
        </row>
        <row r="6077">
          <cell r="A6077" t="str">
            <v>07994</v>
          </cell>
        </row>
        <row r="6078">
          <cell r="A6078" t="str">
            <v>07995</v>
          </cell>
        </row>
        <row r="6079">
          <cell r="A6079" t="str">
            <v>07996</v>
          </cell>
        </row>
        <row r="6080">
          <cell r="A6080" t="str">
            <v>07997</v>
          </cell>
        </row>
        <row r="6081">
          <cell r="A6081" t="str">
            <v>07998</v>
          </cell>
        </row>
        <row r="6082">
          <cell r="A6082" t="str">
            <v>07999</v>
          </cell>
        </row>
        <row r="6083">
          <cell r="A6083" t="str">
            <v>08000</v>
          </cell>
        </row>
        <row r="6084">
          <cell r="A6084" t="str">
            <v>08001</v>
          </cell>
        </row>
        <row r="6085">
          <cell r="A6085" t="str">
            <v>08002</v>
          </cell>
        </row>
        <row r="6086">
          <cell r="A6086" t="str">
            <v>08003</v>
          </cell>
        </row>
        <row r="6087">
          <cell r="A6087" t="str">
            <v>08004</v>
          </cell>
        </row>
        <row r="6088">
          <cell r="A6088" t="str">
            <v>08005</v>
          </cell>
        </row>
        <row r="6089">
          <cell r="A6089" t="str">
            <v>08006</v>
          </cell>
        </row>
        <row r="6090">
          <cell r="A6090" t="str">
            <v>08007</v>
          </cell>
        </row>
        <row r="6091">
          <cell r="A6091" t="str">
            <v>08008</v>
          </cell>
        </row>
        <row r="6092">
          <cell r="A6092" t="str">
            <v>08009</v>
          </cell>
        </row>
        <row r="6093">
          <cell r="A6093" t="str">
            <v>08010</v>
          </cell>
        </row>
        <row r="6094">
          <cell r="A6094" t="str">
            <v>08011</v>
          </cell>
        </row>
        <row r="6095">
          <cell r="A6095" t="str">
            <v>08012</v>
          </cell>
        </row>
        <row r="6096">
          <cell r="A6096" t="str">
            <v>08013</v>
          </cell>
        </row>
        <row r="6097">
          <cell r="A6097" t="str">
            <v>08014</v>
          </cell>
        </row>
        <row r="6098">
          <cell r="A6098" t="str">
            <v>08015</v>
          </cell>
        </row>
        <row r="6099">
          <cell r="A6099" t="str">
            <v>08016</v>
          </cell>
        </row>
        <row r="6100">
          <cell r="A6100" t="str">
            <v>08017</v>
          </cell>
        </row>
        <row r="6101">
          <cell r="A6101" t="str">
            <v>08018</v>
          </cell>
        </row>
        <row r="6102">
          <cell r="A6102" t="str">
            <v>08019</v>
          </cell>
        </row>
        <row r="6103">
          <cell r="A6103" t="str">
            <v>08020</v>
          </cell>
        </row>
        <row r="6104">
          <cell r="A6104" t="str">
            <v>08021</v>
          </cell>
        </row>
        <row r="6105">
          <cell r="A6105" t="str">
            <v>08022</v>
          </cell>
        </row>
        <row r="6106">
          <cell r="A6106" t="str">
            <v>08023</v>
          </cell>
        </row>
        <row r="6107">
          <cell r="A6107" t="str">
            <v>08024</v>
          </cell>
        </row>
        <row r="6108">
          <cell r="A6108" t="str">
            <v>08025</v>
          </cell>
        </row>
        <row r="6109">
          <cell r="A6109" t="str">
            <v>08026</v>
          </cell>
        </row>
        <row r="6110">
          <cell r="A6110" t="str">
            <v>08027</v>
          </cell>
        </row>
        <row r="6111">
          <cell r="A6111" t="str">
            <v>08028</v>
          </cell>
        </row>
        <row r="6112">
          <cell r="A6112" t="str">
            <v>08029</v>
          </cell>
        </row>
        <row r="6113">
          <cell r="A6113" t="str">
            <v>08030</v>
          </cell>
        </row>
        <row r="6114">
          <cell r="A6114" t="str">
            <v>08031</v>
          </cell>
        </row>
        <row r="6115">
          <cell r="A6115" t="str">
            <v>08032</v>
          </cell>
        </row>
        <row r="6116">
          <cell r="A6116" t="str">
            <v>08033</v>
          </cell>
        </row>
        <row r="6117">
          <cell r="A6117" t="str">
            <v>08034</v>
          </cell>
        </row>
        <row r="6118">
          <cell r="A6118" t="str">
            <v>08035</v>
          </cell>
        </row>
        <row r="6119">
          <cell r="A6119" t="str">
            <v>08036</v>
          </cell>
        </row>
        <row r="6120">
          <cell r="A6120" t="str">
            <v>08037</v>
          </cell>
        </row>
        <row r="6121">
          <cell r="A6121" t="str">
            <v>08038</v>
          </cell>
        </row>
        <row r="6122">
          <cell r="A6122" t="str">
            <v>08039</v>
          </cell>
        </row>
        <row r="6123">
          <cell r="A6123" t="str">
            <v>08040</v>
          </cell>
        </row>
        <row r="6124">
          <cell r="A6124" t="str">
            <v>08041</v>
          </cell>
        </row>
        <row r="6125">
          <cell r="A6125" t="str">
            <v>08042</v>
          </cell>
        </row>
        <row r="6126">
          <cell r="A6126" t="str">
            <v>08043</v>
          </cell>
        </row>
        <row r="6127">
          <cell r="A6127" t="str">
            <v>08044</v>
          </cell>
        </row>
        <row r="6128">
          <cell r="A6128" t="str">
            <v>08045</v>
          </cell>
        </row>
        <row r="6129">
          <cell r="A6129" t="str">
            <v>08046</v>
          </cell>
        </row>
        <row r="6130">
          <cell r="A6130" t="str">
            <v>08047</v>
          </cell>
        </row>
        <row r="6131">
          <cell r="A6131" t="str">
            <v>08048</v>
          </cell>
        </row>
        <row r="6132">
          <cell r="A6132" t="str">
            <v>08049</v>
          </cell>
        </row>
        <row r="6133">
          <cell r="A6133" t="str">
            <v>08050</v>
          </cell>
        </row>
        <row r="6134">
          <cell r="A6134" t="str">
            <v>08051</v>
          </cell>
        </row>
        <row r="6135">
          <cell r="A6135" t="str">
            <v>08052</v>
          </cell>
        </row>
        <row r="6136">
          <cell r="A6136" t="str">
            <v>08053</v>
          </cell>
        </row>
        <row r="6137">
          <cell r="A6137" t="str">
            <v>08054</v>
          </cell>
        </row>
        <row r="6138">
          <cell r="A6138" t="str">
            <v>08055</v>
          </cell>
        </row>
        <row r="6139">
          <cell r="A6139" t="str">
            <v>08056</v>
          </cell>
        </row>
        <row r="6140">
          <cell r="A6140" t="str">
            <v>08057</v>
          </cell>
        </row>
        <row r="6141">
          <cell r="A6141" t="str">
            <v>08058</v>
          </cell>
        </row>
        <row r="6142">
          <cell r="A6142" t="str">
            <v>08059</v>
          </cell>
        </row>
        <row r="6143">
          <cell r="A6143" t="str">
            <v>08060</v>
          </cell>
        </row>
        <row r="6144">
          <cell r="A6144" t="str">
            <v>08061</v>
          </cell>
        </row>
        <row r="6145">
          <cell r="A6145" t="str">
            <v>08062</v>
          </cell>
        </row>
        <row r="6146">
          <cell r="A6146" t="str">
            <v>08063</v>
          </cell>
        </row>
        <row r="6147">
          <cell r="A6147" t="str">
            <v>08064</v>
          </cell>
        </row>
        <row r="6148">
          <cell r="A6148" t="str">
            <v>08065</v>
          </cell>
        </row>
        <row r="6149">
          <cell r="A6149" t="str">
            <v>08066</v>
          </cell>
        </row>
        <row r="6150">
          <cell r="A6150" t="str">
            <v>08067</v>
          </cell>
        </row>
        <row r="6151">
          <cell r="A6151" t="str">
            <v>08068</v>
          </cell>
        </row>
        <row r="6152">
          <cell r="A6152" t="str">
            <v>08069</v>
          </cell>
        </row>
        <row r="6153">
          <cell r="A6153" t="str">
            <v>08070</v>
          </cell>
        </row>
        <row r="6154">
          <cell r="A6154" t="str">
            <v>08071</v>
          </cell>
        </row>
        <row r="6155">
          <cell r="A6155" t="str">
            <v>08072</v>
          </cell>
        </row>
        <row r="6156">
          <cell r="A6156" t="str">
            <v>08073</v>
          </cell>
        </row>
        <row r="6157">
          <cell r="A6157" t="str">
            <v>08074</v>
          </cell>
        </row>
        <row r="6158">
          <cell r="A6158" t="str">
            <v>08075</v>
          </cell>
        </row>
        <row r="6159">
          <cell r="A6159" t="str">
            <v>08076</v>
          </cell>
        </row>
        <row r="6160">
          <cell r="A6160" t="str">
            <v>08077</v>
          </cell>
        </row>
        <row r="6161">
          <cell r="A6161" t="str">
            <v>08078</v>
          </cell>
        </row>
        <row r="6162">
          <cell r="A6162" t="str">
            <v>08079</v>
          </cell>
        </row>
        <row r="6163">
          <cell r="A6163" t="str">
            <v>08080</v>
          </cell>
        </row>
        <row r="6164">
          <cell r="A6164" t="str">
            <v>08081</v>
          </cell>
        </row>
        <row r="6165">
          <cell r="A6165" t="str">
            <v>08082</v>
          </cell>
        </row>
        <row r="6166">
          <cell r="A6166" t="str">
            <v>08083</v>
          </cell>
        </row>
        <row r="6167">
          <cell r="A6167" t="str">
            <v>08084</v>
          </cell>
        </row>
        <row r="6168">
          <cell r="A6168" t="str">
            <v>08085</v>
          </cell>
        </row>
        <row r="6169">
          <cell r="A6169" t="str">
            <v>08086</v>
          </cell>
        </row>
        <row r="6170">
          <cell r="A6170" t="str">
            <v>08087</v>
          </cell>
        </row>
        <row r="6171">
          <cell r="A6171" t="str">
            <v>08088</v>
          </cell>
        </row>
        <row r="6172">
          <cell r="A6172" t="str">
            <v>08089</v>
          </cell>
        </row>
        <row r="6173">
          <cell r="A6173" t="str">
            <v>08090</v>
          </cell>
        </row>
        <row r="6174">
          <cell r="A6174" t="str">
            <v>08091</v>
          </cell>
        </row>
        <row r="6175">
          <cell r="A6175" t="str">
            <v>08092</v>
          </cell>
        </row>
        <row r="6176">
          <cell r="A6176" t="str">
            <v>08093</v>
          </cell>
        </row>
        <row r="6177">
          <cell r="A6177" t="str">
            <v>08094</v>
          </cell>
        </row>
        <row r="6178">
          <cell r="A6178" t="str">
            <v>08095</v>
          </cell>
        </row>
        <row r="6179">
          <cell r="A6179" t="str">
            <v>08096</v>
          </cell>
        </row>
        <row r="6180">
          <cell r="A6180" t="str">
            <v>08097</v>
          </cell>
        </row>
        <row r="6181">
          <cell r="A6181" t="str">
            <v>08098</v>
          </cell>
        </row>
        <row r="6182">
          <cell r="A6182" t="str">
            <v>08099</v>
          </cell>
        </row>
        <row r="6183">
          <cell r="A6183" t="str">
            <v>08100</v>
          </cell>
        </row>
        <row r="6184">
          <cell r="A6184" t="str">
            <v>08101</v>
          </cell>
        </row>
        <row r="6185">
          <cell r="A6185" t="str">
            <v>08102</v>
          </cell>
        </row>
        <row r="6186">
          <cell r="A6186" t="str">
            <v>08103</v>
          </cell>
        </row>
        <row r="6187">
          <cell r="A6187" t="str">
            <v>08104</v>
          </cell>
        </row>
        <row r="6188">
          <cell r="A6188" t="str">
            <v>08105</v>
          </cell>
        </row>
        <row r="6189">
          <cell r="A6189" t="str">
            <v>08106</v>
          </cell>
        </row>
        <row r="6190">
          <cell r="A6190" t="str">
            <v>08107</v>
          </cell>
        </row>
        <row r="6191">
          <cell r="A6191" t="str">
            <v>08108</v>
          </cell>
        </row>
        <row r="6192">
          <cell r="A6192" t="str">
            <v>08109</v>
          </cell>
        </row>
        <row r="6193">
          <cell r="A6193" t="str">
            <v>08110</v>
          </cell>
        </row>
        <row r="6194">
          <cell r="A6194" t="str">
            <v>08111</v>
          </cell>
        </row>
        <row r="6195">
          <cell r="A6195" t="str">
            <v>08112</v>
          </cell>
        </row>
        <row r="6196">
          <cell r="A6196" t="str">
            <v>08113</v>
          </cell>
        </row>
        <row r="6197">
          <cell r="A6197" t="str">
            <v>08114</v>
          </cell>
        </row>
        <row r="6198">
          <cell r="A6198" t="str">
            <v>08115</v>
          </cell>
        </row>
        <row r="6199">
          <cell r="A6199" t="str">
            <v>08116</v>
          </cell>
        </row>
        <row r="6200">
          <cell r="A6200" t="str">
            <v>08117</v>
          </cell>
        </row>
        <row r="6201">
          <cell r="A6201" t="str">
            <v>08118</v>
          </cell>
        </row>
        <row r="6202">
          <cell r="A6202" t="str">
            <v>08119</v>
          </cell>
        </row>
        <row r="6203">
          <cell r="A6203" t="str">
            <v>08120</v>
          </cell>
        </row>
        <row r="6204">
          <cell r="A6204" t="str">
            <v>08121</v>
          </cell>
        </row>
        <row r="6205">
          <cell r="A6205" t="str">
            <v>08122</v>
          </cell>
        </row>
        <row r="6206">
          <cell r="A6206" t="str">
            <v>08123</v>
          </cell>
        </row>
        <row r="6207">
          <cell r="A6207" t="str">
            <v>08124</v>
          </cell>
        </row>
        <row r="6208">
          <cell r="A6208" t="str">
            <v>08125</v>
          </cell>
        </row>
        <row r="6209">
          <cell r="A6209" t="str">
            <v>08126</v>
          </cell>
        </row>
        <row r="6210">
          <cell r="A6210" t="str">
            <v>08127</v>
          </cell>
        </row>
        <row r="6211">
          <cell r="A6211" t="str">
            <v>08128</v>
          </cell>
        </row>
        <row r="6212">
          <cell r="A6212" t="str">
            <v>08129</v>
          </cell>
        </row>
        <row r="6213">
          <cell r="A6213" t="str">
            <v>08130</v>
          </cell>
        </row>
        <row r="6214">
          <cell r="A6214" t="str">
            <v>08131</v>
          </cell>
        </row>
        <row r="6215">
          <cell r="A6215" t="str">
            <v>08132</v>
          </cell>
        </row>
        <row r="6216">
          <cell r="A6216" t="str">
            <v>08133</v>
          </cell>
        </row>
        <row r="6217">
          <cell r="A6217" t="str">
            <v>08134</v>
          </cell>
        </row>
        <row r="6218">
          <cell r="A6218" t="str">
            <v>08135</v>
          </cell>
        </row>
        <row r="6219">
          <cell r="A6219" t="str">
            <v>08136</v>
          </cell>
        </row>
        <row r="6220">
          <cell r="A6220" t="str">
            <v>08137</v>
          </cell>
        </row>
        <row r="6221">
          <cell r="A6221" t="str">
            <v>08138</v>
          </cell>
        </row>
        <row r="6222">
          <cell r="A6222" t="str">
            <v>08139</v>
          </cell>
        </row>
        <row r="6223">
          <cell r="A6223" t="str">
            <v>08140</v>
          </cell>
        </row>
        <row r="6224">
          <cell r="A6224" t="str">
            <v>08141</v>
          </cell>
        </row>
        <row r="6225">
          <cell r="A6225" t="str">
            <v>08142</v>
          </cell>
        </row>
        <row r="6226">
          <cell r="A6226" t="str">
            <v>08143</v>
          </cell>
        </row>
        <row r="6227">
          <cell r="A6227" t="str">
            <v>08144</v>
          </cell>
        </row>
        <row r="6228">
          <cell r="A6228" t="str">
            <v>08145</v>
          </cell>
        </row>
        <row r="6229">
          <cell r="A6229" t="str">
            <v>08146</v>
          </cell>
        </row>
        <row r="6230">
          <cell r="A6230" t="str">
            <v>08147</v>
          </cell>
        </row>
        <row r="6231">
          <cell r="A6231" t="str">
            <v>08148</v>
          </cell>
        </row>
        <row r="6232">
          <cell r="A6232" t="str">
            <v>08149</v>
          </cell>
        </row>
        <row r="6233">
          <cell r="A6233" t="str">
            <v>08150</v>
          </cell>
        </row>
        <row r="6234">
          <cell r="A6234" t="str">
            <v>08151</v>
          </cell>
        </row>
        <row r="6235">
          <cell r="A6235" t="str">
            <v>08152</v>
          </cell>
        </row>
        <row r="6236">
          <cell r="A6236" t="str">
            <v>08153</v>
          </cell>
        </row>
        <row r="6237">
          <cell r="A6237" t="str">
            <v>08154</v>
          </cell>
        </row>
        <row r="6238">
          <cell r="A6238" t="str">
            <v>08155</v>
          </cell>
        </row>
        <row r="6239">
          <cell r="A6239" t="str">
            <v>08156</v>
          </cell>
        </row>
        <row r="6240">
          <cell r="A6240" t="str">
            <v>08157</v>
          </cell>
        </row>
        <row r="6241">
          <cell r="A6241" t="str">
            <v>08158</v>
          </cell>
        </row>
        <row r="6242">
          <cell r="A6242" t="str">
            <v>08159</v>
          </cell>
        </row>
        <row r="6243">
          <cell r="A6243" t="str">
            <v>08161</v>
          </cell>
        </row>
        <row r="6244">
          <cell r="A6244" t="str">
            <v>08162</v>
          </cell>
        </row>
        <row r="6245">
          <cell r="A6245" t="str">
            <v>08163</v>
          </cell>
        </row>
        <row r="6246">
          <cell r="A6246" t="str">
            <v>08164</v>
          </cell>
        </row>
        <row r="6247">
          <cell r="A6247" t="str">
            <v>08165</v>
          </cell>
        </row>
        <row r="6248">
          <cell r="A6248" t="str">
            <v>08166</v>
          </cell>
        </row>
        <row r="6249">
          <cell r="A6249" t="str">
            <v>08167</v>
          </cell>
        </row>
        <row r="6250">
          <cell r="A6250" t="str">
            <v>08168</v>
          </cell>
        </row>
        <row r="6251">
          <cell r="A6251" t="str">
            <v>08169</v>
          </cell>
        </row>
        <row r="6252">
          <cell r="A6252" t="str">
            <v>08170</v>
          </cell>
        </row>
        <row r="6253">
          <cell r="A6253" t="str">
            <v>08171</v>
          </cell>
        </row>
        <row r="6254">
          <cell r="A6254" t="str">
            <v>08172</v>
          </cell>
        </row>
        <row r="6255">
          <cell r="A6255" t="str">
            <v>08173</v>
          </cell>
        </row>
        <row r="6256">
          <cell r="A6256" t="str">
            <v>08174</v>
          </cell>
        </row>
        <row r="6257">
          <cell r="A6257" t="str">
            <v>08175</v>
          </cell>
        </row>
        <row r="6258">
          <cell r="A6258" t="str">
            <v>08176</v>
          </cell>
        </row>
        <row r="6259">
          <cell r="A6259" t="str">
            <v>08177</v>
          </cell>
        </row>
        <row r="6260">
          <cell r="A6260" t="str">
            <v>08178</v>
          </cell>
        </row>
        <row r="6261">
          <cell r="A6261" t="str">
            <v>08179</v>
          </cell>
        </row>
        <row r="6262">
          <cell r="A6262" t="str">
            <v>08180</v>
          </cell>
        </row>
        <row r="6263">
          <cell r="A6263" t="str">
            <v>08181</v>
          </cell>
        </row>
        <row r="6264">
          <cell r="A6264" t="str">
            <v>08182</v>
          </cell>
        </row>
        <row r="6265">
          <cell r="A6265" t="str">
            <v>08183</v>
          </cell>
        </row>
        <row r="6266">
          <cell r="A6266" t="str">
            <v>08184</v>
          </cell>
        </row>
        <row r="6267">
          <cell r="A6267" t="str">
            <v>08185</v>
          </cell>
        </row>
        <row r="6268">
          <cell r="A6268" t="str">
            <v>08186</v>
          </cell>
        </row>
        <row r="6269">
          <cell r="A6269" t="str">
            <v>08187</v>
          </cell>
        </row>
        <row r="6270">
          <cell r="A6270" t="str">
            <v>08188</v>
          </cell>
        </row>
        <row r="6271">
          <cell r="A6271" t="str">
            <v>08189</v>
          </cell>
        </row>
        <row r="6272">
          <cell r="A6272" t="str">
            <v>08190</v>
          </cell>
        </row>
        <row r="6273">
          <cell r="A6273" t="str">
            <v>08191</v>
          </cell>
        </row>
        <row r="6274">
          <cell r="A6274" t="str">
            <v>08192</v>
          </cell>
        </row>
        <row r="6275">
          <cell r="A6275" t="str">
            <v>08193</v>
          </cell>
        </row>
        <row r="6276">
          <cell r="A6276" t="str">
            <v>08194</v>
          </cell>
        </row>
        <row r="6277">
          <cell r="A6277" t="str">
            <v>08195</v>
          </cell>
        </row>
        <row r="6278">
          <cell r="A6278" t="str">
            <v>08196</v>
          </cell>
        </row>
        <row r="6279">
          <cell r="A6279" t="str">
            <v>08197</v>
          </cell>
        </row>
        <row r="6280">
          <cell r="A6280" t="str">
            <v>08198</v>
          </cell>
        </row>
        <row r="6281">
          <cell r="A6281" t="str">
            <v>08199</v>
          </cell>
        </row>
        <row r="6282">
          <cell r="A6282" t="str">
            <v>08200</v>
          </cell>
        </row>
        <row r="6283">
          <cell r="A6283" t="str">
            <v>08201</v>
          </cell>
        </row>
        <row r="6284">
          <cell r="A6284" t="str">
            <v>08202</v>
          </cell>
        </row>
        <row r="6285">
          <cell r="A6285" t="str">
            <v>08203</v>
          </cell>
        </row>
        <row r="6286">
          <cell r="A6286" t="str">
            <v>08204</v>
          </cell>
        </row>
        <row r="6287">
          <cell r="A6287" t="str">
            <v>08205</v>
          </cell>
        </row>
        <row r="6288">
          <cell r="A6288" t="str">
            <v>08206</v>
          </cell>
        </row>
        <row r="6289">
          <cell r="A6289" t="str">
            <v>08207</v>
          </cell>
        </row>
        <row r="6290">
          <cell r="A6290" t="str">
            <v>08208</v>
          </cell>
        </row>
        <row r="6291">
          <cell r="A6291" t="str">
            <v>08209</v>
          </cell>
        </row>
        <row r="6292">
          <cell r="A6292" t="str">
            <v>08210</v>
          </cell>
        </row>
        <row r="6293">
          <cell r="A6293" t="str">
            <v>08211</v>
          </cell>
        </row>
        <row r="6294">
          <cell r="A6294" t="str">
            <v>08212</v>
          </cell>
        </row>
        <row r="6295">
          <cell r="A6295" t="str">
            <v>08213</v>
          </cell>
        </row>
        <row r="6296">
          <cell r="A6296" t="str">
            <v>08214</v>
          </cell>
        </row>
        <row r="6297">
          <cell r="A6297" t="str">
            <v>08215</v>
          </cell>
        </row>
        <row r="6298">
          <cell r="A6298" t="str">
            <v>08216</v>
          </cell>
        </row>
        <row r="6299">
          <cell r="A6299" t="str">
            <v>08217</v>
          </cell>
        </row>
        <row r="6300">
          <cell r="A6300" t="str">
            <v>08218</v>
          </cell>
        </row>
        <row r="6301">
          <cell r="A6301" t="str">
            <v>08219</v>
          </cell>
        </row>
        <row r="6302">
          <cell r="A6302" t="str">
            <v>08220</v>
          </cell>
        </row>
        <row r="6303">
          <cell r="A6303" t="str">
            <v>08221</v>
          </cell>
        </row>
        <row r="6304">
          <cell r="A6304" t="str">
            <v>08222</v>
          </cell>
        </row>
        <row r="6305">
          <cell r="A6305" t="str">
            <v>08223</v>
          </cell>
        </row>
        <row r="6306">
          <cell r="A6306" t="str">
            <v>08224</v>
          </cell>
        </row>
        <row r="6307">
          <cell r="A6307" t="str">
            <v>08225</v>
          </cell>
        </row>
        <row r="6308">
          <cell r="A6308" t="str">
            <v>08226</v>
          </cell>
        </row>
        <row r="6309">
          <cell r="A6309" t="str">
            <v>08227</v>
          </cell>
        </row>
        <row r="6310">
          <cell r="A6310" t="str">
            <v>08228</v>
          </cell>
        </row>
        <row r="6311">
          <cell r="A6311" t="str">
            <v>08229</v>
          </cell>
        </row>
        <row r="6312">
          <cell r="A6312" t="str">
            <v>08230</v>
          </cell>
        </row>
        <row r="6313">
          <cell r="A6313" t="str">
            <v>08231</v>
          </cell>
        </row>
        <row r="6314">
          <cell r="A6314" t="str">
            <v>08232</v>
          </cell>
        </row>
        <row r="6315">
          <cell r="A6315" t="str">
            <v>08233</v>
          </cell>
        </row>
        <row r="6316">
          <cell r="A6316" t="str">
            <v>08234</v>
          </cell>
        </row>
        <row r="6317">
          <cell r="A6317" t="str">
            <v>08235</v>
          </cell>
        </row>
        <row r="6318">
          <cell r="A6318" t="str">
            <v>08236</v>
          </cell>
        </row>
        <row r="6319">
          <cell r="A6319" t="str">
            <v>08237</v>
          </cell>
        </row>
        <row r="6320">
          <cell r="A6320" t="str">
            <v>08238</v>
          </cell>
        </row>
        <row r="6321">
          <cell r="A6321" t="str">
            <v>08239</v>
          </cell>
        </row>
        <row r="6322">
          <cell r="A6322" t="str">
            <v>08240</v>
          </cell>
        </row>
        <row r="6323">
          <cell r="A6323" t="str">
            <v>08241</v>
          </cell>
        </row>
        <row r="6324">
          <cell r="A6324" t="str">
            <v>08242</v>
          </cell>
        </row>
        <row r="6325">
          <cell r="A6325" t="str">
            <v>08243</v>
          </cell>
        </row>
        <row r="6326">
          <cell r="A6326" t="str">
            <v>08244</v>
          </cell>
        </row>
        <row r="6327">
          <cell r="A6327" t="str">
            <v>08245</v>
          </cell>
        </row>
        <row r="6328">
          <cell r="A6328" t="str">
            <v>08246</v>
          </cell>
        </row>
        <row r="6329">
          <cell r="A6329" t="str">
            <v>08247</v>
          </cell>
        </row>
        <row r="6330">
          <cell r="A6330" t="str">
            <v>08248</v>
          </cell>
        </row>
        <row r="6331">
          <cell r="A6331" t="str">
            <v>08249</v>
          </cell>
        </row>
        <row r="6332">
          <cell r="A6332" t="str">
            <v>08250</v>
          </cell>
        </row>
        <row r="6333">
          <cell r="A6333" t="str">
            <v>08251</v>
          </cell>
        </row>
        <row r="6334">
          <cell r="A6334" t="str">
            <v>08252</v>
          </cell>
        </row>
        <row r="6335">
          <cell r="A6335" t="str">
            <v>08253</v>
          </cell>
        </row>
        <row r="6336">
          <cell r="A6336" t="str">
            <v>08254</v>
          </cell>
        </row>
        <row r="6337">
          <cell r="A6337" t="str">
            <v>08255</v>
          </cell>
        </row>
        <row r="6338">
          <cell r="A6338" t="str">
            <v>08256</v>
          </cell>
        </row>
        <row r="6339">
          <cell r="A6339" t="str">
            <v>08257</v>
          </cell>
        </row>
        <row r="6340">
          <cell r="A6340" t="str">
            <v>08258</v>
          </cell>
        </row>
        <row r="6341">
          <cell r="A6341" t="str">
            <v>08259</v>
          </cell>
        </row>
        <row r="6342">
          <cell r="A6342" t="str">
            <v>08260</v>
          </cell>
        </row>
        <row r="6343">
          <cell r="A6343" t="str">
            <v>08261</v>
          </cell>
        </row>
        <row r="6344">
          <cell r="A6344" t="str">
            <v>08262</v>
          </cell>
        </row>
        <row r="6345">
          <cell r="A6345" t="str">
            <v>08263</v>
          </cell>
        </row>
        <row r="6346">
          <cell r="A6346" t="str">
            <v>08264</v>
          </cell>
        </row>
        <row r="6347">
          <cell r="A6347" t="str">
            <v>08265</v>
          </cell>
        </row>
        <row r="6348">
          <cell r="A6348" t="str">
            <v>08266</v>
          </cell>
        </row>
        <row r="6349">
          <cell r="A6349" t="str">
            <v>08267</v>
          </cell>
        </row>
        <row r="6350">
          <cell r="A6350" t="str">
            <v>08268</v>
          </cell>
        </row>
        <row r="6351">
          <cell r="A6351" t="str">
            <v>08269</v>
          </cell>
        </row>
        <row r="6352">
          <cell r="A6352" t="str">
            <v>08270</v>
          </cell>
        </row>
        <row r="6353">
          <cell r="A6353" t="str">
            <v>08271</v>
          </cell>
        </row>
        <row r="6354">
          <cell r="A6354" t="str">
            <v>08272</v>
          </cell>
        </row>
        <row r="6355">
          <cell r="A6355" t="str">
            <v>08273</v>
          </cell>
        </row>
        <row r="6356">
          <cell r="A6356" t="str">
            <v>08274</v>
          </cell>
        </row>
        <row r="6357">
          <cell r="A6357" t="str">
            <v>08275</v>
          </cell>
        </row>
        <row r="6358">
          <cell r="A6358" t="str">
            <v>08276</v>
          </cell>
        </row>
        <row r="6359">
          <cell r="A6359" t="str">
            <v>08277</v>
          </cell>
        </row>
        <row r="6360">
          <cell r="A6360" t="str">
            <v>08278</v>
          </cell>
        </row>
        <row r="6361">
          <cell r="A6361" t="str">
            <v>08279</v>
          </cell>
        </row>
        <row r="6362">
          <cell r="A6362" t="str">
            <v>08280</v>
          </cell>
        </row>
        <row r="6363">
          <cell r="A6363" t="str">
            <v>08281</v>
          </cell>
        </row>
        <row r="6364">
          <cell r="A6364" t="str">
            <v>08282</v>
          </cell>
        </row>
        <row r="6365">
          <cell r="A6365" t="str">
            <v>08283</v>
          </cell>
        </row>
        <row r="6366">
          <cell r="A6366" t="str">
            <v>08284</v>
          </cell>
        </row>
        <row r="6367">
          <cell r="A6367" t="str">
            <v>08285</v>
          </cell>
        </row>
        <row r="6368">
          <cell r="A6368" t="str">
            <v>08287</v>
          </cell>
        </row>
        <row r="6369">
          <cell r="A6369" t="str">
            <v>08288</v>
          </cell>
        </row>
        <row r="6370">
          <cell r="A6370" t="str">
            <v>08289</v>
          </cell>
        </row>
        <row r="6371">
          <cell r="A6371" t="str">
            <v>08290</v>
          </cell>
        </row>
        <row r="6372">
          <cell r="A6372" t="str">
            <v>08291</v>
          </cell>
        </row>
        <row r="6373">
          <cell r="A6373" t="str">
            <v>08292</v>
          </cell>
        </row>
        <row r="6374">
          <cell r="A6374" t="str">
            <v>08295</v>
          </cell>
        </row>
        <row r="6375">
          <cell r="A6375" t="str">
            <v>08296</v>
          </cell>
        </row>
        <row r="6376">
          <cell r="A6376" t="str">
            <v>08297</v>
          </cell>
        </row>
        <row r="6377">
          <cell r="A6377" t="str">
            <v>08298</v>
          </cell>
        </row>
        <row r="6378">
          <cell r="A6378" t="str">
            <v>08299</v>
          </cell>
        </row>
        <row r="6379">
          <cell r="A6379" t="str">
            <v>08300</v>
          </cell>
        </row>
        <row r="6380">
          <cell r="A6380" t="str">
            <v>08301</v>
          </cell>
        </row>
        <row r="6381">
          <cell r="A6381" t="str">
            <v>08302</v>
          </cell>
        </row>
        <row r="6382">
          <cell r="A6382" t="str">
            <v>08303</v>
          </cell>
        </row>
        <row r="6383">
          <cell r="A6383" t="str">
            <v>08304</v>
          </cell>
        </row>
        <row r="6384">
          <cell r="A6384" t="str">
            <v>08305</v>
          </cell>
        </row>
        <row r="6385">
          <cell r="A6385" t="str">
            <v>08306</v>
          </cell>
        </row>
        <row r="6386">
          <cell r="A6386" t="str">
            <v>08307</v>
          </cell>
        </row>
        <row r="6387">
          <cell r="A6387" t="str">
            <v>08308</v>
          </cell>
        </row>
        <row r="6388">
          <cell r="A6388" t="str">
            <v>08309</v>
          </cell>
        </row>
        <row r="6389">
          <cell r="A6389" t="str">
            <v>08310</v>
          </cell>
        </row>
        <row r="6390">
          <cell r="A6390" t="str">
            <v>08311</v>
          </cell>
        </row>
        <row r="6391">
          <cell r="A6391" t="str">
            <v>08312</v>
          </cell>
        </row>
        <row r="6392">
          <cell r="A6392" t="str">
            <v>08313</v>
          </cell>
        </row>
        <row r="6393">
          <cell r="A6393" t="str">
            <v>08314</v>
          </cell>
        </row>
        <row r="6394">
          <cell r="A6394" t="str">
            <v>08315</v>
          </cell>
        </row>
        <row r="6395">
          <cell r="A6395" t="str">
            <v>08316</v>
          </cell>
        </row>
        <row r="6396">
          <cell r="A6396" t="str">
            <v>08317</v>
          </cell>
        </row>
        <row r="6397">
          <cell r="A6397" t="str">
            <v>08318</v>
          </cell>
        </row>
        <row r="6398">
          <cell r="A6398" t="str">
            <v>08319</v>
          </cell>
        </row>
        <row r="6399">
          <cell r="A6399" t="str">
            <v>08320</v>
          </cell>
        </row>
        <row r="6400">
          <cell r="A6400" t="str">
            <v>08321</v>
          </cell>
        </row>
        <row r="6401">
          <cell r="A6401" t="str">
            <v>08322</v>
          </cell>
        </row>
        <row r="6402">
          <cell r="A6402" t="str">
            <v>08323</v>
          </cell>
        </row>
        <row r="6403">
          <cell r="A6403" t="str">
            <v>08324</v>
          </cell>
        </row>
        <row r="6404">
          <cell r="A6404" t="str">
            <v>08325</v>
          </cell>
        </row>
        <row r="6405">
          <cell r="A6405" t="str">
            <v>08326</v>
          </cell>
        </row>
        <row r="6406">
          <cell r="A6406" t="str">
            <v>08327</v>
          </cell>
        </row>
        <row r="6407">
          <cell r="A6407" t="str">
            <v>08328</v>
          </cell>
        </row>
        <row r="6408">
          <cell r="A6408" t="str">
            <v>08329</v>
          </cell>
        </row>
        <row r="6409">
          <cell r="A6409" t="str">
            <v>08330</v>
          </cell>
        </row>
        <row r="6410">
          <cell r="A6410" t="str">
            <v>08331</v>
          </cell>
        </row>
        <row r="6411">
          <cell r="A6411" t="str">
            <v>08332</v>
          </cell>
        </row>
        <row r="6412">
          <cell r="A6412" t="str">
            <v>08333</v>
          </cell>
        </row>
        <row r="6413">
          <cell r="A6413" t="str">
            <v>08334</v>
          </cell>
        </row>
        <row r="6414">
          <cell r="A6414" t="str">
            <v>08335</v>
          </cell>
        </row>
        <row r="6415">
          <cell r="A6415" t="str">
            <v>08336</v>
          </cell>
        </row>
        <row r="6416">
          <cell r="A6416" t="str">
            <v>08337</v>
          </cell>
        </row>
        <row r="6417">
          <cell r="A6417" t="str">
            <v>08338</v>
          </cell>
        </row>
        <row r="6418">
          <cell r="A6418" t="str">
            <v>08339</v>
          </cell>
        </row>
        <row r="6419">
          <cell r="A6419" t="str">
            <v>08340</v>
          </cell>
        </row>
        <row r="6420">
          <cell r="A6420" t="str">
            <v>08341</v>
          </cell>
        </row>
        <row r="6421">
          <cell r="A6421" t="str">
            <v>08342</v>
          </cell>
        </row>
        <row r="6422">
          <cell r="A6422" t="str">
            <v>08343</v>
          </cell>
        </row>
        <row r="6423">
          <cell r="A6423" t="str">
            <v>08344</v>
          </cell>
        </row>
        <row r="6424">
          <cell r="A6424" t="str">
            <v>08345</v>
          </cell>
        </row>
        <row r="6425">
          <cell r="A6425" t="str">
            <v>08346</v>
          </cell>
        </row>
        <row r="6426">
          <cell r="A6426" t="str">
            <v>08347</v>
          </cell>
        </row>
        <row r="6427">
          <cell r="A6427" t="str">
            <v>08348</v>
          </cell>
        </row>
        <row r="6428">
          <cell r="A6428" t="str">
            <v>08349</v>
          </cell>
        </row>
        <row r="6429">
          <cell r="A6429" t="str">
            <v>08350</v>
          </cell>
        </row>
        <row r="6430">
          <cell r="A6430" t="str">
            <v>08351</v>
          </cell>
        </row>
        <row r="6431">
          <cell r="A6431" t="str">
            <v>08352</v>
          </cell>
        </row>
        <row r="6432">
          <cell r="A6432" t="str">
            <v>08353</v>
          </cell>
        </row>
        <row r="6433">
          <cell r="A6433" t="str">
            <v>08354</v>
          </cell>
        </row>
        <row r="6434">
          <cell r="A6434" t="str">
            <v>08355</v>
          </cell>
        </row>
        <row r="6435">
          <cell r="A6435" t="str">
            <v>08356</v>
          </cell>
        </row>
        <row r="6436">
          <cell r="A6436" t="str">
            <v>08357</v>
          </cell>
        </row>
        <row r="6437">
          <cell r="A6437" t="str">
            <v>08358</v>
          </cell>
        </row>
        <row r="6438">
          <cell r="A6438" t="str">
            <v>08359</v>
          </cell>
        </row>
        <row r="6439">
          <cell r="A6439" t="str">
            <v>08360</v>
          </cell>
        </row>
        <row r="6440">
          <cell r="A6440" t="str">
            <v>08361</v>
          </cell>
        </row>
        <row r="6441">
          <cell r="A6441" t="str">
            <v>08362</v>
          </cell>
        </row>
        <row r="6442">
          <cell r="A6442" t="str">
            <v>08363</v>
          </cell>
        </row>
        <row r="6443">
          <cell r="A6443" t="str">
            <v>08364</v>
          </cell>
        </row>
        <row r="6444">
          <cell r="A6444" t="str">
            <v>08365</v>
          </cell>
        </row>
        <row r="6445">
          <cell r="A6445" t="str">
            <v>08366</v>
          </cell>
        </row>
        <row r="6446">
          <cell r="A6446" t="str">
            <v>08367</v>
          </cell>
        </row>
        <row r="6447">
          <cell r="A6447" t="str">
            <v>08368</v>
          </cell>
        </row>
        <row r="6448">
          <cell r="A6448" t="str">
            <v>08369</v>
          </cell>
        </row>
        <row r="6449">
          <cell r="A6449" t="str">
            <v>08370</v>
          </cell>
        </row>
        <row r="6450">
          <cell r="A6450" t="str">
            <v>08371</v>
          </cell>
        </row>
        <row r="6451">
          <cell r="A6451" t="str">
            <v>08372</v>
          </cell>
        </row>
        <row r="6452">
          <cell r="A6452" t="str">
            <v>08373</v>
          </cell>
        </row>
        <row r="6453">
          <cell r="A6453" t="str">
            <v>08374</v>
          </cell>
        </row>
        <row r="6454">
          <cell r="A6454" t="str">
            <v>08375</v>
          </cell>
        </row>
        <row r="6455">
          <cell r="A6455" t="str">
            <v>08376</v>
          </cell>
        </row>
        <row r="6456">
          <cell r="A6456" t="str">
            <v>08377</v>
          </cell>
        </row>
        <row r="6457">
          <cell r="A6457" t="str">
            <v>08378</v>
          </cell>
        </row>
        <row r="6458">
          <cell r="A6458" t="str">
            <v>08379</v>
          </cell>
        </row>
        <row r="6459">
          <cell r="A6459" t="str">
            <v>08380</v>
          </cell>
        </row>
        <row r="6460">
          <cell r="A6460" t="str">
            <v>08381</v>
          </cell>
        </row>
        <row r="6461">
          <cell r="A6461" t="str">
            <v>08382</v>
          </cell>
        </row>
        <row r="6462">
          <cell r="A6462" t="str">
            <v>08383</v>
          </cell>
        </row>
        <row r="6463">
          <cell r="A6463" t="str">
            <v>08384</v>
          </cell>
        </row>
        <row r="6464">
          <cell r="A6464" t="str">
            <v>08385</v>
          </cell>
        </row>
        <row r="6465">
          <cell r="A6465" t="str">
            <v>08386</v>
          </cell>
        </row>
        <row r="6466">
          <cell r="A6466" t="str">
            <v>08387</v>
          </cell>
        </row>
        <row r="6467">
          <cell r="A6467" t="str">
            <v>08388</v>
          </cell>
        </row>
        <row r="6468">
          <cell r="A6468" t="str">
            <v>08389</v>
          </cell>
        </row>
        <row r="6469">
          <cell r="A6469" t="str">
            <v>08390</v>
          </cell>
        </row>
        <row r="6470">
          <cell r="A6470" t="str">
            <v>08391</v>
          </cell>
        </row>
        <row r="6471">
          <cell r="A6471" t="str">
            <v>08392</v>
          </cell>
        </row>
        <row r="6472">
          <cell r="A6472" t="str">
            <v>08393</v>
          </cell>
        </row>
        <row r="6473">
          <cell r="A6473" t="str">
            <v>08394</v>
          </cell>
        </row>
        <row r="6474">
          <cell r="A6474" t="str">
            <v>08395</v>
          </cell>
        </row>
        <row r="6475">
          <cell r="A6475" t="str">
            <v>08396</v>
          </cell>
        </row>
        <row r="6476">
          <cell r="A6476" t="str">
            <v>08397</v>
          </cell>
        </row>
        <row r="6477">
          <cell r="A6477" t="str">
            <v>08398</v>
          </cell>
        </row>
        <row r="6478">
          <cell r="A6478" t="str">
            <v>08399</v>
          </cell>
        </row>
        <row r="6479">
          <cell r="A6479" t="str">
            <v>08400</v>
          </cell>
        </row>
        <row r="6480">
          <cell r="A6480" t="str">
            <v>08401</v>
          </cell>
        </row>
        <row r="6481">
          <cell r="A6481" t="str">
            <v>08402</v>
          </cell>
        </row>
        <row r="6482">
          <cell r="A6482" t="str">
            <v>08403</v>
          </cell>
        </row>
        <row r="6483">
          <cell r="A6483" t="str">
            <v>08404</v>
          </cell>
        </row>
        <row r="6484">
          <cell r="A6484" t="str">
            <v>08405</v>
          </cell>
        </row>
        <row r="6485">
          <cell r="A6485" t="str">
            <v>08406</v>
          </cell>
        </row>
        <row r="6486">
          <cell r="A6486" t="str">
            <v>08407</v>
          </cell>
        </row>
        <row r="6487">
          <cell r="A6487" t="str">
            <v>08408</v>
          </cell>
        </row>
        <row r="6488">
          <cell r="A6488" t="str">
            <v>08409</v>
          </cell>
        </row>
        <row r="6489">
          <cell r="A6489" t="str">
            <v>08410</v>
          </cell>
        </row>
        <row r="6490">
          <cell r="A6490" t="str">
            <v>08411</v>
          </cell>
        </row>
        <row r="6491">
          <cell r="A6491" t="str">
            <v>08412</v>
          </cell>
        </row>
        <row r="6492">
          <cell r="A6492" t="str">
            <v>08413</v>
          </cell>
        </row>
        <row r="6493">
          <cell r="A6493" t="str">
            <v>08414</v>
          </cell>
        </row>
        <row r="6494">
          <cell r="A6494" t="str">
            <v>08415</v>
          </cell>
        </row>
        <row r="6495">
          <cell r="A6495" t="str">
            <v>08416</v>
          </cell>
        </row>
        <row r="6496">
          <cell r="A6496" t="str">
            <v>08417</v>
          </cell>
        </row>
        <row r="6497">
          <cell r="A6497" t="str">
            <v>08418</v>
          </cell>
        </row>
        <row r="6498">
          <cell r="A6498" t="str">
            <v>08419</v>
          </cell>
        </row>
        <row r="6499">
          <cell r="A6499" t="str">
            <v>08420</v>
          </cell>
        </row>
        <row r="6500">
          <cell r="A6500" t="str">
            <v>08421</v>
          </cell>
        </row>
        <row r="6501">
          <cell r="A6501" t="str">
            <v>08422</v>
          </cell>
        </row>
        <row r="6502">
          <cell r="A6502" t="str">
            <v>08423</v>
          </cell>
        </row>
        <row r="6503">
          <cell r="A6503" t="str">
            <v>08424</v>
          </cell>
        </row>
        <row r="6504">
          <cell r="A6504" t="str">
            <v>08425</v>
          </cell>
        </row>
        <row r="6505">
          <cell r="A6505" t="str">
            <v>08426</v>
          </cell>
        </row>
        <row r="6506">
          <cell r="A6506" t="str">
            <v>08427</v>
          </cell>
        </row>
        <row r="6507">
          <cell r="A6507" t="str">
            <v>08428</v>
          </cell>
        </row>
        <row r="6508">
          <cell r="A6508" t="str">
            <v>08429</v>
          </cell>
        </row>
        <row r="6509">
          <cell r="A6509" t="str">
            <v>08430</v>
          </cell>
        </row>
        <row r="6510">
          <cell r="A6510" t="str">
            <v>08431</v>
          </cell>
        </row>
        <row r="6511">
          <cell r="A6511" t="str">
            <v>08432</v>
          </cell>
        </row>
        <row r="6512">
          <cell r="A6512" t="str">
            <v>08433</v>
          </cell>
        </row>
        <row r="6513">
          <cell r="A6513" t="str">
            <v>08434</v>
          </cell>
        </row>
        <row r="6514">
          <cell r="A6514" t="str">
            <v>08435</v>
          </cell>
        </row>
        <row r="6515">
          <cell r="A6515" t="str">
            <v>08436</v>
          </cell>
        </row>
        <row r="6516">
          <cell r="A6516" t="str">
            <v>08437</v>
          </cell>
        </row>
        <row r="6517">
          <cell r="A6517" t="str">
            <v>08438</v>
          </cell>
        </row>
        <row r="6518">
          <cell r="A6518" t="str">
            <v>08439</v>
          </cell>
        </row>
        <row r="6519">
          <cell r="A6519" t="str">
            <v>08440</v>
          </cell>
        </row>
        <row r="6520">
          <cell r="A6520" t="str">
            <v>08441</v>
          </cell>
        </row>
        <row r="6521">
          <cell r="A6521" t="str">
            <v>08442</v>
          </cell>
        </row>
        <row r="6522">
          <cell r="A6522" t="str">
            <v>08443</v>
          </cell>
        </row>
        <row r="6523">
          <cell r="A6523" t="str">
            <v>08444</v>
          </cell>
        </row>
        <row r="6524">
          <cell r="A6524" t="str">
            <v>08445</v>
          </cell>
        </row>
        <row r="6525">
          <cell r="A6525" t="str">
            <v>08446</v>
          </cell>
        </row>
        <row r="6526">
          <cell r="A6526" t="str">
            <v>08447</v>
          </cell>
        </row>
        <row r="6527">
          <cell r="A6527" t="str">
            <v>08448</v>
          </cell>
        </row>
        <row r="6528">
          <cell r="A6528" t="str">
            <v>08449</v>
          </cell>
        </row>
        <row r="6529">
          <cell r="A6529" t="str">
            <v>08450</v>
          </cell>
        </row>
        <row r="6530">
          <cell r="A6530" t="str">
            <v>08451</v>
          </cell>
        </row>
        <row r="6531">
          <cell r="A6531" t="str">
            <v>08452</v>
          </cell>
        </row>
        <row r="6532">
          <cell r="A6532" t="str">
            <v>08453</v>
          </cell>
        </row>
        <row r="6533">
          <cell r="A6533" t="str">
            <v>08454</v>
          </cell>
        </row>
        <row r="6534">
          <cell r="A6534" t="str">
            <v>08455</v>
          </cell>
        </row>
        <row r="6535">
          <cell r="A6535" t="str">
            <v>08456</v>
          </cell>
        </row>
        <row r="6536">
          <cell r="A6536" t="str">
            <v>08457</v>
          </cell>
        </row>
        <row r="6537">
          <cell r="A6537" t="str">
            <v>08458</v>
          </cell>
        </row>
        <row r="6538">
          <cell r="A6538" t="str">
            <v>08459</v>
          </cell>
        </row>
        <row r="6539">
          <cell r="A6539" t="str">
            <v>08460</v>
          </cell>
        </row>
        <row r="6540">
          <cell r="A6540" t="str">
            <v>08461</v>
          </cell>
        </row>
        <row r="6541">
          <cell r="A6541" t="str">
            <v>08462</v>
          </cell>
        </row>
        <row r="6542">
          <cell r="A6542" t="str">
            <v>08463</v>
          </cell>
        </row>
        <row r="6543">
          <cell r="A6543" t="str">
            <v>08464</v>
          </cell>
        </row>
        <row r="6544">
          <cell r="A6544" t="str">
            <v>08465</v>
          </cell>
        </row>
        <row r="6545">
          <cell r="A6545" t="str">
            <v>08466</v>
          </cell>
        </row>
        <row r="6546">
          <cell r="A6546" t="str">
            <v>08467</v>
          </cell>
        </row>
        <row r="6547">
          <cell r="A6547" t="str">
            <v>08468</v>
          </cell>
        </row>
        <row r="6548">
          <cell r="A6548" t="str">
            <v>08469</v>
          </cell>
        </row>
        <row r="6549">
          <cell r="A6549" t="str">
            <v>08470</v>
          </cell>
        </row>
        <row r="6550">
          <cell r="A6550" t="str">
            <v>08471</v>
          </cell>
        </row>
        <row r="6551">
          <cell r="A6551" t="str">
            <v>08472</v>
          </cell>
        </row>
        <row r="6552">
          <cell r="A6552" t="str">
            <v>08473</v>
          </cell>
        </row>
        <row r="6553">
          <cell r="A6553" t="str">
            <v>08474</v>
          </cell>
        </row>
        <row r="6554">
          <cell r="A6554" t="str">
            <v>08475</v>
          </cell>
        </row>
        <row r="6555">
          <cell r="A6555" t="str">
            <v>08476</v>
          </cell>
        </row>
        <row r="6556">
          <cell r="A6556" t="str">
            <v>08477</v>
          </cell>
        </row>
        <row r="6557">
          <cell r="A6557" t="str">
            <v>08478</v>
          </cell>
        </row>
        <row r="6558">
          <cell r="A6558" t="str">
            <v>08479</v>
          </cell>
        </row>
        <row r="6559">
          <cell r="A6559" t="str">
            <v>08480</v>
          </cell>
        </row>
        <row r="6560">
          <cell r="A6560" t="str">
            <v>08481</v>
          </cell>
        </row>
        <row r="6561">
          <cell r="A6561" t="str">
            <v>08482</v>
          </cell>
        </row>
        <row r="6562">
          <cell r="A6562" t="str">
            <v>08483</v>
          </cell>
        </row>
        <row r="6563">
          <cell r="A6563" t="str">
            <v>08484</v>
          </cell>
        </row>
        <row r="6564">
          <cell r="A6564" t="str">
            <v>08485</v>
          </cell>
        </row>
        <row r="6565">
          <cell r="A6565" t="str">
            <v>08486</v>
          </cell>
        </row>
        <row r="6566">
          <cell r="A6566" t="str">
            <v>08487</v>
          </cell>
        </row>
        <row r="6567">
          <cell r="A6567" t="str">
            <v>08488</v>
          </cell>
        </row>
        <row r="6568">
          <cell r="A6568" t="str">
            <v>08489</v>
          </cell>
        </row>
        <row r="6569">
          <cell r="A6569" t="str">
            <v>08490</v>
          </cell>
        </row>
        <row r="6570">
          <cell r="A6570" t="str">
            <v>08491</v>
          </cell>
        </row>
        <row r="6571">
          <cell r="A6571" t="str">
            <v>08492</v>
          </cell>
        </row>
        <row r="6572">
          <cell r="A6572" t="str">
            <v>08493</v>
          </cell>
        </row>
        <row r="6573">
          <cell r="A6573" t="str">
            <v>08494</v>
          </cell>
        </row>
        <row r="6574">
          <cell r="A6574" t="str">
            <v>08495</v>
          </cell>
        </row>
        <row r="6575">
          <cell r="A6575" t="str">
            <v>08496</v>
          </cell>
        </row>
        <row r="6576">
          <cell r="A6576" t="str">
            <v>08497</v>
          </cell>
        </row>
        <row r="6577">
          <cell r="A6577" t="str">
            <v>08498</v>
          </cell>
        </row>
        <row r="6578">
          <cell r="A6578" t="str">
            <v>08499</v>
          </cell>
        </row>
        <row r="6579">
          <cell r="A6579" t="str">
            <v>08500</v>
          </cell>
        </row>
        <row r="6580">
          <cell r="A6580" t="str">
            <v>08501</v>
          </cell>
        </row>
        <row r="6581">
          <cell r="A6581" t="str">
            <v>08502</v>
          </cell>
        </row>
        <row r="6582">
          <cell r="A6582" t="str">
            <v>08503</v>
          </cell>
        </row>
        <row r="6583">
          <cell r="A6583" t="str">
            <v>08504</v>
          </cell>
        </row>
        <row r="6584">
          <cell r="A6584" t="str">
            <v>08505</v>
          </cell>
        </row>
        <row r="6585">
          <cell r="A6585" t="str">
            <v>08506</v>
          </cell>
        </row>
        <row r="6586">
          <cell r="A6586" t="str">
            <v>08507</v>
          </cell>
        </row>
        <row r="6587">
          <cell r="A6587" t="str">
            <v>08508</v>
          </cell>
        </row>
        <row r="6588">
          <cell r="A6588" t="str">
            <v>08509</v>
          </cell>
        </row>
        <row r="6589">
          <cell r="A6589" t="str">
            <v>08510</v>
          </cell>
        </row>
        <row r="6590">
          <cell r="A6590" t="str">
            <v>08511</v>
          </cell>
        </row>
        <row r="6591">
          <cell r="A6591" t="str">
            <v>08512</v>
          </cell>
        </row>
        <row r="6592">
          <cell r="A6592" t="str">
            <v>08513</v>
          </cell>
        </row>
        <row r="6593">
          <cell r="A6593" t="str">
            <v>08514</v>
          </cell>
        </row>
        <row r="6594">
          <cell r="A6594" t="str">
            <v>08515</v>
          </cell>
        </row>
        <row r="6595">
          <cell r="A6595" t="str">
            <v>08516</v>
          </cell>
        </row>
        <row r="6596">
          <cell r="A6596" t="str">
            <v>08517</v>
          </cell>
        </row>
        <row r="6597">
          <cell r="A6597" t="str">
            <v>08518</v>
          </cell>
        </row>
        <row r="6598">
          <cell r="A6598" t="str">
            <v>08519</v>
          </cell>
        </row>
        <row r="6599">
          <cell r="A6599" t="str">
            <v>08520</v>
          </cell>
        </row>
        <row r="6600">
          <cell r="A6600" t="str">
            <v>08521</v>
          </cell>
        </row>
        <row r="6601">
          <cell r="A6601" t="str">
            <v>08522</v>
          </cell>
        </row>
        <row r="6602">
          <cell r="A6602" t="str">
            <v>08523</v>
          </cell>
        </row>
        <row r="6603">
          <cell r="A6603" t="str">
            <v>08524</v>
          </cell>
        </row>
        <row r="6604">
          <cell r="A6604" t="str">
            <v>08525</v>
          </cell>
        </row>
        <row r="6605">
          <cell r="A6605" t="str">
            <v>08526</v>
          </cell>
        </row>
        <row r="6606">
          <cell r="A6606" t="str">
            <v>08527</v>
          </cell>
        </row>
        <row r="6607">
          <cell r="A6607" t="str">
            <v>08528</v>
          </cell>
        </row>
        <row r="6608">
          <cell r="A6608" t="str">
            <v>08529</v>
          </cell>
        </row>
        <row r="6609">
          <cell r="A6609" t="str">
            <v>08530</v>
          </cell>
        </row>
        <row r="6610">
          <cell r="A6610" t="str">
            <v>08531</v>
          </cell>
        </row>
        <row r="6611">
          <cell r="A6611" t="str">
            <v>00335</v>
          </cell>
        </row>
        <row r="6612">
          <cell r="A6612" t="str">
            <v>00336</v>
          </cell>
        </row>
        <row r="6613">
          <cell r="A6613" t="str">
            <v>00337</v>
          </cell>
        </row>
        <row r="6614">
          <cell r="A6614" t="str">
            <v>00339</v>
          </cell>
        </row>
        <row r="6615">
          <cell r="A6615" t="str">
            <v>00340</v>
          </cell>
        </row>
        <row r="6616">
          <cell r="A6616" t="str">
            <v>00342</v>
          </cell>
        </row>
        <row r="6617">
          <cell r="A6617" t="str">
            <v>00343</v>
          </cell>
        </row>
        <row r="6618">
          <cell r="A6618" t="str">
            <v>00344</v>
          </cell>
        </row>
        <row r="6619">
          <cell r="A6619" t="str">
            <v>00345</v>
          </cell>
        </row>
        <row r="6620">
          <cell r="A6620" t="str">
            <v>00346</v>
          </cell>
        </row>
        <row r="6621">
          <cell r="A6621" t="str">
            <v>00347</v>
          </cell>
        </row>
        <row r="6622">
          <cell r="A6622" t="str">
            <v>00349</v>
          </cell>
        </row>
        <row r="6623">
          <cell r="A6623" t="str">
            <v>00352</v>
          </cell>
        </row>
        <row r="6624">
          <cell r="A6624" t="str">
            <v>00353</v>
          </cell>
        </row>
        <row r="6625">
          <cell r="A6625" t="str">
            <v>00354</v>
          </cell>
        </row>
        <row r="6626">
          <cell r="A6626" t="str">
            <v>00355</v>
          </cell>
        </row>
        <row r="6627">
          <cell r="A6627" t="str">
            <v>00356</v>
          </cell>
        </row>
        <row r="6628">
          <cell r="A6628" t="str">
            <v>00357</v>
          </cell>
        </row>
        <row r="6629">
          <cell r="A6629" t="str">
            <v>00361</v>
          </cell>
        </row>
        <row r="6630">
          <cell r="A6630" t="str">
            <v>00362</v>
          </cell>
        </row>
        <row r="6631">
          <cell r="A6631" t="str">
            <v>00363</v>
          </cell>
        </row>
        <row r="6632">
          <cell r="A6632" t="str">
            <v>00364</v>
          </cell>
        </row>
        <row r="6633">
          <cell r="A6633" t="str">
            <v>00365</v>
          </cell>
        </row>
        <row r="6634">
          <cell r="A6634" t="str">
            <v>00366</v>
          </cell>
        </row>
        <row r="6635">
          <cell r="A6635" t="str">
            <v>00367</v>
          </cell>
        </row>
        <row r="6636">
          <cell r="A6636" t="str">
            <v>00368</v>
          </cell>
        </row>
        <row r="6637">
          <cell r="A6637" t="str">
            <v>00369</v>
          </cell>
        </row>
        <row r="6638">
          <cell r="A6638" t="str">
            <v>00370</v>
          </cell>
        </row>
        <row r="6639">
          <cell r="A6639" t="str">
            <v>00014</v>
          </cell>
        </row>
        <row r="6640">
          <cell r="A6640" t="str">
            <v>00015</v>
          </cell>
        </row>
        <row r="6641">
          <cell r="A6641" t="str">
            <v>00017</v>
          </cell>
        </row>
        <row r="6642">
          <cell r="A6642" t="str">
            <v>00019</v>
          </cell>
        </row>
        <row r="6643">
          <cell r="A6643" t="str">
            <v>00371</v>
          </cell>
        </row>
        <row r="6644">
          <cell r="A6644" t="str">
            <v>00373</v>
          </cell>
        </row>
        <row r="6645">
          <cell r="A6645" t="str">
            <v>00374</v>
          </cell>
        </row>
        <row r="6646">
          <cell r="A6646" t="str">
            <v>00375</v>
          </cell>
        </row>
        <row r="6647">
          <cell r="A6647" t="str">
            <v>00376</v>
          </cell>
        </row>
        <row r="6648">
          <cell r="A6648" t="str">
            <v>00377</v>
          </cell>
        </row>
        <row r="6649">
          <cell r="A6649" t="str">
            <v>00378</v>
          </cell>
        </row>
        <row r="6650">
          <cell r="A6650" t="str">
            <v>00379</v>
          </cell>
        </row>
        <row r="6651">
          <cell r="A6651" t="str">
            <v>00381</v>
          </cell>
        </row>
        <row r="6652">
          <cell r="A6652" t="str">
            <v>00383</v>
          </cell>
        </row>
        <row r="6653">
          <cell r="A6653" t="str">
            <v>00384</v>
          </cell>
        </row>
        <row r="6654">
          <cell r="A6654" t="str">
            <v>00385</v>
          </cell>
        </row>
        <row r="6655">
          <cell r="A6655" t="str">
            <v>08532</v>
          </cell>
        </row>
        <row r="6656">
          <cell r="A6656" t="str">
            <v>08533</v>
          </cell>
        </row>
        <row r="6657">
          <cell r="A6657" t="str">
            <v>08534</v>
          </cell>
        </row>
        <row r="6658">
          <cell r="A6658" t="str">
            <v>08535</v>
          </cell>
        </row>
        <row r="6659">
          <cell r="A6659" t="str">
            <v>08536</v>
          </cell>
        </row>
        <row r="6660">
          <cell r="A6660" t="str">
            <v>08537</v>
          </cell>
        </row>
        <row r="6661">
          <cell r="A6661" t="str">
            <v>08538</v>
          </cell>
        </row>
        <row r="6662">
          <cell r="A6662" t="str">
            <v>08539</v>
          </cell>
        </row>
        <row r="6663">
          <cell r="A6663" t="str">
            <v>08540</v>
          </cell>
        </row>
        <row r="6664">
          <cell r="A6664" t="str">
            <v>08541</v>
          </cell>
        </row>
        <row r="6665">
          <cell r="A6665" t="str">
            <v>08542</v>
          </cell>
        </row>
        <row r="6666">
          <cell r="A6666" t="str">
            <v>08543</v>
          </cell>
        </row>
        <row r="6667">
          <cell r="A6667" t="str">
            <v>08544</v>
          </cell>
        </row>
        <row r="6668">
          <cell r="A6668" t="str">
            <v>08545</v>
          </cell>
        </row>
        <row r="6669">
          <cell r="A6669" t="str">
            <v>08546</v>
          </cell>
        </row>
        <row r="6670">
          <cell r="A6670" t="str">
            <v>08547</v>
          </cell>
        </row>
        <row r="6671">
          <cell r="A6671" t="str">
            <v>08548</v>
          </cell>
        </row>
        <row r="6672">
          <cell r="A6672" t="str">
            <v>08549</v>
          </cell>
        </row>
        <row r="6673">
          <cell r="A6673" t="str">
            <v>08550</v>
          </cell>
        </row>
        <row r="6674">
          <cell r="A6674" t="str">
            <v>08551</v>
          </cell>
        </row>
        <row r="6675">
          <cell r="A6675" t="str">
            <v>08552</v>
          </cell>
        </row>
        <row r="6676">
          <cell r="A6676" t="str">
            <v>08553</v>
          </cell>
        </row>
        <row r="6677">
          <cell r="A6677" t="str">
            <v>08554</v>
          </cell>
        </row>
        <row r="6678">
          <cell r="A6678" t="str">
            <v>08555</v>
          </cell>
        </row>
        <row r="6679">
          <cell r="A6679" t="str">
            <v>08556</v>
          </cell>
        </row>
        <row r="6680">
          <cell r="A6680" t="str">
            <v>08557</v>
          </cell>
        </row>
        <row r="6681">
          <cell r="A6681" t="str">
            <v>08558</v>
          </cell>
        </row>
        <row r="6682">
          <cell r="A6682" t="str">
            <v>08559</v>
          </cell>
        </row>
        <row r="6683">
          <cell r="A6683" t="str">
            <v>08560</v>
          </cell>
        </row>
        <row r="6684">
          <cell r="A6684" t="str">
            <v>08561</v>
          </cell>
        </row>
        <row r="6685">
          <cell r="A6685" t="str">
            <v>08562</v>
          </cell>
        </row>
        <row r="6686">
          <cell r="A6686" t="str">
            <v>08563</v>
          </cell>
        </row>
        <row r="6687">
          <cell r="A6687" t="str">
            <v>08564</v>
          </cell>
        </row>
        <row r="6688">
          <cell r="A6688" t="str">
            <v>08565</v>
          </cell>
        </row>
        <row r="6689">
          <cell r="A6689" t="str">
            <v>08566</v>
          </cell>
        </row>
        <row r="6690">
          <cell r="A6690" t="str">
            <v>08567</v>
          </cell>
        </row>
        <row r="6691">
          <cell r="A6691" t="str">
            <v>08568</v>
          </cell>
        </row>
        <row r="6692">
          <cell r="A6692" t="str">
            <v>08569</v>
          </cell>
        </row>
        <row r="6693">
          <cell r="A6693" t="str">
            <v>08570</v>
          </cell>
        </row>
        <row r="6694">
          <cell r="A6694" t="str">
            <v>08571</v>
          </cell>
        </row>
        <row r="6695">
          <cell r="A6695" t="str">
            <v>08572</v>
          </cell>
        </row>
        <row r="6696">
          <cell r="A6696" t="str">
            <v>08573</v>
          </cell>
        </row>
        <row r="6697">
          <cell r="A6697" t="str">
            <v>08574</v>
          </cell>
        </row>
        <row r="6698">
          <cell r="A6698" t="str">
            <v>08575</v>
          </cell>
        </row>
        <row r="6699">
          <cell r="A6699" t="str">
            <v>08576</v>
          </cell>
        </row>
        <row r="6700">
          <cell r="A6700" t="str">
            <v>08577</v>
          </cell>
        </row>
        <row r="6701">
          <cell r="A6701" t="str">
            <v>08578</v>
          </cell>
        </row>
        <row r="6702">
          <cell r="A6702" t="str">
            <v>08579</v>
          </cell>
        </row>
        <row r="6703">
          <cell r="A6703" t="str">
            <v>08580</v>
          </cell>
        </row>
        <row r="6704">
          <cell r="A6704" t="str">
            <v>08581</v>
          </cell>
        </row>
        <row r="6705">
          <cell r="A6705" t="str">
            <v>08582</v>
          </cell>
        </row>
        <row r="6706">
          <cell r="A6706" t="str">
            <v>08583</v>
          </cell>
        </row>
        <row r="6707">
          <cell r="A6707" t="str">
            <v>08584</v>
          </cell>
        </row>
        <row r="6708">
          <cell r="A6708" t="str">
            <v>08585</v>
          </cell>
        </row>
        <row r="6709">
          <cell r="A6709" t="str">
            <v>08586</v>
          </cell>
        </row>
        <row r="6710">
          <cell r="A6710" t="str">
            <v>08587</v>
          </cell>
        </row>
        <row r="6711">
          <cell r="A6711" t="str">
            <v>08588</v>
          </cell>
        </row>
        <row r="6712">
          <cell r="A6712" t="str">
            <v>08589</v>
          </cell>
        </row>
        <row r="6713">
          <cell r="A6713" t="str">
            <v>08590</v>
          </cell>
        </row>
        <row r="6714">
          <cell r="A6714" t="str">
            <v>08591</v>
          </cell>
        </row>
        <row r="6715">
          <cell r="A6715" t="str">
            <v>08592</v>
          </cell>
        </row>
        <row r="6716">
          <cell r="A6716" t="str">
            <v>08593</v>
          </cell>
        </row>
        <row r="6717">
          <cell r="A6717" t="str">
            <v>08594</v>
          </cell>
        </row>
        <row r="6718">
          <cell r="A6718" t="str">
            <v>08595</v>
          </cell>
        </row>
        <row r="6719">
          <cell r="A6719" t="str">
            <v>08596</v>
          </cell>
        </row>
        <row r="6720">
          <cell r="A6720" t="str">
            <v>08597</v>
          </cell>
        </row>
        <row r="6721">
          <cell r="A6721" t="str">
            <v>08598</v>
          </cell>
        </row>
        <row r="6722">
          <cell r="A6722" t="str">
            <v>08599</v>
          </cell>
        </row>
        <row r="6723">
          <cell r="A6723" t="str">
            <v>08600</v>
          </cell>
        </row>
        <row r="6724">
          <cell r="A6724" t="str">
            <v>08601</v>
          </cell>
        </row>
        <row r="6725">
          <cell r="A6725" t="str">
            <v>08602</v>
          </cell>
        </row>
        <row r="6726">
          <cell r="A6726" t="str">
            <v>08603</v>
          </cell>
        </row>
        <row r="6727">
          <cell r="A6727" t="str">
            <v>08604</v>
          </cell>
        </row>
        <row r="6728">
          <cell r="A6728" t="str">
            <v>08605</v>
          </cell>
        </row>
        <row r="6729">
          <cell r="A6729" t="str">
            <v>08606</v>
          </cell>
        </row>
        <row r="6730">
          <cell r="A6730" t="str">
            <v>08607</v>
          </cell>
        </row>
        <row r="6731">
          <cell r="A6731" t="str">
            <v>08608</v>
          </cell>
        </row>
        <row r="6732">
          <cell r="A6732" t="str">
            <v>08609</v>
          </cell>
        </row>
        <row r="6733">
          <cell r="A6733" t="str">
            <v>08610</v>
          </cell>
        </row>
        <row r="6734">
          <cell r="A6734" t="str">
            <v>08611</v>
          </cell>
        </row>
        <row r="6735">
          <cell r="A6735" t="str">
            <v>08612</v>
          </cell>
        </row>
        <row r="6736">
          <cell r="A6736" t="str">
            <v>08613</v>
          </cell>
        </row>
        <row r="6737">
          <cell r="A6737" t="str">
            <v>08614</v>
          </cell>
        </row>
        <row r="6738">
          <cell r="A6738" t="str">
            <v>08615</v>
          </cell>
        </row>
        <row r="6739">
          <cell r="A6739" t="str">
            <v>08616</v>
          </cell>
        </row>
        <row r="6740">
          <cell r="A6740" t="str">
            <v>08617</v>
          </cell>
        </row>
        <row r="6741">
          <cell r="A6741" t="str">
            <v>08618</v>
          </cell>
        </row>
        <row r="6742">
          <cell r="A6742" t="str">
            <v>08619</v>
          </cell>
        </row>
        <row r="6743">
          <cell r="A6743" t="str">
            <v>08620</v>
          </cell>
        </row>
        <row r="6744">
          <cell r="A6744" t="str">
            <v>08621</v>
          </cell>
        </row>
        <row r="6745">
          <cell r="A6745" t="str">
            <v>08622</v>
          </cell>
        </row>
        <row r="6746">
          <cell r="A6746" t="str">
            <v>08623</v>
          </cell>
        </row>
        <row r="6747">
          <cell r="A6747" t="str">
            <v>08624</v>
          </cell>
        </row>
        <row r="6748">
          <cell r="A6748" t="str">
            <v>08625</v>
          </cell>
        </row>
        <row r="6749">
          <cell r="A6749" t="str">
            <v>08626</v>
          </cell>
        </row>
        <row r="6750">
          <cell r="A6750" t="str">
            <v>08627</v>
          </cell>
        </row>
        <row r="6751">
          <cell r="A6751" t="str">
            <v>08628</v>
          </cell>
        </row>
        <row r="6752">
          <cell r="A6752" t="str">
            <v>08629</v>
          </cell>
        </row>
        <row r="6753">
          <cell r="A6753" t="str">
            <v>08630</v>
          </cell>
        </row>
        <row r="6754">
          <cell r="A6754" t="str">
            <v>08631</v>
          </cell>
        </row>
        <row r="6755">
          <cell r="A6755" t="str">
            <v>08632</v>
          </cell>
        </row>
        <row r="6756">
          <cell r="A6756" t="str">
            <v>08633</v>
          </cell>
        </row>
        <row r="6757">
          <cell r="A6757" t="str">
            <v>08634</v>
          </cell>
        </row>
        <row r="6758">
          <cell r="A6758" t="str">
            <v>08635</v>
          </cell>
        </row>
        <row r="6759">
          <cell r="A6759" t="str">
            <v>08636</v>
          </cell>
        </row>
        <row r="6760">
          <cell r="A6760" t="str">
            <v>08637</v>
          </cell>
        </row>
        <row r="6761">
          <cell r="A6761" t="str">
            <v>08638</v>
          </cell>
        </row>
        <row r="6762">
          <cell r="A6762" t="str">
            <v>08639</v>
          </cell>
        </row>
        <row r="6763">
          <cell r="A6763" t="str">
            <v>08640</v>
          </cell>
        </row>
        <row r="6764">
          <cell r="A6764" t="str">
            <v>08641</v>
          </cell>
        </row>
        <row r="6765">
          <cell r="A6765" t="str">
            <v>08642</v>
          </cell>
        </row>
        <row r="6766">
          <cell r="A6766" t="str">
            <v>08643</v>
          </cell>
        </row>
        <row r="6767">
          <cell r="A6767" t="str">
            <v>08644</v>
          </cell>
        </row>
        <row r="6768">
          <cell r="A6768" t="str">
            <v>08645</v>
          </cell>
        </row>
        <row r="6769">
          <cell r="A6769" t="str">
            <v>08646</v>
          </cell>
        </row>
        <row r="6770">
          <cell r="A6770" t="str">
            <v>08647</v>
          </cell>
        </row>
        <row r="6771">
          <cell r="A6771" t="str">
            <v>08648</v>
          </cell>
        </row>
        <row r="6772">
          <cell r="A6772" t="str">
            <v>08649</v>
          </cell>
        </row>
        <row r="6773">
          <cell r="A6773" t="str">
            <v>08650</v>
          </cell>
        </row>
        <row r="6774">
          <cell r="A6774" t="str">
            <v>08651</v>
          </cell>
        </row>
        <row r="6775">
          <cell r="A6775" t="str">
            <v>08652</v>
          </cell>
        </row>
        <row r="6776">
          <cell r="A6776" t="str">
            <v>08653</v>
          </cell>
        </row>
        <row r="6777">
          <cell r="A6777" t="str">
            <v>08654</v>
          </cell>
        </row>
        <row r="6778">
          <cell r="A6778" t="str">
            <v>08655</v>
          </cell>
        </row>
        <row r="6779">
          <cell r="A6779" t="str">
            <v>08656</v>
          </cell>
        </row>
        <row r="6780">
          <cell r="A6780" t="str">
            <v>08657</v>
          </cell>
        </row>
        <row r="6781">
          <cell r="A6781" t="str">
            <v>08658</v>
          </cell>
        </row>
        <row r="6782">
          <cell r="A6782" t="str">
            <v>08659</v>
          </cell>
        </row>
        <row r="6783">
          <cell r="A6783" t="str">
            <v>08660</v>
          </cell>
        </row>
        <row r="6784">
          <cell r="A6784" t="str">
            <v>08661</v>
          </cell>
        </row>
        <row r="6785">
          <cell r="A6785" t="str">
            <v>08662</v>
          </cell>
        </row>
        <row r="6786">
          <cell r="A6786" t="str">
            <v>08663</v>
          </cell>
        </row>
        <row r="6787">
          <cell r="A6787" t="str">
            <v>08664</v>
          </cell>
        </row>
        <row r="6788">
          <cell r="A6788" t="str">
            <v>08665</v>
          </cell>
        </row>
        <row r="6789">
          <cell r="A6789" t="str">
            <v>08666</v>
          </cell>
        </row>
        <row r="6790">
          <cell r="A6790" t="str">
            <v>08667</v>
          </cell>
        </row>
        <row r="6791">
          <cell r="A6791" t="str">
            <v>08668</v>
          </cell>
        </row>
        <row r="6792">
          <cell r="A6792" t="str">
            <v>08669</v>
          </cell>
        </row>
        <row r="6793">
          <cell r="A6793" t="str">
            <v>08670</v>
          </cell>
        </row>
        <row r="6794">
          <cell r="A6794" t="str">
            <v>08671</v>
          </cell>
        </row>
        <row r="6795">
          <cell r="A6795" t="str">
            <v>08672</v>
          </cell>
        </row>
        <row r="6796">
          <cell r="A6796" t="str">
            <v>08673</v>
          </cell>
        </row>
        <row r="6797">
          <cell r="A6797" t="str">
            <v>08674</v>
          </cell>
        </row>
        <row r="6798">
          <cell r="A6798" t="str">
            <v>08675</v>
          </cell>
        </row>
        <row r="6799">
          <cell r="A6799" t="str">
            <v>08676</v>
          </cell>
        </row>
        <row r="6800">
          <cell r="A6800" t="str">
            <v>08677</v>
          </cell>
        </row>
        <row r="6801">
          <cell r="A6801" t="str">
            <v>08678</v>
          </cell>
        </row>
        <row r="6802">
          <cell r="A6802" t="str">
            <v>08679</v>
          </cell>
        </row>
        <row r="6803">
          <cell r="A6803" t="str">
            <v>08680</v>
          </cell>
        </row>
        <row r="6804">
          <cell r="A6804" t="str">
            <v>08681</v>
          </cell>
        </row>
        <row r="6805">
          <cell r="A6805" t="str">
            <v>08682</v>
          </cell>
        </row>
        <row r="6806">
          <cell r="A6806" t="str">
            <v>08683</v>
          </cell>
        </row>
        <row r="6807">
          <cell r="A6807" t="str">
            <v>08684</v>
          </cell>
        </row>
        <row r="6808">
          <cell r="A6808" t="str">
            <v>08685</v>
          </cell>
        </row>
        <row r="6809">
          <cell r="A6809" t="str">
            <v>08686</v>
          </cell>
        </row>
        <row r="6810">
          <cell r="A6810" t="str">
            <v>08687</v>
          </cell>
        </row>
        <row r="6811">
          <cell r="A6811" t="str">
            <v>08688</v>
          </cell>
        </row>
        <row r="6812">
          <cell r="A6812" t="str">
            <v>08689</v>
          </cell>
        </row>
        <row r="6813">
          <cell r="A6813" t="str">
            <v>08690</v>
          </cell>
        </row>
        <row r="6814">
          <cell r="A6814" t="str">
            <v>08691</v>
          </cell>
        </row>
        <row r="6815">
          <cell r="A6815" t="str">
            <v>08692</v>
          </cell>
        </row>
        <row r="6816">
          <cell r="A6816" t="str">
            <v>08693</v>
          </cell>
        </row>
        <row r="6817">
          <cell r="A6817" t="str">
            <v>08694</v>
          </cell>
        </row>
        <row r="6818">
          <cell r="A6818" t="str">
            <v>08695</v>
          </cell>
        </row>
        <row r="6819">
          <cell r="A6819" t="str">
            <v>08696</v>
          </cell>
        </row>
        <row r="6820">
          <cell r="A6820" t="str">
            <v>08697</v>
          </cell>
        </row>
        <row r="6821">
          <cell r="A6821" t="str">
            <v>08698</v>
          </cell>
        </row>
        <row r="6822">
          <cell r="A6822" t="str">
            <v>08699</v>
          </cell>
        </row>
        <row r="6823">
          <cell r="A6823" t="str">
            <v>08700</v>
          </cell>
        </row>
        <row r="6824">
          <cell r="A6824" t="str">
            <v>08701</v>
          </cell>
        </row>
        <row r="6825">
          <cell r="A6825" t="str">
            <v>08702</v>
          </cell>
        </row>
        <row r="6826">
          <cell r="A6826" t="str">
            <v>08703</v>
          </cell>
        </row>
        <row r="6827">
          <cell r="A6827" t="str">
            <v>08704</v>
          </cell>
        </row>
        <row r="6828">
          <cell r="A6828" t="str">
            <v>08705</v>
          </cell>
        </row>
        <row r="6829">
          <cell r="A6829" t="str">
            <v>08706</v>
          </cell>
        </row>
        <row r="6830">
          <cell r="A6830" t="str">
            <v>08707</v>
          </cell>
        </row>
        <row r="6831">
          <cell r="A6831" t="str">
            <v>08708</v>
          </cell>
        </row>
        <row r="6832">
          <cell r="A6832" t="str">
            <v>08709</v>
          </cell>
        </row>
        <row r="6833">
          <cell r="A6833" t="str">
            <v>08710</v>
          </cell>
        </row>
        <row r="6834">
          <cell r="A6834" t="str">
            <v>08711</v>
          </cell>
        </row>
        <row r="6835">
          <cell r="A6835" t="str">
            <v>08712</v>
          </cell>
        </row>
        <row r="6836">
          <cell r="A6836" t="str">
            <v>08713</v>
          </cell>
        </row>
        <row r="6837">
          <cell r="A6837" t="str">
            <v>08714</v>
          </cell>
        </row>
        <row r="6838">
          <cell r="A6838" t="str">
            <v>08715</v>
          </cell>
        </row>
        <row r="6839">
          <cell r="A6839" t="str">
            <v>08716</v>
          </cell>
        </row>
        <row r="6840">
          <cell r="A6840" t="str">
            <v>08717</v>
          </cell>
        </row>
        <row r="6841">
          <cell r="A6841" t="str">
            <v>08718</v>
          </cell>
        </row>
        <row r="6842">
          <cell r="A6842" t="str">
            <v>08719</v>
          </cell>
        </row>
        <row r="6843">
          <cell r="A6843" t="str">
            <v>08720</v>
          </cell>
        </row>
        <row r="6844">
          <cell r="A6844" t="str">
            <v>08721</v>
          </cell>
        </row>
        <row r="6845">
          <cell r="A6845" t="str">
            <v>08722</v>
          </cell>
        </row>
        <row r="6846">
          <cell r="A6846" t="str">
            <v>08723</v>
          </cell>
        </row>
        <row r="6847">
          <cell r="A6847" t="str">
            <v>08724</v>
          </cell>
        </row>
        <row r="6848">
          <cell r="A6848" t="str">
            <v>08725</v>
          </cell>
        </row>
        <row r="6849">
          <cell r="A6849" t="str">
            <v>08726</v>
          </cell>
        </row>
        <row r="6850">
          <cell r="A6850" t="str">
            <v>08727</v>
          </cell>
        </row>
        <row r="6851">
          <cell r="A6851" t="str">
            <v>08728</v>
          </cell>
        </row>
        <row r="6852">
          <cell r="A6852" t="str">
            <v>08729</v>
          </cell>
        </row>
        <row r="6853">
          <cell r="A6853" t="str">
            <v>08730</v>
          </cell>
        </row>
        <row r="6854">
          <cell r="A6854" t="str">
            <v>08731</v>
          </cell>
        </row>
        <row r="6855">
          <cell r="A6855" t="str">
            <v>08732</v>
          </cell>
        </row>
        <row r="6856">
          <cell r="A6856" t="str">
            <v>08733</v>
          </cell>
        </row>
        <row r="6857">
          <cell r="A6857" t="str">
            <v>08734</v>
          </cell>
        </row>
        <row r="6858">
          <cell r="A6858" t="str">
            <v>08735</v>
          </cell>
        </row>
        <row r="6859">
          <cell r="A6859" t="str">
            <v>08736</v>
          </cell>
        </row>
        <row r="6860">
          <cell r="A6860" t="str">
            <v>08737</v>
          </cell>
        </row>
        <row r="6861">
          <cell r="A6861" t="str">
            <v>08738</v>
          </cell>
        </row>
        <row r="6862">
          <cell r="A6862" t="str">
            <v>08739</v>
          </cell>
        </row>
        <row r="6863">
          <cell r="A6863" t="str">
            <v>08740</v>
          </cell>
        </row>
        <row r="6864">
          <cell r="A6864" t="str">
            <v>08741</v>
          </cell>
        </row>
        <row r="6865">
          <cell r="A6865" t="str">
            <v>08742</v>
          </cell>
        </row>
        <row r="6866">
          <cell r="A6866" t="str">
            <v>08743</v>
          </cell>
        </row>
        <row r="6867">
          <cell r="A6867" t="str">
            <v>08744</v>
          </cell>
        </row>
        <row r="6868">
          <cell r="A6868" t="str">
            <v>08745</v>
          </cell>
        </row>
        <row r="6869">
          <cell r="A6869" t="str">
            <v>08746</v>
          </cell>
        </row>
        <row r="6870">
          <cell r="A6870" t="str">
            <v>08747</v>
          </cell>
        </row>
        <row r="6871">
          <cell r="A6871" t="str">
            <v>08748</v>
          </cell>
        </row>
        <row r="6872">
          <cell r="A6872" t="str">
            <v>08749</v>
          </cell>
        </row>
        <row r="6873">
          <cell r="A6873" t="str">
            <v>08750</v>
          </cell>
        </row>
        <row r="6874">
          <cell r="A6874" t="str">
            <v>08751</v>
          </cell>
        </row>
        <row r="6875">
          <cell r="A6875" t="str">
            <v>08752</v>
          </cell>
        </row>
        <row r="6876">
          <cell r="A6876" t="str">
            <v>08753</v>
          </cell>
        </row>
        <row r="6877">
          <cell r="A6877" t="str">
            <v>08754</v>
          </cell>
        </row>
        <row r="6878">
          <cell r="A6878" t="str">
            <v>08755</v>
          </cell>
        </row>
        <row r="6879">
          <cell r="A6879" t="str">
            <v>08756</v>
          </cell>
        </row>
        <row r="6880">
          <cell r="A6880" t="str">
            <v>08757</v>
          </cell>
        </row>
        <row r="6881">
          <cell r="A6881" t="str">
            <v>08758</v>
          </cell>
        </row>
        <row r="6882">
          <cell r="A6882" t="str">
            <v>08759</v>
          </cell>
        </row>
        <row r="6883">
          <cell r="A6883" t="str">
            <v>08760</v>
          </cell>
        </row>
        <row r="6884">
          <cell r="A6884" t="str">
            <v>08761</v>
          </cell>
        </row>
        <row r="6885">
          <cell r="A6885" t="str">
            <v>08762</v>
          </cell>
        </row>
        <row r="6886">
          <cell r="A6886" t="str">
            <v>08763</v>
          </cell>
        </row>
        <row r="6887">
          <cell r="A6887" t="str">
            <v>08764</v>
          </cell>
        </row>
        <row r="6888">
          <cell r="A6888" t="str">
            <v>08765</v>
          </cell>
        </row>
        <row r="6889">
          <cell r="A6889" t="str">
            <v>08768</v>
          </cell>
        </row>
        <row r="6890">
          <cell r="A6890" t="str">
            <v>08769</v>
          </cell>
        </row>
        <row r="6891">
          <cell r="A6891" t="str">
            <v>08770</v>
          </cell>
        </row>
        <row r="6892">
          <cell r="A6892" t="str">
            <v>08771</v>
          </cell>
        </row>
        <row r="6893">
          <cell r="A6893" t="str">
            <v>08772</v>
          </cell>
        </row>
        <row r="6894">
          <cell r="A6894" t="str">
            <v>08773</v>
          </cell>
        </row>
        <row r="6895">
          <cell r="A6895" t="str">
            <v>08774</v>
          </cell>
        </row>
        <row r="6896">
          <cell r="A6896" t="str">
            <v>08775</v>
          </cell>
        </row>
        <row r="6897">
          <cell r="A6897" t="str">
            <v>08776</v>
          </cell>
        </row>
        <row r="6898">
          <cell r="A6898" t="str">
            <v>08777</v>
          </cell>
        </row>
        <row r="6899">
          <cell r="A6899" t="str">
            <v>08778</v>
          </cell>
        </row>
        <row r="6900">
          <cell r="A6900" t="str">
            <v>08779</v>
          </cell>
        </row>
        <row r="6901">
          <cell r="A6901" t="str">
            <v>08780</v>
          </cell>
        </row>
        <row r="6902">
          <cell r="A6902" t="str">
            <v>08781</v>
          </cell>
        </row>
        <row r="6903">
          <cell r="A6903" t="str">
            <v>08782</v>
          </cell>
        </row>
        <row r="6904">
          <cell r="A6904" t="str">
            <v>08783</v>
          </cell>
        </row>
        <row r="6905">
          <cell r="A6905" t="str">
            <v>08784</v>
          </cell>
        </row>
        <row r="6906">
          <cell r="A6906" t="str">
            <v>08785</v>
          </cell>
        </row>
        <row r="6907">
          <cell r="A6907" t="str">
            <v>08786</v>
          </cell>
        </row>
        <row r="6908">
          <cell r="A6908" t="str">
            <v>08787</v>
          </cell>
        </row>
        <row r="6909">
          <cell r="A6909" t="str">
            <v>08788</v>
          </cell>
        </row>
        <row r="6910">
          <cell r="A6910" t="str">
            <v>08789</v>
          </cell>
        </row>
        <row r="6911">
          <cell r="A6911" t="str">
            <v>08790</v>
          </cell>
        </row>
        <row r="6912">
          <cell r="A6912" t="str">
            <v>08791</v>
          </cell>
        </row>
        <row r="6913">
          <cell r="A6913" t="str">
            <v>08792</v>
          </cell>
        </row>
        <row r="6914">
          <cell r="A6914" t="str">
            <v>08793</v>
          </cell>
        </row>
        <row r="6915">
          <cell r="A6915" t="str">
            <v>08794</v>
          </cell>
        </row>
        <row r="6916">
          <cell r="A6916" t="str">
            <v>08795</v>
          </cell>
        </row>
        <row r="6917">
          <cell r="A6917" t="str">
            <v>08796</v>
          </cell>
        </row>
        <row r="6918">
          <cell r="A6918" t="str">
            <v>08797</v>
          </cell>
        </row>
        <row r="6919">
          <cell r="A6919" t="str">
            <v>08798</v>
          </cell>
        </row>
        <row r="6920">
          <cell r="A6920" t="str">
            <v>08799</v>
          </cell>
        </row>
        <row r="6921">
          <cell r="A6921" t="str">
            <v>08800</v>
          </cell>
        </row>
        <row r="6922">
          <cell r="A6922" t="str">
            <v>08801</v>
          </cell>
        </row>
        <row r="6923">
          <cell r="A6923" t="str">
            <v>08802</v>
          </cell>
        </row>
        <row r="6924">
          <cell r="A6924" t="str">
            <v>08803</v>
          </cell>
        </row>
        <row r="6925">
          <cell r="A6925" t="str">
            <v>08804</v>
          </cell>
        </row>
        <row r="6926">
          <cell r="A6926" t="str">
            <v>08805</v>
          </cell>
        </row>
        <row r="6927">
          <cell r="A6927" t="str">
            <v>08806</v>
          </cell>
        </row>
        <row r="6928">
          <cell r="A6928" t="str">
            <v>08807</v>
          </cell>
        </row>
        <row r="6929">
          <cell r="A6929" t="str">
            <v>08808</v>
          </cell>
        </row>
        <row r="6930">
          <cell r="A6930" t="str">
            <v>08809</v>
          </cell>
        </row>
        <row r="6931">
          <cell r="A6931" t="str">
            <v>08810</v>
          </cell>
        </row>
        <row r="6932">
          <cell r="A6932" t="str">
            <v>08811</v>
          </cell>
        </row>
        <row r="6933">
          <cell r="A6933" t="str">
            <v>08812</v>
          </cell>
        </row>
        <row r="6934">
          <cell r="A6934" t="str">
            <v>08813</v>
          </cell>
        </row>
        <row r="6935">
          <cell r="A6935" t="str">
            <v>08814</v>
          </cell>
        </row>
        <row r="6936">
          <cell r="A6936" t="str">
            <v>08815</v>
          </cell>
        </row>
        <row r="6937">
          <cell r="A6937" t="str">
            <v>08816</v>
          </cell>
        </row>
        <row r="6938">
          <cell r="A6938" t="str">
            <v>08817</v>
          </cell>
        </row>
        <row r="6939">
          <cell r="A6939" t="str">
            <v>08818</v>
          </cell>
        </row>
        <row r="6940">
          <cell r="A6940" t="str">
            <v>08819</v>
          </cell>
        </row>
        <row r="6941">
          <cell r="A6941" t="str">
            <v>08820</v>
          </cell>
        </row>
        <row r="6942">
          <cell r="A6942" t="str">
            <v>08821</v>
          </cell>
        </row>
        <row r="6943">
          <cell r="A6943" t="str">
            <v>08822</v>
          </cell>
        </row>
        <row r="6944">
          <cell r="A6944" t="str">
            <v>08823</v>
          </cell>
        </row>
        <row r="6945">
          <cell r="A6945" t="str">
            <v>08824</v>
          </cell>
        </row>
        <row r="6946">
          <cell r="A6946" t="str">
            <v>08825</v>
          </cell>
        </row>
        <row r="6947">
          <cell r="A6947" t="str">
            <v>08826</v>
          </cell>
        </row>
        <row r="6948">
          <cell r="A6948" t="str">
            <v>08827</v>
          </cell>
        </row>
        <row r="6949">
          <cell r="A6949" t="str">
            <v>08828</v>
          </cell>
        </row>
        <row r="6950">
          <cell r="A6950" t="str">
            <v>08829</v>
          </cell>
        </row>
        <row r="6951">
          <cell r="A6951" t="str">
            <v>08830</v>
          </cell>
        </row>
        <row r="6952">
          <cell r="A6952" t="str">
            <v>08831</v>
          </cell>
        </row>
        <row r="6953">
          <cell r="A6953" t="str">
            <v>08832</v>
          </cell>
        </row>
        <row r="6954">
          <cell r="A6954" t="str">
            <v>08833</v>
          </cell>
        </row>
        <row r="6955">
          <cell r="A6955" t="str">
            <v>08835</v>
          </cell>
        </row>
        <row r="6956">
          <cell r="A6956" t="str">
            <v>08836</v>
          </cell>
        </row>
        <row r="6957">
          <cell r="A6957" t="str">
            <v>08837</v>
          </cell>
        </row>
        <row r="6958">
          <cell r="A6958" t="str">
            <v>08838</v>
          </cell>
        </row>
        <row r="6959">
          <cell r="A6959" t="str">
            <v>08839</v>
          </cell>
        </row>
        <row r="6960">
          <cell r="A6960" t="str">
            <v>08840</v>
          </cell>
        </row>
        <row r="6961">
          <cell r="A6961" t="str">
            <v>08841</v>
          </cell>
        </row>
        <row r="6962">
          <cell r="A6962" t="str">
            <v>08842</v>
          </cell>
        </row>
        <row r="6963">
          <cell r="A6963" t="str">
            <v>08843</v>
          </cell>
        </row>
        <row r="6964">
          <cell r="A6964" t="str">
            <v>08844</v>
          </cell>
        </row>
        <row r="6965">
          <cell r="A6965" t="str">
            <v>08845</v>
          </cell>
        </row>
        <row r="6966">
          <cell r="A6966" t="str">
            <v>08846</v>
          </cell>
        </row>
        <row r="6967">
          <cell r="A6967" t="str">
            <v>08847</v>
          </cell>
        </row>
        <row r="6968">
          <cell r="A6968" t="str">
            <v>08848</v>
          </cell>
        </row>
        <row r="6969">
          <cell r="A6969" t="str">
            <v>08849</v>
          </cell>
        </row>
        <row r="6970">
          <cell r="A6970" t="str">
            <v>08850</v>
          </cell>
        </row>
        <row r="6971">
          <cell r="A6971" t="str">
            <v>08851</v>
          </cell>
        </row>
        <row r="6972">
          <cell r="A6972" t="str">
            <v>08852</v>
          </cell>
        </row>
        <row r="6973">
          <cell r="A6973" t="str">
            <v>08853</v>
          </cell>
        </row>
        <row r="6974">
          <cell r="A6974" t="str">
            <v>08854</v>
          </cell>
        </row>
        <row r="6975">
          <cell r="A6975" t="str">
            <v>08855</v>
          </cell>
        </row>
        <row r="6976">
          <cell r="A6976" t="str">
            <v>08856</v>
          </cell>
        </row>
        <row r="6977">
          <cell r="A6977" t="str">
            <v>08857</v>
          </cell>
        </row>
        <row r="6978">
          <cell r="A6978" t="str">
            <v>08858</v>
          </cell>
        </row>
        <row r="6979">
          <cell r="A6979" t="str">
            <v>08859</v>
          </cell>
        </row>
        <row r="6980">
          <cell r="A6980" t="str">
            <v>08860</v>
          </cell>
        </row>
        <row r="6981">
          <cell r="A6981" t="str">
            <v>08861</v>
          </cell>
        </row>
        <row r="6982">
          <cell r="A6982" t="str">
            <v>08862</v>
          </cell>
        </row>
        <row r="6983">
          <cell r="A6983" t="str">
            <v>08863</v>
          </cell>
        </row>
        <row r="6984">
          <cell r="A6984" t="str">
            <v>08864</v>
          </cell>
        </row>
        <row r="6985">
          <cell r="A6985" t="str">
            <v>08865</v>
          </cell>
        </row>
        <row r="6986">
          <cell r="A6986" t="str">
            <v>08866</v>
          </cell>
        </row>
        <row r="6987">
          <cell r="A6987" t="str">
            <v>08867</v>
          </cell>
        </row>
        <row r="6988">
          <cell r="A6988" t="str">
            <v>08868</v>
          </cell>
        </row>
        <row r="6989">
          <cell r="A6989" t="str">
            <v>08869</v>
          </cell>
        </row>
        <row r="6990">
          <cell r="A6990" t="str">
            <v>08870</v>
          </cell>
        </row>
        <row r="6991">
          <cell r="A6991" t="str">
            <v>08871</v>
          </cell>
        </row>
        <row r="6992">
          <cell r="A6992" t="str">
            <v>08872</v>
          </cell>
        </row>
        <row r="6993">
          <cell r="A6993" t="str">
            <v>08873</v>
          </cell>
        </row>
        <row r="6994">
          <cell r="A6994" t="str">
            <v>08874</v>
          </cell>
        </row>
        <row r="6995">
          <cell r="A6995" t="str">
            <v>08875</v>
          </cell>
        </row>
        <row r="6996">
          <cell r="A6996" t="str">
            <v>08876</v>
          </cell>
        </row>
        <row r="6997">
          <cell r="A6997" t="str">
            <v>08877</v>
          </cell>
        </row>
        <row r="6998">
          <cell r="A6998" t="str">
            <v>08878</v>
          </cell>
        </row>
        <row r="6999">
          <cell r="A6999" t="str">
            <v>08879</v>
          </cell>
        </row>
        <row r="7000">
          <cell r="A7000" t="str">
            <v>08880</v>
          </cell>
        </row>
        <row r="7001">
          <cell r="A7001" t="str">
            <v>08881</v>
          </cell>
        </row>
        <row r="7002">
          <cell r="A7002" t="str">
            <v>08882</v>
          </cell>
        </row>
        <row r="7003">
          <cell r="A7003" t="str">
            <v>08883</v>
          </cell>
        </row>
        <row r="7004">
          <cell r="A7004" t="str">
            <v>08884</v>
          </cell>
        </row>
        <row r="7005">
          <cell r="A7005" t="str">
            <v>08885</v>
          </cell>
        </row>
        <row r="7006">
          <cell r="A7006" t="str">
            <v>08886</v>
          </cell>
        </row>
        <row r="7007">
          <cell r="A7007" t="str">
            <v>08887</v>
          </cell>
        </row>
        <row r="7008">
          <cell r="A7008" t="str">
            <v>08888</v>
          </cell>
        </row>
        <row r="7009">
          <cell r="A7009" t="str">
            <v>08889</v>
          </cell>
        </row>
        <row r="7010">
          <cell r="A7010" t="str">
            <v>08890</v>
          </cell>
        </row>
        <row r="7011">
          <cell r="A7011" t="str">
            <v>08891</v>
          </cell>
        </row>
        <row r="7012">
          <cell r="A7012" t="str">
            <v>08892</v>
          </cell>
        </row>
        <row r="7013">
          <cell r="A7013" t="str">
            <v>08893</v>
          </cell>
        </row>
        <row r="7014">
          <cell r="A7014" t="str">
            <v>08894</v>
          </cell>
        </row>
        <row r="7015">
          <cell r="A7015" t="str">
            <v>08895</v>
          </cell>
        </row>
        <row r="7016">
          <cell r="A7016" t="str">
            <v>00386</v>
          </cell>
        </row>
        <row r="7017">
          <cell r="A7017" t="str">
            <v>00387</v>
          </cell>
        </row>
        <row r="7018">
          <cell r="A7018" t="str">
            <v>00388</v>
          </cell>
        </row>
        <row r="7019">
          <cell r="A7019" t="str">
            <v>00389</v>
          </cell>
        </row>
        <row r="7020">
          <cell r="A7020" t="str">
            <v>00390</v>
          </cell>
        </row>
        <row r="7021">
          <cell r="A7021" t="str">
            <v>00391</v>
          </cell>
        </row>
        <row r="7022">
          <cell r="A7022" t="str">
            <v>00392</v>
          </cell>
        </row>
        <row r="7023">
          <cell r="A7023" t="str">
            <v>00393</v>
          </cell>
        </row>
        <row r="7024">
          <cell r="A7024" t="str">
            <v>00395</v>
          </cell>
        </row>
        <row r="7025">
          <cell r="A7025" t="str">
            <v>00397</v>
          </cell>
        </row>
        <row r="7026">
          <cell r="A7026" t="str">
            <v>00398</v>
          </cell>
        </row>
        <row r="7027">
          <cell r="A7027" t="str">
            <v>00399</v>
          </cell>
        </row>
        <row r="7028">
          <cell r="A7028" t="str">
            <v>00400</v>
          </cell>
        </row>
        <row r="7029">
          <cell r="A7029" t="str">
            <v>00401</v>
          </cell>
        </row>
        <row r="7030">
          <cell r="A7030" t="str">
            <v>00402</v>
          </cell>
        </row>
        <row r="7031">
          <cell r="A7031" t="str">
            <v>00020</v>
          </cell>
        </row>
        <row r="7032">
          <cell r="A7032" t="str">
            <v>00021</v>
          </cell>
        </row>
        <row r="7033">
          <cell r="A7033" t="str">
            <v>00403</v>
          </cell>
        </row>
        <row r="7034">
          <cell r="A7034" t="str">
            <v>00404</v>
          </cell>
        </row>
        <row r="7035">
          <cell r="A7035" t="str">
            <v>00405</v>
          </cell>
        </row>
        <row r="7036">
          <cell r="A7036" t="str">
            <v>00406</v>
          </cell>
        </row>
        <row r="7037">
          <cell r="A7037" t="str">
            <v>00407</v>
          </cell>
        </row>
        <row r="7038">
          <cell r="A7038" t="str">
            <v>00408</v>
          </cell>
        </row>
        <row r="7039">
          <cell r="A7039" t="str">
            <v>00409</v>
          </cell>
        </row>
        <row r="7040">
          <cell r="A7040" t="str">
            <v>00410</v>
          </cell>
        </row>
        <row r="7041">
          <cell r="A7041" t="str">
            <v>00411</v>
          </cell>
        </row>
        <row r="7042">
          <cell r="A7042" t="str">
            <v>00412</v>
          </cell>
        </row>
        <row r="7043">
          <cell r="A7043" t="str">
            <v>00413</v>
          </cell>
        </row>
        <row r="7044">
          <cell r="A7044" t="str">
            <v>00022</v>
          </cell>
        </row>
        <row r="7045">
          <cell r="A7045" t="str">
            <v>00023</v>
          </cell>
        </row>
        <row r="7046">
          <cell r="A7046" t="str">
            <v>00024</v>
          </cell>
        </row>
        <row r="7047">
          <cell r="A7047" t="str">
            <v>00025</v>
          </cell>
        </row>
        <row r="7048">
          <cell r="A7048" t="str">
            <v>00414</v>
          </cell>
        </row>
        <row r="7049">
          <cell r="A7049" t="str">
            <v>00415</v>
          </cell>
        </row>
        <row r="7050">
          <cell r="A7050" t="str">
            <v>00416</v>
          </cell>
        </row>
        <row r="7051">
          <cell r="A7051" t="str">
            <v>00417</v>
          </cell>
        </row>
        <row r="7052">
          <cell r="A7052" t="str">
            <v>00418</v>
          </cell>
        </row>
        <row r="7053">
          <cell r="A7053" t="str">
            <v>00419</v>
          </cell>
        </row>
        <row r="7054">
          <cell r="A7054" t="str">
            <v>00420</v>
          </cell>
        </row>
        <row r="7055">
          <cell r="A7055" t="str">
            <v>00421</v>
          </cell>
        </row>
        <row r="7056">
          <cell r="A7056" t="str">
            <v>00423</v>
          </cell>
        </row>
        <row r="7057">
          <cell r="A7057" t="str">
            <v>00424</v>
          </cell>
        </row>
        <row r="7058">
          <cell r="A7058" t="str">
            <v>00425</v>
          </cell>
        </row>
        <row r="7059">
          <cell r="A7059" t="str">
            <v>00426</v>
          </cell>
        </row>
        <row r="7060">
          <cell r="A7060" t="str">
            <v>00428</v>
          </cell>
        </row>
        <row r="7061">
          <cell r="A7061" t="str">
            <v>00430</v>
          </cell>
        </row>
        <row r="7062">
          <cell r="A7062" t="str">
            <v>00431</v>
          </cell>
        </row>
        <row r="7063">
          <cell r="A7063" t="str">
            <v>00432</v>
          </cell>
        </row>
        <row r="7064">
          <cell r="A7064" t="str">
            <v>00026</v>
          </cell>
        </row>
        <row r="7065">
          <cell r="A7065" t="str">
            <v>00027</v>
          </cell>
        </row>
        <row r="7066">
          <cell r="A7066" t="str">
            <v>00029</v>
          </cell>
        </row>
        <row r="7067">
          <cell r="A7067" t="str">
            <v>00030</v>
          </cell>
        </row>
        <row r="7068">
          <cell r="A7068" t="str">
            <v>00433</v>
          </cell>
        </row>
        <row r="7069">
          <cell r="A7069" t="str">
            <v>00434</v>
          </cell>
        </row>
        <row r="7070">
          <cell r="A7070" t="str">
            <v>00435</v>
          </cell>
        </row>
        <row r="7071">
          <cell r="A7071" t="str">
            <v>00436</v>
          </cell>
        </row>
        <row r="7072">
          <cell r="A7072" t="str">
            <v>00437</v>
          </cell>
        </row>
        <row r="7073">
          <cell r="A7073" t="str">
            <v>00438</v>
          </cell>
        </row>
        <row r="7074">
          <cell r="A7074" t="str">
            <v>00440</v>
          </cell>
        </row>
        <row r="7075">
          <cell r="A7075" t="str">
            <v>00441</v>
          </cell>
        </row>
        <row r="7076">
          <cell r="A7076" t="str">
            <v>00442</v>
          </cell>
        </row>
        <row r="7077">
          <cell r="A7077" t="str">
            <v>00443</v>
          </cell>
        </row>
        <row r="7078">
          <cell r="A7078" t="str">
            <v>00445</v>
          </cell>
        </row>
        <row r="7079">
          <cell r="A7079" t="str">
            <v>00446</v>
          </cell>
        </row>
        <row r="7080">
          <cell r="A7080" t="str">
            <v>00447</v>
          </cell>
        </row>
        <row r="7081">
          <cell r="A7081" t="str">
            <v>00449</v>
          </cell>
        </row>
        <row r="7082">
          <cell r="A7082" t="str">
            <v>00450</v>
          </cell>
        </row>
        <row r="7083">
          <cell r="A7083" t="str">
            <v>00451</v>
          </cell>
        </row>
        <row r="7084">
          <cell r="A7084" t="str">
            <v>00453</v>
          </cell>
        </row>
        <row r="7085">
          <cell r="A7085" t="str">
            <v>00454</v>
          </cell>
        </row>
        <row r="7086">
          <cell r="A7086" t="str">
            <v>00455</v>
          </cell>
        </row>
        <row r="7087">
          <cell r="A7087" t="str">
            <v>00456</v>
          </cell>
        </row>
        <row r="7088">
          <cell r="A7088" t="str">
            <v>00457</v>
          </cell>
        </row>
        <row r="7089">
          <cell r="A7089" t="str">
            <v>00458</v>
          </cell>
        </row>
        <row r="7090">
          <cell r="A7090" t="str">
            <v>00459</v>
          </cell>
        </row>
        <row r="7091">
          <cell r="A7091" t="str">
            <v>00460</v>
          </cell>
        </row>
        <row r="7092">
          <cell r="A7092" t="str">
            <v>00461</v>
          </cell>
        </row>
        <row r="7093">
          <cell r="A7093" t="str">
            <v>00462</v>
          </cell>
        </row>
        <row r="7094">
          <cell r="A7094" t="str">
            <v>00464</v>
          </cell>
        </row>
        <row r="7095">
          <cell r="A7095" t="str">
            <v>08896</v>
          </cell>
        </row>
        <row r="7096">
          <cell r="A7096" t="str">
            <v>08897</v>
          </cell>
        </row>
        <row r="7097">
          <cell r="A7097" t="str">
            <v>08898</v>
          </cell>
        </row>
        <row r="7098">
          <cell r="A7098" t="str">
            <v>08899</v>
          </cell>
        </row>
        <row r="7099">
          <cell r="A7099" t="str">
            <v>08900</v>
          </cell>
        </row>
        <row r="7100">
          <cell r="A7100" t="str">
            <v>08901</v>
          </cell>
        </row>
        <row r="7101">
          <cell r="A7101" t="str">
            <v>08902</v>
          </cell>
        </row>
        <row r="7102">
          <cell r="A7102" t="str">
            <v>08903</v>
          </cell>
        </row>
        <row r="7103">
          <cell r="A7103" t="str">
            <v>08904</v>
          </cell>
        </row>
        <row r="7104">
          <cell r="A7104" t="str">
            <v>08905</v>
          </cell>
        </row>
        <row r="7105">
          <cell r="A7105" t="str">
            <v>08906</v>
          </cell>
        </row>
        <row r="7106">
          <cell r="A7106" t="str">
            <v>08907</v>
          </cell>
        </row>
        <row r="7107">
          <cell r="A7107" t="str">
            <v>08908</v>
          </cell>
        </row>
        <row r="7108">
          <cell r="A7108" t="str">
            <v>08909</v>
          </cell>
        </row>
        <row r="7109">
          <cell r="A7109" t="str">
            <v>08910</v>
          </cell>
        </row>
        <row r="7110">
          <cell r="A7110" t="str">
            <v>08911</v>
          </cell>
        </row>
        <row r="7111">
          <cell r="A7111" t="str">
            <v>08912</v>
          </cell>
        </row>
        <row r="7112">
          <cell r="A7112" t="str">
            <v>08913</v>
          </cell>
        </row>
        <row r="7113">
          <cell r="A7113" t="str">
            <v>08914</v>
          </cell>
        </row>
        <row r="7114">
          <cell r="A7114" t="str">
            <v>08915</v>
          </cell>
        </row>
        <row r="7115">
          <cell r="A7115" t="str">
            <v>08916</v>
          </cell>
        </row>
        <row r="7116">
          <cell r="A7116" t="str">
            <v>08917</v>
          </cell>
        </row>
        <row r="7117">
          <cell r="A7117" t="str">
            <v>08918</v>
          </cell>
        </row>
        <row r="7118">
          <cell r="A7118" t="str">
            <v>08919</v>
          </cell>
        </row>
        <row r="7119">
          <cell r="A7119" t="str">
            <v>08920</v>
          </cell>
        </row>
        <row r="7120">
          <cell r="A7120" t="str">
            <v>08921</v>
          </cell>
        </row>
        <row r="7121">
          <cell r="A7121" t="str">
            <v>08922</v>
          </cell>
        </row>
        <row r="7122">
          <cell r="A7122" t="str">
            <v>08923</v>
          </cell>
        </row>
        <row r="7123">
          <cell r="A7123" t="str">
            <v>08924</v>
          </cell>
        </row>
        <row r="7124">
          <cell r="A7124" t="str">
            <v>08925</v>
          </cell>
        </row>
        <row r="7125">
          <cell r="A7125" t="str">
            <v>08926</v>
          </cell>
        </row>
        <row r="7126">
          <cell r="A7126" t="str">
            <v>08927</v>
          </cell>
        </row>
        <row r="7127">
          <cell r="A7127" t="str">
            <v>08928</v>
          </cell>
        </row>
        <row r="7128">
          <cell r="A7128" t="str">
            <v>08929</v>
          </cell>
        </row>
        <row r="7129">
          <cell r="A7129" t="str">
            <v>08930</v>
          </cell>
        </row>
        <row r="7130">
          <cell r="A7130" t="str">
            <v>08931</v>
          </cell>
        </row>
        <row r="7131">
          <cell r="A7131" t="str">
            <v>08932</v>
          </cell>
        </row>
        <row r="7132">
          <cell r="A7132" t="str">
            <v>08933</v>
          </cell>
        </row>
        <row r="7133">
          <cell r="A7133" t="str">
            <v>08934</v>
          </cell>
        </row>
        <row r="7134">
          <cell r="A7134" t="str">
            <v>08935</v>
          </cell>
        </row>
        <row r="7135">
          <cell r="A7135" t="str">
            <v>08936</v>
          </cell>
        </row>
        <row r="7136">
          <cell r="A7136" t="str">
            <v>08937</v>
          </cell>
        </row>
        <row r="7137">
          <cell r="A7137" t="str">
            <v>08938</v>
          </cell>
        </row>
        <row r="7138">
          <cell r="A7138" t="str">
            <v>08939</v>
          </cell>
        </row>
        <row r="7139">
          <cell r="A7139" t="str">
            <v>08940</v>
          </cell>
        </row>
        <row r="7140">
          <cell r="A7140" t="str">
            <v>08941</v>
          </cell>
        </row>
        <row r="7141">
          <cell r="A7141" t="str">
            <v>08942</v>
          </cell>
        </row>
        <row r="7142">
          <cell r="A7142" t="str">
            <v>08943</v>
          </cell>
        </row>
        <row r="7143">
          <cell r="A7143" t="str">
            <v>08944</v>
          </cell>
        </row>
        <row r="7144">
          <cell r="A7144" t="str">
            <v>08945</v>
          </cell>
        </row>
        <row r="7145">
          <cell r="A7145" t="str">
            <v>08946</v>
          </cell>
        </row>
        <row r="7146">
          <cell r="A7146" t="str">
            <v>08947</v>
          </cell>
        </row>
        <row r="7147">
          <cell r="A7147" t="str">
            <v>08948</v>
          </cell>
        </row>
        <row r="7148">
          <cell r="A7148" t="str">
            <v>08949</v>
          </cell>
        </row>
        <row r="7149">
          <cell r="A7149" t="str">
            <v>08950</v>
          </cell>
        </row>
        <row r="7150">
          <cell r="A7150" t="str">
            <v>08951</v>
          </cell>
        </row>
        <row r="7151">
          <cell r="A7151" t="str">
            <v>08952</v>
          </cell>
        </row>
        <row r="7152">
          <cell r="A7152" t="str">
            <v>08953</v>
          </cell>
        </row>
        <row r="7153">
          <cell r="A7153" t="str">
            <v>08954</v>
          </cell>
        </row>
        <row r="7154">
          <cell r="A7154" t="str">
            <v>08955</v>
          </cell>
        </row>
        <row r="7155">
          <cell r="A7155" t="str">
            <v>08956</v>
          </cell>
        </row>
        <row r="7156">
          <cell r="A7156" t="str">
            <v>08957</v>
          </cell>
        </row>
        <row r="7157">
          <cell r="A7157" t="str">
            <v>08958</v>
          </cell>
        </row>
        <row r="7158">
          <cell r="A7158" t="str">
            <v>08959</v>
          </cell>
        </row>
        <row r="7159">
          <cell r="A7159" t="str">
            <v>08960</v>
          </cell>
        </row>
        <row r="7160">
          <cell r="A7160" t="str">
            <v>08961</v>
          </cell>
        </row>
        <row r="7161">
          <cell r="A7161" t="str">
            <v>08962</v>
          </cell>
        </row>
        <row r="7162">
          <cell r="A7162" t="str">
            <v>08963</v>
          </cell>
        </row>
        <row r="7163">
          <cell r="A7163" t="str">
            <v>08964</v>
          </cell>
        </row>
        <row r="7164">
          <cell r="A7164" t="str">
            <v>08965</v>
          </cell>
        </row>
        <row r="7165">
          <cell r="A7165" t="str">
            <v>08966</v>
          </cell>
        </row>
        <row r="7166">
          <cell r="A7166" t="str">
            <v>08967</v>
          </cell>
        </row>
        <row r="7167">
          <cell r="A7167" t="str">
            <v>08968</v>
          </cell>
        </row>
        <row r="7168">
          <cell r="A7168" t="str">
            <v>08969</v>
          </cell>
        </row>
        <row r="7169">
          <cell r="A7169" t="str">
            <v>08970</v>
          </cell>
        </row>
        <row r="7170">
          <cell r="A7170" t="str">
            <v>08971</v>
          </cell>
        </row>
        <row r="7171">
          <cell r="A7171" t="str">
            <v>08972</v>
          </cell>
        </row>
        <row r="7172">
          <cell r="A7172" t="str">
            <v>08973</v>
          </cell>
        </row>
        <row r="7173">
          <cell r="A7173" t="str">
            <v>08974</v>
          </cell>
        </row>
        <row r="7174">
          <cell r="A7174" t="str">
            <v>08975</v>
          </cell>
        </row>
        <row r="7175">
          <cell r="A7175" t="str">
            <v>08976</v>
          </cell>
        </row>
        <row r="7176">
          <cell r="A7176" t="str">
            <v>08977</v>
          </cell>
        </row>
        <row r="7177">
          <cell r="A7177" t="str">
            <v>08978</v>
          </cell>
        </row>
        <row r="7178">
          <cell r="A7178" t="str">
            <v>08979</v>
          </cell>
        </row>
        <row r="7179">
          <cell r="A7179" t="str">
            <v>08980</v>
          </cell>
        </row>
        <row r="7180">
          <cell r="A7180" t="str">
            <v>08981</v>
          </cell>
        </row>
        <row r="7181">
          <cell r="A7181" t="str">
            <v>08982</v>
          </cell>
        </row>
        <row r="7182">
          <cell r="A7182" t="str">
            <v>08983</v>
          </cell>
        </row>
        <row r="7183">
          <cell r="A7183" t="str">
            <v>08984</v>
          </cell>
        </row>
        <row r="7184">
          <cell r="A7184" t="str">
            <v>08985</v>
          </cell>
        </row>
        <row r="7185">
          <cell r="A7185" t="str">
            <v>08986</v>
          </cell>
        </row>
        <row r="7186">
          <cell r="A7186" t="str">
            <v>08987</v>
          </cell>
        </row>
        <row r="7187">
          <cell r="A7187" t="str">
            <v>08988</v>
          </cell>
        </row>
        <row r="7188">
          <cell r="A7188" t="str">
            <v>08989</v>
          </cell>
        </row>
        <row r="7189">
          <cell r="A7189" t="str">
            <v>08990</v>
          </cell>
        </row>
        <row r="7190">
          <cell r="A7190" t="str">
            <v>08991</v>
          </cell>
        </row>
        <row r="7191">
          <cell r="A7191" t="str">
            <v>08992</v>
          </cell>
        </row>
        <row r="7192">
          <cell r="A7192" t="str">
            <v>08993</v>
          </cell>
        </row>
        <row r="7193">
          <cell r="A7193" t="str">
            <v>08994</v>
          </cell>
        </row>
        <row r="7194">
          <cell r="A7194" t="str">
            <v>08995</v>
          </cell>
        </row>
        <row r="7195">
          <cell r="A7195" t="str">
            <v>08996</v>
          </cell>
        </row>
        <row r="7196">
          <cell r="A7196" t="str">
            <v>08997</v>
          </cell>
        </row>
        <row r="7197">
          <cell r="A7197" t="str">
            <v>08998</v>
          </cell>
        </row>
        <row r="7198">
          <cell r="A7198" t="str">
            <v>08999</v>
          </cell>
        </row>
        <row r="7199">
          <cell r="A7199" t="str">
            <v>09000</v>
          </cell>
        </row>
        <row r="7200">
          <cell r="A7200" t="str">
            <v>09001</v>
          </cell>
        </row>
        <row r="7201">
          <cell r="A7201" t="str">
            <v>09002</v>
          </cell>
        </row>
        <row r="7202">
          <cell r="A7202" t="str">
            <v>09003</v>
          </cell>
        </row>
        <row r="7203">
          <cell r="A7203" t="str">
            <v>09004</v>
          </cell>
        </row>
        <row r="7204">
          <cell r="A7204" t="str">
            <v>09005</v>
          </cell>
        </row>
        <row r="7205">
          <cell r="A7205" t="str">
            <v>09006</v>
          </cell>
        </row>
        <row r="7206">
          <cell r="A7206" t="str">
            <v>09007</v>
          </cell>
        </row>
        <row r="7207">
          <cell r="A7207" t="str">
            <v>09008</v>
          </cell>
        </row>
        <row r="7208">
          <cell r="A7208" t="str">
            <v>09009</v>
          </cell>
        </row>
        <row r="7209">
          <cell r="A7209" t="str">
            <v>09010</v>
          </cell>
        </row>
        <row r="7210">
          <cell r="A7210" t="str">
            <v>09011</v>
          </cell>
        </row>
        <row r="7211">
          <cell r="A7211" t="str">
            <v>09012</v>
          </cell>
        </row>
        <row r="7212">
          <cell r="A7212" t="str">
            <v>09013</v>
          </cell>
        </row>
        <row r="7213">
          <cell r="A7213" t="str">
            <v>09014</v>
          </cell>
        </row>
        <row r="7214">
          <cell r="A7214" t="str">
            <v>09015</v>
          </cell>
        </row>
        <row r="7215">
          <cell r="A7215" t="str">
            <v>09016</v>
          </cell>
        </row>
        <row r="7216">
          <cell r="A7216" t="str">
            <v>09017</v>
          </cell>
        </row>
        <row r="7217">
          <cell r="A7217" t="str">
            <v>09018</v>
          </cell>
        </row>
        <row r="7218">
          <cell r="A7218" t="str">
            <v>09019</v>
          </cell>
        </row>
        <row r="7219">
          <cell r="A7219" t="str">
            <v>09020</v>
          </cell>
        </row>
        <row r="7220">
          <cell r="A7220" t="str">
            <v>09021</v>
          </cell>
        </row>
        <row r="7221">
          <cell r="A7221" t="str">
            <v>09022</v>
          </cell>
        </row>
        <row r="7222">
          <cell r="A7222" t="str">
            <v>09023</v>
          </cell>
        </row>
        <row r="7223">
          <cell r="A7223" t="str">
            <v>09024</v>
          </cell>
        </row>
        <row r="7224">
          <cell r="A7224" t="str">
            <v>09025</v>
          </cell>
        </row>
        <row r="7225">
          <cell r="A7225" t="str">
            <v>09026</v>
          </cell>
        </row>
        <row r="7226">
          <cell r="A7226" t="str">
            <v>09027</v>
          </cell>
        </row>
        <row r="7227">
          <cell r="A7227" t="str">
            <v>09028</v>
          </cell>
        </row>
        <row r="7228">
          <cell r="A7228" t="str">
            <v>09029</v>
          </cell>
        </row>
        <row r="7229">
          <cell r="A7229" t="str">
            <v>09030</v>
          </cell>
        </row>
        <row r="7230">
          <cell r="A7230" t="str">
            <v>09031</v>
          </cell>
        </row>
        <row r="7231">
          <cell r="A7231" t="str">
            <v>09032</v>
          </cell>
        </row>
        <row r="7232">
          <cell r="A7232" t="str">
            <v>09033</v>
          </cell>
        </row>
        <row r="7233">
          <cell r="A7233" t="str">
            <v>09034</v>
          </cell>
        </row>
        <row r="7234">
          <cell r="A7234" t="str">
            <v>09035</v>
          </cell>
        </row>
        <row r="7235">
          <cell r="A7235" t="str">
            <v>09036</v>
          </cell>
        </row>
        <row r="7236">
          <cell r="A7236" t="str">
            <v>09037</v>
          </cell>
        </row>
        <row r="7237">
          <cell r="A7237" t="str">
            <v>09038</v>
          </cell>
        </row>
        <row r="7238">
          <cell r="A7238" t="str">
            <v>09039</v>
          </cell>
        </row>
        <row r="7239">
          <cell r="A7239" t="str">
            <v>09040</v>
          </cell>
        </row>
        <row r="7240">
          <cell r="A7240" t="str">
            <v>09041</v>
          </cell>
        </row>
        <row r="7241">
          <cell r="A7241" t="str">
            <v>09042</v>
          </cell>
        </row>
        <row r="7242">
          <cell r="A7242" t="str">
            <v>09043</v>
          </cell>
        </row>
        <row r="7243">
          <cell r="A7243" t="str">
            <v>09044</v>
          </cell>
        </row>
        <row r="7244">
          <cell r="A7244" t="str">
            <v>09045</v>
          </cell>
        </row>
        <row r="7245">
          <cell r="A7245" t="str">
            <v>09046</v>
          </cell>
        </row>
        <row r="7246">
          <cell r="A7246" t="str">
            <v>09047</v>
          </cell>
        </row>
        <row r="7247">
          <cell r="A7247" t="str">
            <v>09048</v>
          </cell>
        </row>
        <row r="7248">
          <cell r="A7248" t="str">
            <v>09049</v>
          </cell>
        </row>
        <row r="7249">
          <cell r="A7249" t="str">
            <v>09050</v>
          </cell>
        </row>
        <row r="7250">
          <cell r="A7250" t="str">
            <v>09051</v>
          </cell>
        </row>
        <row r="7251">
          <cell r="A7251" t="str">
            <v>09052</v>
          </cell>
        </row>
        <row r="7252">
          <cell r="A7252" t="str">
            <v>09053</v>
          </cell>
        </row>
        <row r="7253">
          <cell r="A7253" t="str">
            <v>09054</v>
          </cell>
        </row>
        <row r="7254">
          <cell r="A7254" t="str">
            <v>09055</v>
          </cell>
        </row>
        <row r="7255">
          <cell r="A7255" t="str">
            <v>09056</v>
          </cell>
        </row>
        <row r="7256">
          <cell r="A7256" t="str">
            <v>09057</v>
          </cell>
        </row>
        <row r="7257">
          <cell r="A7257" t="str">
            <v>09058</v>
          </cell>
        </row>
        <row r="7258">
          <cell r="A7258" t="str">
            <v>09059</v>
          </cell>
        </row>
        <row r="7259">
          <cell r="A7259" t="str">
            <v>09060</v>
          </cell>
        </row>
        <row r="7260">
          <cell r="A7260" t="str">
            <v>09061</v>
          </cell>
        </row>
        <row r="7261">
          <cell r="A7261" t="str">
            <v>09063</v>
          </cell>
        </row>
        <row r="7262">
          <cell r="A7262" t="str">
            <v>09064</v>
          </cell>
        </row>
        <row r="7263">
          <cell r="A7263" t="str">
            <v>09065</v>
          </cell>
        </row>
        <row r="7264">
          <cell r="A7264" t="str">
            <v>09066</v>
          </cell>
        </row>
        <row r="7265">
          <cell r="A7265" t="str">
            <v>09067</v>
          </cell>
        </row>
        <row r="7266">
          <cell r="A7266" t="str">
            <v>09068</v>
          </cell>
        </row>
        <row r="7267">
          <cell r="A7267" t="str">
            <v>09069</v>
          </cell>
        </row>
        <row r="7268">
          <cell r="A7268" t="str">
            <v>09070</v>
          </cell>
        </row>
        <row r="7269">
          <cell r="A7269" t="str">
            <v>09071</v>
          </cell>
        </row>
        <row r="7270">
          <cell r="A7270" t="str">
            <v>09072</v>
          </cell>
        </row>
        <row r="7271">
          <cell r="A7271" t="str">
            <v>09073</v>
          </cell>
        </row>
        <row r="7272">
          <cell r="A7272" t="str">
            <v>09074</v>
          </cell>
        </row>
        <row r="7273">
          <cell r="A7273" t="str">
            <v>09075</v>
          </cell>
        </row>
        <row r="7274">
          <cell r="A7274" t="str">
            <v>09076</v>
          </cell>
        </row>
        <row r="7275">
          <cell r="A7275" t="str">
            <v>09077</v>
          </cell>
        </row>
        <row r="7276">
          <cell r="A7276" t="str">
            <v>09078</v>
          </cell>
        </row>
        <row r="7277">
          <cell r="A7277" t="str">
            <v>09080</v>
          </cell>
        </row>
        <row r="7278">
          <cell r="A7278" t="str">
            <v>09081</v>
          </cell>
        </row>
        <row r="7279">
          <cell r="A7279" t="str">
            <v>09082</v>
          </cell>
        </row>
        <row r="7280">
          <cell r="A7280" t="str">
            <v>09083</v>
          </cell>
        </row>
        <row r="7281">
          <cell r="A7281" t="str">
            <v>09084</v>
          </cell>
        </row>
        <row r="7282">
          <cell r="A7282" t="str">
            <v>09085</v>
          </cell>
        </row>
        <row r="7283">
          <cell r="A7283" t="str">
            <v>09086</v>
          </cell>
        </row>
        <row r="7284">
          <cell r="A7284" t="str">
            <v>09087</v>
          </cell>
        </row>
        <row r="7285">
          <cell r="A7285" t="str">
            <v>09088</v>
          </cell>
        </row>
        <row r="7286">
          <cell r="A7286" t="str">
            <v>09089</v>
          </cell>
        </row>
        <row r="7287">
          <cell r="A7287" t="str">
            <v>09090</v>
          </cell>
        </row>
        <row r="7288">
          <cell r="A7288" t="str">
            <v>09091</v>
          </cell>
        </row>
        <row r="7289">
          <cell r="A7289" t="str">
            <v>09092</v>
          </cell>
        </row>
        <row r="7290">
          <cell r="A7290" t="str">
            <v>09093</v>
          </cell>
        </row>
        <row r="7291">
          <cell r="A7291" t="str">
            <v>09094</v>
          </cell>
        </row>
        <row r="7292">
          <cell r="A7292" t="str">
            <v>09095</v>
          </cell>
        </row>
        <row r="7293">
          <cell r="A7293" t="str">
            <v>09096</v>
          </cell>
        </row>
        <row r="7294">
          <cell r="A7294" t="str">
            <v>09097</v>
          </cell>
        </row>
        <row r="7295">
          <cell r="A7295" t="str">
            <v>09098</v>
          </cell>
        </row>
        <row r="7296">
          <cell r="A7296" t="str">
            <v>09099</v>
          </cell>
        </row>
        <row r="7297">
          <cell r="A7297" t="str">
            <v>09100</v>
          </cell>
        </row>
        <row r="7298">
          <cell r="A7298" t="str">
            <v>09101</v>
          </cell>
        </row>
        <row r="7299">
          <cell r="A7299" t="str">
            <v>09102</v>
          </cell>
        </row>
        <row r="7300">
          <cell r="A7300" t="str">
            <v>09103</v>
          </cell>
        </row>
        <row r="7301">
          <cell r="A7301" t="str">
            <v>09104</v>
          </cell>
        </row>
        <row r="7302">
          <cell r="A7302" t="str">
            <v>09105</v>
          </cell>
        </row>
        <row r="7303">
          <cell r="A7303" t="str">
            <v>09106</v>
          </cell>
        </row>
        <row r="7304">
          <cell r="A7304" t="str">
            <v>09107</v>
          </cell>
        </row>
        <row r="7305">
          <cell r="A7305" t="str">
            <v>09108</v>
          </cell>
        </row>
        <row r="7306">
          <cell r="A7306" t="str">
            <v>09109</v>
          </cell>
        </row>
        <row r="7307">
          <cell r="A7307" t="str">
            <v>09110</v>
          </cell>
        </row>
        <row r="7308">
          <cell r="A7308" t="str">
            <v>09111</v>
          </cell>
        </row>
        <row r="7309">
          <cell r="A7309" t="str">
            <v>09112</v>
          </cell>
        </row>
        <row r="7310">
          <cell r="A7310" t="str">
            <v>09113</v>
          </cell>
        </row>
        <row r="7311">
          <cell r="A7311" t="str">
            <v>09114</v>
          </cell>
        </row>
        <row r="7312">
          <cell r="A7312" t="str">
            <v>09115</v>
          </cell>
        </row>
        <row r="7313">
          <cell r="A7313" t="str">
            <v>09116</v>
          </cell>
        </row>
        <row r="7314">
          <cell r="A7314" t="str">
            <v>09117</v>
          </cell>
        </row>
        <row r="7315">
          <cell r="A7315" t="str">
            <v>09118</v>
          </cell>
        </row>
        <row r="7316">
          <cell r="A7316" t="str">
            <v>09119</v>
          </cell>
        </row>
        <row r="7317">
          <cell r="A7317" t="str">
            <v>09120</v>
          </cell>
        </row>
        <row r="7318">
          <cell r="A7318" t="str">
            <v>09121</v>
          </cell>
        </row>
        <row r="7319">
          <cell r="A7319" t="str">
            <v>09122</v>
          </cell>
        </row>
        <row r="7320">
          <cell r="A7320" t="str">
            <v>09123</v>
          </cell>
        </row>
        <row r="7321">
          <cell r="A7321" t="str">
            <v>09124</v>
          </cell>
        </row>
        <row r="7322">
          <cell r="A7322" t="str">
            <v>09125</v>
          </cell>
        </row>
        <row r="7323">
          <cell r="A7323" t="str">
            <v>09126</v>
          </cell>
        </row>
        <row r="7324">
          <cell r="A7324" t="str">
            <v>09127</v>
          </cell>
        </row>
        <row r="7325">
          <cell r="A7325" t="str">
            <v>09128</v>
          </cell>
        </row>
        <row r="7326">
          <cell r="A7326" t="str">
            <v>09129</v>
          </cell>
        </row>
        <row r="7327">
          <cell r="A7327" t="str">
            <v>09130</v>
          </cell>
        </row>
        <row r="7328">
          <cell r="A7328" t="str">
            <v>09131</v>
          </cell>
        </row>
        <row r="7329">
          <cell r="A7329" t="str">
            <v>09132</v>
          </cell>
        </row>
        <row r="7330">
          <cell r="A7330" t="str">
            <v>09133</v>
          </cell>
        </row>
        <row r="7331">
          <cell r="A7331" t="str">
            <v>09134</v>
          </cell>
        </row>
        <row r="7332">
          <cell r="A7332" t="str">
            <v>09135</v>
          </cell>
        </row>
        <row r="7333">
          <cell r="A7333" t="str">
            <v>09136</v>
          </cell>
        </row>
        <row r="7334">
          <cell r="A7334" t="str">
            <v>09137</v>
          </cell>
        </row>
        <row r="7335">
          <cell r="A7335" t="str">
            <v>09138</v>
          </cell>
        </row>
        <row r="7336">
          <cell r="A7336" t="str">
            <v>09139</v>
          </cell>
        </row>
        <row r="7337">
          <cell r="A7337" t="str">
            <v>09140</v>
          </cell>
        </row>
        <row r="7338">
          <cell r="A7338" t="str">
            <v>09141</v>
          </cell>
        </row>
        <row r="7339">
          <cell r="A7339" t="str">
            <v>09142</v>
          </cell>
        </row>
        <row r="7340">
          <cell r="A7340" t="str">
            <v>09143</v>
          </cell>
        </row>
        <row r="7341">
          <cell r="A7341" t="str">
            <v>09144</v>
          </cell>
        </row>
        <row r="7342">
          <cell r="A7342" t="str">
            <v>09145</v>
          </cell>
        </row>
        <row r="7343">
          <cell r="A7343" t="str">
            <v>09146</v>
          </cell>
        </row>
        <row r="7344">
          <cell r="A7344" t="str">
            <v>09148</v>
          </cell>
        </row>
        <row r="7345">
          <cell r="A7345" t="str">
            <v>09149</v>
          </cell>
        </row>
        <row r="7346">
          <cell r="A7346" t="str">
            <v>09150</v>
          </cell>
        </row>
        <row r="7347">
          <cell r="A7347" t="str">
            <v>09151</v>
          </cell>
        </row>
        <row r="7348">
          <cell r="A7348" t="str">
            <v>09152</v>
          </cell>
        </row>
        <row r="7349">
          <cell r="A7349" t="str">
            <v>09153</v>
          </cell>
        </row>
        <row r="7350">
          <cell r="A7350" t="str">
            <v>09154</v>
          </cell>
        </row>
        <row r="7351">
          <cell r="A7351" t="str">
            <v>09155</v>
          </cell>
        </row>
        <row r="7352">
          <cell r="A7352" t="str">
            <v>09156</v>
          </cell>
        </row>
        <row r="7353">
          <cell r="A7353" t="str">
            <v>09157</v>
          </cell>
        </row>
        <row r="7354">
          <cell r="A7354" t="str">
            <v>09158</v>
          </cell>
        </row>
        <row r="7355">
          <cell r="A7355" t="str">
            <v>09159</v>
          </cell>
        </row>
        <row r="7356">
          <cell r="A7356" t="str">
            <v>09160</v>
          </cell>
        </row>
        <row r="7357">
          <cell r="A7357" t="str">
            <v>09161</v>
          </cell>
        </row>
        <row r="7358">
          <cell r="A7358" t="str">
            <v>09162</v>
          </cell>
        </row>
        <row r="7359">
          <cell r="A7359" t="str">
            <v>09163</v>
          </cell>
        </row>
        <row r="7360">
          <cell r="A7360" t="str">
            <v>09164</v>
          </cell>
        </row>
        <row r="7361">
          <cell r="A7361" t="str">
            <v>09165</v>
          </cell>
        </row>
        <row r="7362">
          <cell r="A7362" t="str">
            <v>09166</v>
          </cell>
        </row>
        <row r="7363">
          <cell r="A7363" t="str">
            <v>09167</v>
          </cell>
        </row>
        <row r="7364">
          <cell r="A7364" t="str">
            <v>09168</v>
          </cell>
        </row>
        <row r="7365">
          <cell r="A7365" t="str">
            <v>09169</v>
          </cell>
        </row>
        <row r="7366">
          <cell r="A7366" t="str">
            <v>09170</v>
          </cell>
        </row>
        <row r="7367">
          <cell r="A7367" t="str">
            <v>09171</v>
          </cell>
        </row>
        <row r="7368">
          <cell r="A7368" t="str">
            <v>09172</v>
          </cell>
        </row>
        <row r="7369">
          <cell r="A7369" t="str">
            <v>09173</v>
          </cell>
        </row>
        <row r="7370">
          <cell r="A7370" t="str">
            <v>09174</v>
          </cell>
        </row>
        <row r="7371">
          <cell r="A7371" t="str">
            <v>09175</v>
          </cell>
        </row>
        <row r="7372">
          <cell r="A7372" t="str">
            <v>09176</v>
          </cell>
        </row>
        <row r="7373">
          <cell r="A7373" t="str">
            <v>09177</v>
          </cell>
        </row>
        <row r="7374">
          <cell r="A7374" t="str">
            <v>09178</v>
          </cell>
        </row>
        <row r="7375">
          <cell r="A7375" t="str">
            <v>09179</v>
          </cell>
        </row>
        <row r="7376">
          <cell r="A7376" t="str">
            <v>09180</v>
          </cell>
        </row>
        <row r="7377">
          <cell r="A7377" t="str">
            <v>09181</v>
          </cell>
        </row>
        <row r="7378">
          <cell r="A7378" t="str">
            <v>09182</v>
          </cell>
        </row>
        <row r="7379">
          <cell r="A7379" t="str">
            <v>09183</v>
          </cell>
        </row>
        <row r="7380">
          <cell r="A7380" t="str">
            <v>09184</v>
          </cell>
        </row>
        <row r="7381">
          <cell r="A7381" t="str">
            <v>09185</v>
          </cell>
        </row>
        <row r="7382">
          <cell r="A7382" t="str">
            <v>09186</v>
          </cell>
        </row>
        <row r="7383">
          <cell r="A7383" t="str">
            <v>09187</v>
          </cell>
        </row>
        <row r="7384">
          <cell r="A7384" t="str">
            <v>09188</v>
          </cell>
        </row>
        <row r="7385">
          <cell r="A7385" t="str">
            <v>09189</v>
          </cell>
        </row>
        <row r="7386">
          <cell r="A7386" t="str">
            <v>09190</v>
          </cell>
        </row>
        <row r="7387">
          <cell r="A7387" t="str">
            <v>09191</v>
          </cell>
        </row>
        <row r="7388">
          <cell r="A7388" t="str">
            <v>09192</v>
          </cell>
        </row>
        <row r="7389">
          <cell r="A7389" t="str">
            <v>09193</v>
          </cell>
        </row>
        <row r="7390">
          <cell r="A7390" t="str">
            <v>09194</v>
          </cell>
        </row>
        <row r="7391">
          <cell r="A7391" t="str">
            <v>09195</v>
          </cell>
        </row>
        <row r="7392">
          <cell r="A7392" t="str">
            <v>09196</v>
          </cell>
        </row>
        <row r="7393">
          <cell r="A7393" t="str">
            <v>09197</v>
          </cell>
        </row>
        <row r="7394">
          <cell r="A7394" t="str">
            <v>09198</v>
          </cell>
        </row>
        <row r="7395">
          <cell r="A7395" t="str">
            <v>09199</v>
          </cell>
        </row>
        <row r="7396">
          <cell r="A7396" t="str">
            <v>09200</v>
          </cell>
        </row>
        <row r="7397">
          <cell r="A7397" t="str">
            <v>09201</v>
          </cell>
        </row>
        <row r="7398">
          <cell r="A7398" t="str">
            <v>09202</v>
          </cell>
        </row>
        <row r="7399">
          <cell r="A7399" t="str">
            <v>09203</v>
          </cell>
        </row>
        <row r="7400">
          <cell r="A7400" t="str">
            <v>09204</v>
          </cell>
        </row>
        <row r="7401">
          <cell r="A7401" t="str">
            <v>09205</v>
          </cell>
        </row>
        <row r="7402">
          <cell r="A7402" t="str">
            <v>09206</v>
          </cell>
        </row>
        <row r="7403">
          <cell r="A7403" t="str">
            <v>09207</v>
          </cell>
        </row>
        <row r="7404">
          <cell r="A7404" t="str">
            <v>09208</v>
          </cell>
        </row>
        <row r="7405">
          <cell r="A7405" t="str">
            <v>09209</v>
          </cell>
        </row>
        <row r="7406">
          <cell r="A7406" t="str">
            <v>09210</v>
          </cell>
        </row>
        <row r="7407">
          <cell r="A7407" t="str">
            <v>09211</v>
          </cell>
        </row>
        <row r="7408">
          <cell r="A7408" t="str">
            <v>09212</v>
          </cell>
        </row>
        <row r="7409">
          <cell r="A7409" t="str">
            <v>09213</v>
          </cell>
        </row>
        <row r="7410">
          <cell r="A7410" t="str">
            <v>09214</v>
          </cell>
        </row>
        <row r="7411">
          <cell r="A7411" t="str">
            <v>09215</v>
          </cell>
        </row>
        <row r="7412">
          <cell r="A7412" t="str">
            <v>09216</v>
          </cell>
        </row>
        <row r="7413">
          <cell r="A7413" t="str">
            <v>09217</v>
          </cell>
        </row>
        <row r="7414">
          <cell r="A7414" t="str">
            <v>09218</v>
          </cell>
        </row>
        <row r="7415">
          <cell r="A7415" t="str">
            <v>09219</v>
          </cell>
        </row>
        <row r="7416">
          <cell r="A7416" t="str">
            <v>09220</v>
          </cell>
        </row>
        <row r="7417">
          <cell r="A7417" t="str">
            <v>09221</v>
          </cell>
        </row>
        <row r="7418">
          <cell r="A7418" t="str">
            <v>09222</v>
          </cell>
        </row>
        <row r="7419">
          <cell r="A7419" t="str">
            <v>09223</v>
          </cell>
        </row>
        <row r="7420">
          <cell r="A7420" t="str">
            <v>09224</v>
          </cell>
        </row>
        <row r="7421">
          <cell r="A7421" t="str">
            <v>09225</v>
          </cell>
        </row>
        <row r="7422">
          <cell r="A7422" t="str">
            <v>09226</v>
          </cell>
        </row>
        <row r="7423">
          <cell r="A7423" t="str">
            <v>09227</v>
          </cell>
        </row>
        <row r="7424">
          <cell r="A7424" t="str">
            <v>09228</v>
          </cell>
        </row>
        <row r="7425">
          <cell r="A7425" t="str">
            <v>09229</v>
          </cell>
        </row>
        <row r="7426">
          <cell r="A7426" t="str">
            <v>09230</v>
          </cell>
        </row>
        <row r="7427">
          <cell r="A7427" t="str">
            <v>09231</v>
          </cell>
        </row>
        <row r="7428">
          <cell r="A7428" t="str">
            <v>09232</v>
          </cell>
        </row>
        <row r="7429">
          <cell r="A7429" t="str">
            <v>09233</v>
          </cell>
        </row>
        <row r="7430">
          <cell r="A7430" t="str">
            <v>09234</v>
          </cell>
        </row>
        <row r="7431">
          <cell r="A7431" t="str">
            <v>09235</v>
          </cell>
        </row>
        <row r="7432">
          <cell r="A7432" t="str">
            <v>09236</v>
          </cell>
        </row>
        <row r="7433">
          <cell r="A7433" t="str">
            <v>09237</v>
          </cell>
        </row>
        <row r="7434">
          <cell r="A7434" t="str">
            <v>09238</v>
          </cell>
        </row>
        <row r="7435">
          <cell r="A7435" t="str">
            <v>09239</v>
          </cell>
        </row>
        <row r="7436">
          <cell r="A7436" t="str">
            <v>09240</v>
          </cell>
        </row>
        <row r="7437">
          <cell r="A7437" t="str">
            <v>09241</v>
          </cell>
        </row>
        <row r="7438">
          <cell r="A7438" t="str">
            <v>09242</v>
          </cell>
        </row>
        <row r="7439">
          <cell r="A7439" t="str">
            <v>09243</v>
          </cell>
        </row>
        <row r="7440">
          <cell r="A7440" t="str">
            <v>09244</v>
          </cell>
        </row>
        <row r="7441">
          <cell r="A7441" t="str">
            <v>09245</v>
          </cell>
        </row>
        <row r="7442">
          <cell r="A7442" t="str">
            <v>09246</v>
          </cell>
        </row>
        <row r="7443">
          <cell r="A7443" t="str">
            <v>09247</v>
          </cell>
        </row>
        <row r="7444">
          <cell r="A7444" t="str">
            <v>09248</v>
          </cell>
        </row>
        <row r="7445">
          <cell r="A7445" t="str">
            <v>09249</v>
          </cell>
        </row>
        <row r="7446">
          <cell r="A7446" t="str">
            <v>09250</v>
          </cell>
        </row>
        <row r="7447">
          <cell r="A7447" t="str">
            <v>09251</v>
          </cell>
        </row>
        <row r="7448">
          <cell r="A7448" t="str">
            <v>09252</v>
          </cell>
        </row>
        <row r="7449">
          <cell r="A7449" t="str">
            <v>09253</v>
          </cell>
        </row>
        <row r="7450">
          <cell r="A7450" t="str">
            <v>09254</v>
          </cell>
        </row>
        <row r="7451">
          <cell r="A7451" t="str">
            <v>09255</v>
          </cell>
        </row>
        <row r="7452">
          <cell r="A7452" t="str">
            <v>09256</v>
          </cell>
        </row>
        <row r="7453">
          <cell r="A7453" t="str">
            <v>09257</v>
          </cell>
        </row>
        <row r="7454">
          <cell r="A7454" t="str">
            <v>09258</v>
          </cell>
        </row>
        <row r="7455">
          <cell r="A7455" t="str">
            <v>09259</v>
          </cell>
        </row>
        <row r="7456">
          <cell r="A7456" t="str">
            <v>09260</v>
          </cell>
        </row>
        <row r="7457">
          <cell r="A7457" t="str">
            <v>09261</v>
          </cell>
        </row>
        <row r="7458">
          <cell r="A7458" t="str">
            <v>09262</v>
          </cell>
        </row>
        <row r="7459">
          <cell r="A7459" t="str">
            <v>09263</v>
          </cell>
        </row>
        <row r="7460">
          <cell r="A7460" t="str">
            <v>09264</v>
          </cell>
        </row>
        <row r="7461">
          <cell r="A7461" t="str">
            <v>09265</v>
          </cell>
        </row>
        <row r="7462">
          <cell r="A7462" t="str">
            <v>09266</v>
          </cell>
        </row>
        <row r="7463">
          <cell r="A7463" t="str">
            <v>09267</v>
          </cell>
        </row>
        <row r="7464">
          <cell r="A7464" t="str">
            <v>09268</v>
          </cell>
        </row>
        <row r="7465">
          <cell r="A7465" t="str">
            <v>09270</v>
          </cell>
        </row>
        <row r="7466">
          <cell r="A7466" t="str">
            <v>09271</v>
          </cell>
        </row>
        <row r="7467">
          <cell r="A7467" t="str">
            <v>09272</v>
          </cell>
        </row>
        <row r="7468">
          <cell r="A7468" t="str">
            <v>09273</v>
          </cell>
        </row>
        <row r="7469">
          <cell r="A7469" t="str">
            <v>09274</v>
          </cell>
        </row>
        <row r="7470">
          <cell r="A7470" t="str">
            <v>09275</v>
          </cell>
        </row>
        <row r="7471">
          <cell r="A7471" t="str">
            <v>09276</v>
          </cell>
        </row>
        <row r="7472">
          <cell r="A7472" t="str">
            <v>09277</v>
          </cell>
        </row>
        <row r="7473">
          <cell r="A7473" t="str">
            <v>09278</v>
          </cell>
        </row>
        <row r="7474">
          <cell r="A7474" t="str">
            <v>09279</v>
          </cell>
        </row>
        <row r="7475">
          <cell r="A7475" t="str">
            <v>09280</v>
          </cell>
        </row>
        <row r="7476">
          <cell r="A7476" t="str">
            <v>09281</v>
          </cell>
        </row>
        <row r="7477">
          <cell r="A7477" t="str">
            <v>09282</v>
          </cell>
        </row>
        <row r="7478">
          <cell r="A7478" t="str">
            <v>09283</v>
          </cell>
        </row>
        <row r="7479">
          <cell r="A7479" t="str">
            <v>09284</v>
          </cell>
        </row>
        <row r="7480">
          <cell r="A7480" t="str">
            <v>09285</v>
          </cell>
        </row>
        <row r="7481">
          <cell r="A7481" t="str">
            <v>09286</v>
          </cell>
        </row>
        <row r="7482">
          <cell r="A7482" t="str">
            <v>09287</v>
          </cell>
        </row>
        <row r="7483">
          <cell r="A7483" t="str">
            <v>09288</v>
          </cell>
        </row>
        <row r="7484">
          <cell r="A7484" t="str">
            <v>09290</v>
          </cell>
        </row>
        <row r="7485">
          <cell r="A7485" t="str">
            <v>09291</v>
          </cell>
        </row>
        <row r="7486">
          <cell r="A7486" t="str">
            <v>09292</v>
          </cell>
        </row>
        <row r="7487">
          <cell r="A7487" t="str">
            <v>09293</v>
          </cell>
        </row>
        <row r="7488">
          <cell r="A7488" t="str">
            <v>09294</v>
          </cell>
        </row>
        <row r="7489">
          <cell r="A7489" t="str">
            <v>09295</v>
          </cell>
        </row>
        <row r="7490">
          <cell r="A7490" t="str">
            <v>09296</v>
          </cell>
        </row>
        <row r="7491">
          <cell r="A7491" t="str">
            <v>09297</v>
          </cell>
        </row>
        <row r="7492">
          <cell r="A7492" t="str">
            <v>09298</v>
          </cell>
        </row>
        <row r="7493">
          <cell r="A7493" t="str">
            <v>09299</v>
          </cell>
        </row>
        <row r="7494">
          <cell r="A7494" t="str">
            <v>09300</v>
          </cell>
        </row>
        <row r="7495">
          <cell r="A7495" t="str">
            <v>09301</v>
          </cell>
        </row>
        <row r="7496">
          <cell r="A7496" t="str">
            <v>09302</v>
          </cell>
        </row>
        <row r="7497">
          <cell r="A7497" t="str">
            <v>09303</v>
          </cell>
        </row>
        <row r="7498">
          <cell r="A7498" t="str">
            <v>09304</v>
          </cell>
        </row>
        <row r="7499">
          <cell r="A7499" t="str">
            <v>09305</v>
          </cell>
        </row>
        <row r="7500">
          <cell r="A7500" t="str">
            <v>09306</v>
          </cell>
        </row>
        <row r="7501">
          <cell r="A7501" t="str">
            <v>09307</v>
          </cell>
        </row>
        <row r="7502">
          <cell r="A7502" t="str">
            <v>09308</v>
          </cell>
        </row>
        <row r="7503">
          <cell r="A7503" t="str">
            <v>09309</v>
          </cell>
        </row>
        <row r="7504">
          <cell r="A7504" t="str">
            <v>09310</v>
          </cell>
        </row>
        <row r="7505">
          <cell r="A7505" t="str">
            <v>09311</v>
          </cell>
        </row>
        <row r="7506">
          <cell r="A7506" t="str">
            <v>09312</v>
          </cell>
        </row>
        <row r="7507">
          <cell r="A7507" t="str">
            <v>09313</v>
          </cell>
        </row>
        <row r="7508">
          <cell r="A7508" t="str">
            <v>09314</v>
          </cell>
        </row>
        <row r="7509">
          <cell r="A7509" t="str">
            <v>09315</v>
          </cell>
        </row>
        <row r="7510">
          <cell r="A7510" t="str">
            <v>09316</v>
          </cell>
        </row>
        <row r="7511">
          <cell r="A7511" t="str">
            <v>09317</v>
          </cell>
        </row>
        <row r="7512">
          <cell r="A7512" t="str">
            <v>09318</v>
          </cell>
        </row>
        <row r="7513">
          <cell r="A7513" t="str">
            <v>09319</v>
          </cell>
        </row>
        <row r="7514">
          <cell r="A7514" t="str">
            <v>09320</v>
          </cell>
        </row>
        <row r="7515">
          <cell r="A7515" t="str">
            <v>09321</v>
          </cell>
        </row>
        <row r="7516">
          <cell r="A7516" t="str">
            <v>09322</v>
          </cell>
        </row>
        <row r="7517">
          <cell r="A7517" t="str">
            <v>09323</v>
          </cell>
        </row>
        <row r="7518">
          <cell r="A7518" t="str">
            <v>09324</v>
          </cell>
        </row>
        <row r="7519">
          <cell r="A7519" t="str">
            <v>09325</v>
          </cell>
        </row>
        <row r="7520">
          <cell r="A7520" t="str">
            <v>09326</v>
          </cell>
        </row>
        <row r="7521">
          <cell r="A7521" t="str">
            <v>09327</v>
          </cell>
        </row>
        <row r="7522">
          <cell r="A7522" t="str">
            <v>09328</v>
          </cell>
        </row>
        <row r="7523">
          <cell r="A7523" t="str">
            <v>09329</v>
          </cell>
        </row>
        <row r="7524">
          <cell r="A7524" t="str">
            <v>09330</v>
          </cell>
        </row>
        <row r="7525">
          <cell r="A7525" t="str">
            <v>09331</v>
          </cell>
        </row>
        <row r="7526">
          <cell r="A7526" t="str">
            <v>09332</v>
          </cell>
        </row>
        <row r="7527">
          <cell r="A7527" t="str">
            <v>09333</v>
          </cell>
        </row>
        <row r="7528">
          <cell r="A7528" t="str">
            <v>09334</v>
          </cell>
        </row>
        <row r="7529">
          <cell r="A7529" t="str">
            <v>09335</v>
          </cell>
        </row>
        <row r="7530">
          <cell r="A7530" t="str">
            <v>09336</v>
          </cell>
        </row>
        <row r="7531">
          <cell r="A7531" t="str">
            <v>09337</v>
          </cell>
        </row>
        <row r="7532">
          <cell r="A7532" t="str">
            <v>09338</v>
          </cell>
        </row>
        <row r="7533">
          <cell r="A7533" t="str">
            <v>09339</v>
          </cell>
        </row>
        <row r="7534">
          <cell r="A7534" t="str">
            <v>09340</v>
          </cell>
        </row>
        <row r="7535">
          <cell r="A7535" t="str">
            <v>09341</v>
          </cell>
        </row>
        <row r="7536">
          <cell r="A7536" t="str">
            <v>09342</v>
          </cell>
        </row>
        <row r="7537">
          <cell r="A7537" t="str">
            <v>09343</v>
          </cell>
        </row>
        <row r="7538">
          <cell r="A7538" t="str">
            <v>09344</v>
          </cell>
        </row>
        <row r="7539">
          <cell r="A7539" t="str">
            <v>09345</v>
          </cell>
        </row>
        <row r="7540">
          <cell r="A7540" t="str">
            <v>09346</v>
          </cell>
        </row>
        <row r="7541">
          <cell r="A7541" t="str">
            <v>09347</v>
          </cell>
        </row>
        <row r="7542">
          <cell r="A7542" t="str">
            <v>09348</v>
          </cell>
        </row>
        <row r="7543">
          <cell r="A7543" t="str">
            <v>09349</v>
          </cell>
        </row>
        <row r="7544">
          <cell r="A7544" t="str">
            <v>09350</v>
          </cell>
        </row>
        <row r="7545">
          <cell r="A7545" t="str">
            <v>09351</v>
          </cell>
        </row>
        <row r="7546">
          <cell r="A7546" t="str">
            <v>09352</v>
          </cell>
        </row>
        <row r="7547">
          <cell r="A7547" t="str">
            <v>09353</v>
          </cell>
        </row>
        <row r="7548">
          <cell r="A7548" t="str">
            <v>09354</v>
          </cell>
        </row>
        <row r="7549">
          <cell r="A7549" t="str">
            <v>09355</v>
          </cell>
        </row>
        <row r="7550">
          <cell r="A7550" t="str">
            <v>09356</v>
          </cell>
        </row>
        <row r="7551">
          <cell r="A7551" t="str">
            <v>09357</v>
          </cell>
        </row>
        <row r="7552">
          <cell r="A7552" t="str">
            <v>09358</v>
          </cell>
        </row>
        <row r="7553">
          <cell r="A7553" t="str">
            <v>09359</v>
          </cell>
        </row>
        <row r="7554">
          <cell r="A7554" t="str">
            <v>09360</v>
          </cell>
        </row>
        <row r="7555">
          <cell r="A7555" t="str">
            <v>09361</v>
          </cell>
        </row>
        <row r="7556">
          <cell r="A7556" t="str">
            <v>09362</v>
          </cell>
        </row>
        <row r="7557">
          <cell r="A7557" t="str">
            <v>09363</v>
          </cell>
        </row>
        <row r="7558">
          <cell r="A7558" t="str">
            <v>09364</v>
          </cell>
        </row>
        <row r="7559">
          <cell r="A7559" t="str">
            <v>09365</v>
          </cell>
        </row>
        <row r="7560">
          <cell r="A7560" t="str">
            <v>09366</v>
          </cell>
        </row>
        <row r="7561">
          <cell r="A7561" t="str">
            <v>09367</v>
          </cell>
        </row>
        <row r="7562">
          <cell r="A7562" t="str">
            <v>09368</v>
          </cell>
        </row>
        <row r="7563">
          <cell r="A7563" t="str">
            <v>09369</v>
          </cell>
        </row>
        <row r="7564">
          <cell r="A7564" t="str">
            <v>09370</v>
          </cell>
        </row>
        <row r="7565">
          <cell r="A7565" t="str">
            <v>09371</v>
          </cell>
        </row>
        <row r="7566">
          <cell r="A7566" t="str">
            <v>09372</v>
          </cell>
        </row>
        <row r="7567">
          <cell r="A7567" t="str">
            <v>09373</v>
          </cell>
        </row>
        <row r="7568">
          <cell r="A7568" t="str">
            <v>09374</v>
          </cell>
        </row>
        <row r="7569">
          <cell r="A7569" t="str">
            <v>09375</v>
          </cell>
        </row>
        <row r="7570">
          <cell r="A7570" t="str">
            <v>09376</v>
          </cell>
        </row>
        <row r="7571">
          <cell r="A7571" t="str">
            <v>09377</v>
          </cell>
        </row>
        <row r="7572">
          <cell r="A7572" t="str">
            <v>09378</v>
          </cell>
        </row>
        <row r="7573">
          <cell r="A7573" t="str">
            <v>09379</v>
          </cell>
        </row>
        <row r="7574">
          <cell r="A7574" t="str">
            <v>09380</v>
          </cell>
        </row>
        <row r="7575">
          <cell r="A7575" t="str">
            <v>09381</v>
          </cell>
        </row>
        <row r="7576">
          <cell r="A7576" t="str">
            <v>09382</v>
          </cell>
        </row>
        <row r="7577">
          <cell r="A7577" t="str">
            <v>09383</v>
          </cell>
        </row>
        <row r="7578">
          <cell r="A7578" t="str">
            <v>09384</v>
          </cell>
        </row>
        <row r="7579">
          <cell r="A7579" t="str">
            <v>09385</v>
          </cell>
        </row>
        <row r="7580">
          <cell r="A7580" t="str">
            <v>09386</v>
          </cell>
        </row>
        <row r="7581">
          <cell r="A7581" t="str">
            <v>09387</v>
          </cell>
        </row>
        <row r="7582">
          <cell r="A7582" t="str">
            <v>09388</v>
          </cell>
        </row>
        <row r="7583">
          <cell r="A7583" t="str">
            <v>09389</v>
          </cell>
        </row>
        <row r="7584">
          <cell r="A7584" t="str">
            <v>09390</v>
          </cell>
        </row>
        <row r="7585">
          <cell r="A7585" t="str">
            <v>09391</v>
          </cell>
        </row>
        <row r="7586">
          <cell r="A7586" t="str">
            <v>09392</v>
          </cell>
        </row>
        <row r="7587">
          <cell r="A7587" t="str">
            <v>09393</v>
          </cell>
        </row>
        <row r="7588">
          <cell r="A7588" t="str">
            <v>09394</v>
          </cell>
        </row>
        <row r="7589">
          <cell r="A7589" t="str">
            <v>09395</v>
          </cell>
        </row>
        <row r="7590">
          <cell r="A7590" t="str">
            <v>09396</v>
          </cell>
        </row>
        <row r="7591">
          <cell r="A7591" t="str">
            <v>09397</v>
          </cell>
        </row>
        <row r="7592">
          <cell r="A7592" t="str">
            <v>09398</v>
          </cell>
        </row>
        <row r="7593">
          <cell r="A7593" t="str">
            <v>09399</v>
          </cell>
        </row>
        <row r="7594">
          <cell r="A7594" t="str">
            <v>09400</v>
          </cell>
        </row>
        <row r="7595">
          <cell r="A7595" t="str">
            <v>09401</v>
          </cell>
        </row>
        <row r="7596">
          <cell r="A7596" t="str">
            <v>09402</v>
          </cell>
        </row>
        <row r="7597">
          <cell r="A7597" t="str">
            <v>09403</v>
          </cell>
        </row>
        <row r="7598">
          <cell r="A7598" t="str">
            <v>09404</v>
          </cell>
        </row>
        <row r="7599">
          <cell r="A7599" t="str">
            <v>09405</v>
          </cell>
        </row>
        <row r="7600">
          <cell r="A7600" t="str">
            <v>09406</v>
          </cell>
        </row>
        <row r="7601">
          <cell r="A7601" t="str">
            <v>09407</v>
          </cell>
        </row>
        <row r="7602">
          <cell r="A7602" t="str">
            <v>09408</v>
          </cell>
        </row>
        <row r="7603">
          <cell r="A7603" t="str">
            <v>09409</v>
          </cell>
        </row>
        <row r="7604">
          <cell r="A7604" t="str">
            <v>09410</v>
          </cell>
        </row>
        <row r="7605">
          <cell r="A7605" t="str">
            <v>09411</v>
          </cell>
        </row>
        <row r="7606">
          <cell r="A7606" t="str">
            <v>09412</v>
          </cell>
        </row>
        <row r="7607">
          <cell r="A7607" t="str">
            <v>09413</v>
          </cell>
        </row>
        <row r="7608">
          <cell r="A7608" t="str">
            <v>09414</v>
          </cell>
        </row>
        <row r="7609">
          <cell r="A7609" t="str">
            <v>09415</v>
          </cell>
        </row>
        <row r="7610">
          <cell r="A7610" t="str">
            <v>09416</v>
          </cell>
        </row>
        <row r="7611">
          <cell r="A7611" t="str">
            <v>09417</v>
          </cell>
        </row>
        <row r="7612">
          <cell r="A7612" t="str">
            <v>09418</v>
          </cell>
        </row>
        <row r="7613">
          <cell r="A7613" t="str">
            <v>09419</v>
          </cell>
        </row>
        <row r="7614">
          <cell r="A7614" t="str">
            <v>09420</v>
          </cell>
        </row>
        <row r="7615">
          <cell r="A7615" t="str">
            <v>09421</v>
          </cell>
        </row>
        <row r="7616">
          <cell r="A7616" t="str">
            <v>09422</v>
          </cell>
        </row>
        <row r="7617">
          <cell r="A7617" t="str">
            <v>09423</v>
          </cell>
        </row>
        <row r="7618">
          <cell r="A7618" t="str">
            <v>09424</v>
          </cell>
        </row>
        <row r="7619">
          <cell r="A7619" t="str">
            <v>09425</v>
          </cell>
        </row>
        <row r="7620">
          <cell r="A7620" t="str">
            <v>09426</v>
          </cell>
        </row>
        <row r="7621">
          <cell r="A7621" t="str">
            <v>09427</v>
          </cell>
        </row>
        <row r="7622">
          <cell r="A7622" t="str">
            <v>09428</v>
          </cell>
        </row>
        <row r="7623">
          <cell r="A7623" t="str">
            <v>09429</v>
          </cell>
        </row>
        <row r="7624">
          <cell r="A7624" t="str">
            <v>09430</v>
          </cell>
        </row>
        <row r="7625">
          <cell r="A7625" t="str">
            <v>09431</v>
          </cell>
        </row>
        <row r="7626">
          <cell r="A7626" t="str">
            <v>09432</v>
          </cell>
        </row>
        <row r="7627">
          <cell r="A7627" t="str">
            <v>09433</v>
          </cell>
        </row>
        <row r="7628">
          <cell r="A7628" t="str">
            <v>09434</v>
          </cell>
        </row>
        <row r="7629">
          <cell r="A7629" t="str">
            <v>09435</v>
          </cell>
        </row>
        <row r="7630">
          <cell r="A7630" t="str">
            <v>09436</v>
          </cell>
        </row>
        <row r="7631">
          <cell r="A7631" t="str">
            <v>09437</v>
          </cell>
        </row>
        <row r="7632">
          <cell r="A7632" t="str">
            <v>09438</v>
          </cell>
        </row>
        <row r="7633">
          <cell r="A7633" t="str">
            <v>09439</v>
          </cell>
        </row>
        <row r="7634">
          <cell r="A7634" t="str">
            <v>09440</v>
          </cell>
        </row>
        <row r="7635">
          <cell r="A7635" t="str">
            <v>09441</v>
          </cell>
        </row>
        <row r="7636">
          <cell r="A7636" t="str">
            <v>09442</v>
          </cell>
        </row>
        <row r="7637">
          <cell r="A7637" t="str">
            <v>09443</v>
          </cell>
        </row>
        <row r="7638">
          <cell r="A7638" t="str">
            <v>09444</v>
          </cell>
        </row>
        <row r="7639">
          <cell r="A7639" t="str">
            <v>09445</v>
          </cell>
        </row>
        <row r="7640">
          <cell r="A7640" t="str">
            <v>09446</v>
          </cell>
        </row>
        <row r="7641">
          <cell r="A7641" t="str">
            <v>09447</v>
          </cell>
        </row>
        <row r="7642">
          <cell r="A7642" t="str">
            <v>09448</v>
          </cell>
        </row>
        <row r="7643">
          <cell r="A7643" t="str">
            <v>09449</v>
          </cell>
        </row>
        <row r="7644">
          <cell r="A7644" t="str">
            <v>09450</v>
          </cell>
        </row>
        <row r="7645">
          <cell r="A7645" t="str">
            <v>09451</v>
          </cell>
        </row>
        <row r="7646">
          <cell r="A7646" t="str">
            <v>09452</v>
          </cell>
        </row>
        <row r="7647">
          <cell r="A7647" t="str">
            <v>09453</v>
          </cell>
        </row>
        <row r="7648">
          <cell r="A7648" t="str">
            <v>09454</v>
          </cell>
        </row>
        <row r="7649">
          <cell r="A7649" t="str">
            <v>09455</v>
          </cell>
        </row>
        <row r="7650">
          <cell r="A7650" t="str">
            <v>09456</v>
          </cell>
        </row>
        <row r="7651">
          <cell r="A7651" t="str">
            <v>09457</v>
          </cell>
        </row>
        <row r="7652">
          <cell r="A7652" t="str">
            <v>09458</v>
          </cell>
        </row>
        <row r="7653">
          <cell r="A7653" t="str">
            <v>09459</v>
          </cell>
        </row>
        <row r="7654">
          <cell r="A7654" t="str">
            <v>09460</v>
          </cell>
        </row>
        <row r="7655">
          <cell r="A7655" t="str">
            <v>09461</v>
          </cell>
        </row>
        <row r="7656">
          <cell r="A7656" t="str">
            <v>09462</v>
          </cell>
        </row>
        <row r="7657">
          <cell r="A7657" t="str">
            <v>09463</v>
          </cell>
        </row>
        <row r="7658">
          <cell r="A7658" t="str">
            <v>09464</v>
          </cell>
        </row>
        <row r="7659">
          <cell r="A7659" t="str">
            <v>09465</v>
          </cell>
        </row>
        <row r="7660">
          <cell r="A7660" t="str">
            <v>09466</v>
          </cell>
        </row>
        <row r="7661">
          <cell r="A7661" t="str">
            <v>00468</v>
          </cell>
        </row>
        <row r="7662">
          <cell r="A7662" t="str">
            <v>00469</v>
          </cell>
        </row>
        <row r="7663">
          <cell r="A7663" t="str">
            <v>00470</v>
          </cell>
        </row>
        <row r="7664">
          <cell r="A7664" t="str">
            <v>00471</v>
          </cell>
        </row>
        <row r="7665">
          <cell r="A7665" t="str">
            <v>00472</v>
          </cell>
        </row>
        <row r="7666">
          <cell r="A7666" t="str">
            <v>00473</v>
          </cell>
        </row>
        <row r="7667">
          <cell r="A7667" t="str">
            <v>00474</v>
          </cell>
        </row>
        <row r="7668">
          <cell r="A7668" t="str">
            <v>00475</v>
          </cell>
        </row>
        <row r="7669">
          <cell r="A7669" t="str">
            <v>00476</v>
          </cell>
        </row>
        <row r="7670">
          <cell r="A7670" t="str">
            <v>00477</v>
          </cell>
        </row>
        <row r="7671">
          <cell r="A7671" t="str">
            <v>00478</v>
          </cell>
        </row>
        <row r="7672">
          <cell r="A7672" t="str">
            <v>00479</v>
          </cell>
        </row>
        <row r="7673">
          <cell r="A7673" t="str">
            <v>00480</v>
          </cell>
        </row>
        <row r="7674">
          <cell r="A7674" t="str">
            <v>00481</v>
          </cell>
        </row>
        <row r="7675">
          <cell r="A7675" t="str">
            <v>00482</v>
          </cell>
        </row>
        <row r="7676">
          <cell r="A7676" t="str">
            <v>00484</v>
          </cell>
        </row>
        <row r="7677">
          <cell r="A7677" t="str">
            <v>00485</v>
          </cell>
        </row>
        <row r="7678">
          <cell r="A7678" t="str">
            <v>00486</v>
          </cell>
        </row>
        <row r="7679">
          <cell r="A7679" t="str">
            <v>00488</v>
          </cell>
        </row>
        <row r="7680">
          <cell r="A7680" t="str">
            <v>00489</v>
          </cell>
        </row>
        <row r="7681">
          <cell r="A7681" t="str">
            <v>00490</v>
          </cell>
        </row>
        <row r="7682">
          <cell r="A7682" t="str">
            <v>00492</v>
          </cell>
        </row>
        <row r="7683">
          <cell r="A7683" t="str">
            <v>00494</v>
          </cell>
        </row>
        <row r="7684">
          <cell r="A7684" t="str">
            <v>00495</v>
          </cell>
        </row>
        <row r="7685">
          <cell r="A7685" t="str">
            <v>00496</v>
          </cell>
        </row>
        <row r="7686">
          <cell r="A7686" t="str">
            <v>00497</v>
          </cell>
        </row>
        <row r="7687">
          <cell r="A7687" t="str">
            <v>00498</v>
          </cell>
        </row>
        <row r="7688">
          <cell r="A7688" t="str">
            <v>00031</v>
          </cell>
        </row>
        <row r="7689">
          <cell r="A7689" t="str">
            <v>00032</v>
          </cell>
        </row>
        <row r="7690">
          <cell r="A7690" t="str">
            <v>00033</v>
          </cell>
        </row>
        <row r="7691">
          <cell r="A7691" t="str">
            <v>00499</v>
          </cell>
        </row>
        <row r="7692">
          <cell r="A7692" t="str">
            <v>00500</v>
          </cell>
        </row>
        <row r="7693">
          <cell r="A7693" t="str">
            <v>00501</v>
          </cell>
        </row>
        <row r="7694">
          <cell r="A7694" t="str">
            <v>00502</v>
          </cell>
        </row>
        <row r="7695">
          <cell r="A7695" t="str">
            <v>00504</v>
          </cell>
        </row>
        <row r="7696">
          <cell r="A7696" t="str">
            <v>00505</v>
          </cell>
        </row>
        <row r="7697">
          <cell r="A7697" t="str">
            <v>00506</v>
          </cell>
        </row>
        <row r="7698">
          <cell r="A7698" t="str">
            <v>00507</v>
          </cell>
        </row>
        <row r="7699">
          <cell r="A7699" t="str">
            <v>00508</v>
          </cell>
        </row>
        <row r="7700">
          <cell r="A7700" t="str">
            <v>00509</v>
          </cell>
        </row>
        <row r="7701">
          <cell r="A7701" t="str">
            <v>00510</v>
          </cell>
        </row>
        <row r="7702">
          <cell r="A7702" t="str">
            <v>09467</v>
          </cell>
        </row>
        <row r="7703">
          <cell r="A7703" t="str">
            <v>09468</v>
          </cell>
        </row>
        <row r="7704">
          <cell r="A7704" t="str">
            <v>09469</v>
          </cell>
        </row>
        <row r="7705">
          <cell r="A7705" t="str">
            <v>09470</v>
          </cell>
        </row>
        <row r="7706">
          <cell r="A7706" t="str">
            <v>09471</v>
          </cell>
        </row>
        <row r="7707">
          <cell r="A7707" t="str">
            <v>09472</v>
          </cell>
        </row>
        <row r="7708">
          <cell r="A7708" t="str">
            <v>09473</v>
          </cell>
        </row>
        <row r="7709">
          <cell r="A7709" t="str">
            <v>09474</v>
          </cell>
        </row>
        <row r="7710">
          <cell r="A7710" t="str">
            <v>09475</v>
          </cell>
        </row>
        <row r="7711">
          <cell r="A7711" t="str">
            <v>09476</v>
          </cell>
        </row>
        <row r="7712">
          <cell r="A7712" t="str">
            <v>09477</v>
          </cell>
        </row>
        <row r="7713">
          <cell r="A7713" t="str">
            <v>09478</v>
          </cell>
        </row>
        <row r="7714">
          <cell r="A7714" t="str">
            <v>09479</v>
          </cell>
        </row>
        <row r="7715">
          <cell r="A7715" t="str">
            <v>09480</v>
          </cell>
        </row>
        <row r="7716">
          <cell r="A7716" t="str">
            <v>09481</v>
          </cell>
        </row>
        <row r="7717">
          <cell r="A7717" t="str">
            <v>09482</v>
          </cell>
        </row>
        <row r="7718">
          <cell r="A7718" t="str">
            <v>09483</v>
          </cell>
        </row>
        <row r="7719">
          <cell r="A7719" t="str">
            <v>09484</v>
          </cell>
        </row>
        <row r="7720">
          <cell r="A7720" t="str">
            <v>09485</v>
          </cell>
        </row>
        <row r="7721">
          <cell r="A7721" t="str">
            <v>09486</v>
          </cell>
        </row>
        <row r="7722">
          <cell r="A7722" t="str">
            <v>09487</v>
          </cell>
        </row>
        <row r="7723">
          <cell r="A7723" t="str">
            <v>09488</v>
          </cell>
        </row>
        <row r="7724">
          <cell r="A7724" t="str">
            <v>09489</v>
          </cell>
        </row>
        <row r="7725">
          <cell r="A7725" t="str">
            <v>09490</v>
          </cell>
        </row>
        <row r="7726">
          <cell r="A7726" t="str">
            <v>09491</v>
          </cell>
        </row>
        <row r="7727">
          <cell r="A7727" t="str">
            <v>09492</v>
          </cell>
        </row>
        <row r="7728">
          <cell r="A7728" t="str">
            <v>09493</v>
          </cell>
        </row>
        <row r="7729">
          <cell r="A7729" t="str">
            <v>09494</v>
          </cell>
        </row>
        <row r="7730">
          <cell r="A7730" t="str">
            <v>09495</v>
          </cell>
        </row>
        <row r="7731">
          <cell r="A7731" t="str">
            <v>09496</v>
          </cell>
        </row>
        <row r="7732">
          <cell r="A7732" t="str">
            <v>09497</v>
          </cell>
        </row>
        <row r="7733">
          <cell r="A7733" t="str">
            <v>09498</v>
          </cell>
        </row>
        <row r="7734">
          <cell r="A7734" t="str">
            <v>09499</v>
          </cell>
        </row>
        <row r="7735">
          <cell r="A7735" t="str">
            <v>09500</v>
          </cell>
        </row>
        <row r="7736">
          <cell r="A7736" t="str">
            <v>09501</v>
          </cell>
        </row>
        <row r="7737">
          <cell r="A7737" t="str">
            <v>09502</v>
          </cell>
        </row>
        <row r="7738">
          <cell r="A7738" t="str">
            <v>09503</v>
          </cell>
        </row>
        <row r="7739">
          <cell r="A7739" t="str">
            <v>09504</v>
          </cell>
        </row>
        <row r="7740">
          <cell r="A7740" t="str">
            <v>09505</v>
          </cell>
        </row>
        <row r="7741">
          <cell r="A7741" t="str">
            <v>09506</v>
          </cell>
        </row>
        <row r="7742">
          <cell r="A7742" t="str">
            <v>09507</v>
          </cell>
        </row>
        <row r="7743">
          <cell r="A7743" t="str">
            <v>09508</v>
          </cell>
        </row>
        <row r="7744">
          <cell r="A7744" t="str">
            <v>09509</v>
          </cell>
        </row>
        <row r="7745">
          <cell r="A7745" t="str">
            <v>09510</v>
          </cell>
        </row>
        <row r="7746">
          <cell r="A7746" t="str">
            <v>09511</v>
          </cell>
        </row>
        <row r="7747">
          <cell r="A7747" t="str">
            <v>09512</v>
          </cell>
        </row>
        <row r="7748">
          <cell r="A7748" t="str">
            <v>09513</v>
          </cell>
        </row>
        <row r="7749">
          <cell r="A7749" t="str">
            <v>09514</v>
          </cell>
        </row>
        <row r="7750">
          <cell r="A7750" t="str">
            <v>09515</v>
          </cell>
        </row>
        <row r="7751">
          <cell r="A7751" t="str">
            <v>09516</v>
          </cell>
        </row>
        <row r="7752">
          <cell r="A7752" t="str">
            <v>09517</v>
          </cell>
        </row>
        <row r="7753">
          <cell r="A7753" t="str">
            <v>09518</v>
          </cell>
        </row>
        <row r="7754">
          <cell r="A7754" t="str">
            <v>09519</v>
          </cell>
        </row>
        <row r="7755">
          <cell r="A7755" t="str">
            <v>09520</v>
          </cell>
        </row>
        <row r="7756">
          <cell r="A7756" t="str">
            <v>09521</v>
          </cell>
        </row>
        <row r="7757">
          <cell r="A7757" t="str">
            <v>09522</v>
          </cell>
        </row>
        <row r="7758">
          <cell r="A7758" t="str">
            <v>09523</v>
          </cell>
        </row>
        <row r="7759">
          <cell r="A7759" t="str">
            <v>09524</v>
          </cell>
        </row>
        <row r="7760">
          <cell r="A7760" t="str">
            <v>09525</v>
          </cell>
        </row>
        <row r="7761">
          <cell r="A7761" t="str">
            <v>09526</v>
          </cell>
        </row>
        <row r="7762">
          <cell r="A7762" t="str">
            <v>09527</v>
          </cell>
        </row>
        <row r="7763">
          <cell r="A7763" t="str">
            <v>09528</v>
          </cell>
        </row>
        <row r="7764">
          <cell r="A7764" t="str">
            <v>09529</v>
          </cell>
        </row>
        <row r="7765">
          <cell r="A7765" t="str">
            <v>09530</v>
          </cell>
        </row>
        <row r="7766">
          <cell r="A7766" t="str">
            <v>09531</v>
          </cell>
        </row>
        <row r="7767">
          <cell r="A7767" t="str">
            <v>09532</v>
          </cell>
        </row>
        <row r="7768">
          <cell r="A7768" t="str">
            <v>09533</v>
          </cell>
        </row>
        <row r="7769">
          <cell r="A7769" t="str">
            <v>09534</v>
          </cell>
        </row>
        <row r="7770">
          <cell r="A7770" t="str">
            <v>09535</v>
          </cell>
        </row>
        <row r="7771">
          <cell r="A7771" t="str">
            <v>09536</v>
          </cell>
        </row>
        <row r="7772">
          <cell r="A7772" t="str">
            <v>09537</v>
          </cell>
        </row>
        <row r="7773">
          <cell r="A7773" t="str">
            <v>09538</v>
          </cell>
        </row>
        <row r="7774">
          <cell r="A7774" t="str">
            <v>09539</v>
          </cell>
        </row>
        <row r="7775">
          <cell r="A7775" t="str">
            <v>09540</v>
          </cell>
        </row>
        <row r="7776">
          <cell r="A7776" t="str">
            <v>09541</v>
          </cell>
        </row>
        <row r="7777">
          <cell r="A7777" t="str">
            <v>09542</v>
          </cell>
        </row>
        <row r="7778">
          <cell r="A7778" t="str">
            <v>09543</v>
          </cell>
        </row>
        <row r="7779">
          <cell r="A7779" t="str">
            <v>09544</v>
          </cell>
        </row>
        <row r="7780">
          <cell r="A7780" t="str">
            <v>09545</v>
          </cell>
        </row>
        <row r="7781">
          <cell r="A7781" t="str">
            <v>09546</v>
          </cell>
        </row>
        <row r="7782">
          <cell r="A7782" t="str">
            <v>09547</v>
          </cell>
        </row>
        <row r="7783">
          <cell r="A7783" t="str">
            <v>09548</v>
          </cell>
        </row>
        <row r="7784">
          <cell r="A7784" t="str">
            <v>09549</v>
          </cell>
        </row>
        <row r="7785">
          <cell r="A7785" t="str">
            <v>09550</v>
          </cell>
        </row>
        <row r="7786">
          <cell r="A7786" t="str">
            <v>09551</v>
          </cell>
        </row>
        <row r="7787">
          <cell r="A7787" t="str">
            <v>09552</v>
          </cell>
        </row>
        <row r="7788">
          <cell r="A7788" t="str">
            <v>09553</v>
          </cell>
        </row>
        <row r="7789">
          <cell r="A7789" t="str">
            <v>09554</v>
          </cell>
        </row>
        <row r="7790">
          <cell r="A7790" t="str">
            <v>09555</v>
          </cell>
        </row>
        <row r="7791">
          <cell r="A7791" t="str">
            <v>09556</v>
          </cell>
        </row>
        <row r="7792">
          <cell r="A7792" t="str">
            <v>09557</v>
          </cell>
        </row>
        <row r="7793">
          <cell r="A7793" t="str">
            <v>09558</v>
          </cell>
        </row>
        <row r="7794">
          <cell r="A7794" t="str">
            <v>09559</v>
          </cell>
        </row>
        <row r="7795">
          <cell r="A7795" t="str">
            <v>09560</v>
          </cell>
        </row>
        <row r="7796">
          <cell r="A7796" t="str">
            <v>09561</v>
          </cell>
        </row>
        <row r="7797">
          <cell r="A7797" t="str">
            <v>09562</v>
          </cell>
        </row>
        <row r="7798">
          <cell r="A7798" t="str">
            <v>09563</v>
          </cell>
        </row>
        <row r="7799">
          <cell r="A7799" t="str">
            <v>09564</v>
          </cell>
        </row>
        <row r="7800">
          <cell r="A7800" t="str">
            <v>09565</v>
          </cell>
        </row>
        <row r="7801">
          <cell r="A7801" t="str">
            <v>09566</v>
          </cell>
        </row>
        <row r="7802">
          <cell r="A7802" t="str">
            <v>09567</v>
          </cell>
        </row>
        <row r="7803">
          <cell r="A7803" t="str">
            <v>09568</v>
          </cell>
        </row>
        <row r="7804">
          <cell r="A7804" t="str">
            <v>09569</v>
          </cell>
        </row>
        <row r="7805">
          <cell r="A7805" t="str">
            <v>09570</v>
          </cell>
        </row>
        <row r="7806">
          <cell r="A7806" t="str">
            <v>09571</v>
          </cell>
        </row>
        <row r="7807">
          <cell r="A7807" t="str">
            <v>09572</v>
          </cell>
        </row>
        <row r="7808">
          <cell r="A7808" t="str">
            <v>09573</v>
          </cell>
        </row>
        <row r="7809">
          <cell r="A7809" t="str">
            <v>09574</v>
          </cell>
        </row>
        <row r="7810">
          <cell r="A7810" t="str">
            <v>09575</v>
          </cell>
        </row>
        <row r="7811">
          <cell r="A7811" t="str">
            <v>09576</v>
          </cell>
        </row>
        <row r="7812">
          <cell r="A7812" t="str">
            <v>09577</v>
          </cell>
        </row>
        <row r="7813">
          <cell r="A7813" t="str">
            <v>09578</v>
          </cell>
        </row>
        <row r="7814">
          <cell r="A7814" t="str">
            <v>09579</v>
          </cell>
        </row>
        <row r="7815">
          <cell r="A7815" t="str">
            <v>09580</v>
          </cell>
        </row>
        <row r="7816">
          <cell r="A7816" t="str">
            <v>09581</v>
          </cell>
        </row>
        <row r="7817">
          <cell r="A7817" t="str">
            <v>09582</v>
          </cell>
        </row>
        <row r="7818">
          <cell r="A7818" t="str">
            <v>09583</v>
          </cell>
        </row>
        <row r="7819">
          <cell r="A7819" t="str">
            <v>09584</v>
          </cell>
        </row>
        <row r="7820">
          <cell r="A7820" t="str">
            <v>09585</v>
          </cell>
        </row>
        <row r="7821">
          <cell r="A7821" t="str">
            <v>09586</v>
          </cell>
        </row>
        <row r="7822">
          <cell r="A7822" t="str">
            <v>09587</v>
          </cell>
        </row>
        <row r="7823">
          <cell r="A7823" t="str">
            <v>09588</v>
          </cell>
        </row>
        <row r="7824">
          <cell r="A7824" t="str">
            <v>09589</v>
          </cell>
        </row>
        <row r="7825">
          <cell r="A7825" t="str">
            <v>09590</v>
          </cell>
        </row>
        <row r="7826">
          <cell r="A7826" t="str">
            <v>09591</v>
          </cell>
        </row>
        <row r="7827">
          <cell r="A7827" t="str">
            <v>09592</v>
          </cell>
        </row>
        <row r="7828">
          <cell r="A7828" t="str">
            <v>09593</v>
          </cell>
        </row>
        <row r="7829">
          <cell r="A7829" t="str">
            <v>09594</v>
          </cell>
        </row>
        <row r="7830">
          <cell r="A7830" t="str">
            <v>09595</v>
          </cell>
        </row>
        <row r="7831">
          <cell r="A7831" t="str">
            <v>09596</v>
          </cell>
        </row>
        <row r="7832">
          <cell r="A7832" t="str">
            <v>09597</v>
          </cell>
        </row>
        <row r="7833">
          <cell r="A7833" t="str">
            <v>09598</v>
          </cell>
        </row>
        <row r="7834">
          <cell r="A7834" t="str">
            <v>09599</v>
          </cell>
        </row>
        <row r="7835">
          <cell r="A7835" t="str">
            <v>09600</v>
          </cell>
        </row>
        <row r="7836">
          <cell r="A7836" t="str">
            <v>09601</v>
          </cell>
        </row>
        <row r="7837">
          <cell r="A7837" t="str">
            <v>09602</v>
          </cell>
        </row>
        <row r="7838">
          <cell r="A7838" t="str">
            <v>09603</v>
          </cell>
        </row>
        <row r="7839">
          <cell r="A7839" t="str">
            <v>09604</v>
          </cell>
        </row>
        <row r="7840">
          <cell r="A7840" t="str">
            <v>09605</v>
          </cell>
        </row>
        <row r="7841">
          <cell r="A7841" t="str">
            <v>09606</v>
          </cell>
        </row>
        <row r="7842">
          <cell r="A7842" t="str">
            <v>09607</v>
          </cell>
        </row>
        <row r="7843">
          <cell r="A7843" t="str">
            <v>09608</v>
          </cell>
        </row>
        <row r="7844">
          <cell r="A7844" t="str">
            <v>09609</v>
          </cell>
        </row>
        <row r="7845">
          <cell r="A7845" t="str">
            <v>09610</v>
          </cell>
        </row>
        <row r="7846">
          <cell r="A7846" t="str">
            <v>09611</v>
          </cell>
        </row>
        <row r="7847">
          <cell r="A7847" t="str">
            <v>09612</v>
          </cell>
        </row>
        <row r="7848">
          <cell r="A7848" t="str">
            <v>09613</v>
          </cell>
        </row>
        <row r="7849">
          <cell r="A7849" t="str">
            <v>09614</v>
          </cell>
        </row>
        <row r="7850">
          <cell r="A7850" t="str">
            <v>09615</v>
          </cell>
        </row>
        <row r="7851">
          <cell r="A7851" t="str">
            <v>09616</v>
          </cell>
        </row>
        <row r="7852">
          <cell r="A7852" t="str">
            <v>09617</v>
          </cell>
        </row>
        <row r="7853">
          <cell r="A7853" t="str">
            <v>09618</v>
          </cell>
        </row>
        <row r="7854">
          <cell r="A7854" t="str">
            <v>09619</v>
          </cell>
        </row>
        <row r="7855">
          <cell r="A7855" t="str">
            <v>09620</v>
          </cell>
        </row>
        <row r="7856">
          <cell r="A7856" t="str">
            <v>09621</v>
          </cell>
        </row>
        <row r="7857">
          <cell r="A7857" t="str">
            <v>09622</v>
          </cell>
        </row>
        <row r="7858">
          <cell r="A7858" t="str">
            <v>09623</v>
          </cell>
        </row>
        <row r="7859">
          <cell r="A7859" t="str">
            <v>09624</v>
          </cell>
        </row>
        <row r="7860">
          <cell r="A7860" t="str">
            <v>09625</v>
          </cell>
        </row>
        <row r="7861">
          <cell r="A7861" t="str">
            <v>09626</v>
          </cell>
        </row>
        <row r="7862">
          <cell r="A7862" t="str">
            <v>09627</v>
          </cell>
        </row>
        <row r="7863">
          <cell r="A7863" t="str">
            <v>09628</v>
          </cell>
        </row>
        <row r="7864">
          <cell r="A7864" t="str">
            <v>09629</v>
          </cell>
        </row>
        <row r="7865">
          <cell r="A7865" t="str">
            <v>09630</v>
          </cell>
        </row>
        <row r="7866">
          <cell r="A7866" t="str">
            <v>09631</v>
          </cell>
        </row>
        <row r="7867">
          <cell r="A7867" t="str">
            <v>09632</v>
          </cell>
        </row>
        <row r="7868">
          <cell r="A7868" t="str">
            <v>09633</v>
          </cell>
        </row>
        <row r="7869">
          <cell r="A7869" t="str">
            <v>09634</v>
          </cell>
        </row>
        <row r="7870">
          <cell r="A7870" t="str">
            <v>09635</v>
          </cell>
        </row>
        <row r="7871">
          <cell r="A7871" t="str">
            <v>09636</v>
          </cell>
        </row>
        <row r="7872">
          <cell r="A7872" t="str">
            <v>09637</v>
          </cell>
        </row>
        <row r="7873">
          <cell r="A7873" t="str">
            <v>09641</v>
          </cell>
        </row>
        <row r="7874">
          <cell r="A7874" t="str">
            <v>09642</v>
          </cell>
        </row>
        <row r="7875">
          <cell r="A7875" t="str">
            <v>09643</v>
          </cell>
        </row>
        <row r="7876">
          <cell r="A7876" t="str">
            <v>09644</v>
          </cell>
        </row>
        <row r="7877">
          <cell r="A7877" t="str">
            <v>09645</v>
          </cell>
        </row>
        <row r="7878">
          <cell r="A7878" t="str">
            <v>09646</v>
          </cell>
        </row>
        <row r="7879">
          <cell r="A7879" t="str">
            <v>09647</v>
          </cell>
        </row>
        <row r="7880">
          <cell r="A7880" t="str">
            <v>09648</v>
          </cell>
        </row>
        <row r="7881">
          <cell r="A7881" t="str">
            <v>09649</v>
          </cell>
        </row>
        <row r="7882">
          <cell r="A7882" t="str">
            <v>09650</v>
          </cell>
        </row>
        <row r="7883">
          <cell r="A7883" t="str">
            <v>09651</v>
          </cell>
        </row>
        <row r="7884">
          <cell r="A7884" t="str">
            <v>09652</v>
          </cell>
        </row>
        <row r="7885">
          <cell r="A7885" t="str">
            <v>09653</v>
          </cell>
        </row>
        <row r="7886">
          <cell r="A7886" t="str">
            <v>09654</v>
          </cell>
        </row>
        <row r="7887">
          <cell r="A7887" t="str">
            <v>09655</v>
          </cell>
        </row>
        <row r="7888">
          <cell r="A7888" t="str">
            <v>09656</v>
          </cell>
        </row>
        <row r="7889">
          <cell r="A7889" t="str">
            <v>09657</v>
          </cell>
        </row>
        <row r="7890">
          <cell r="A7890" t="str">
            <v>09658</v>
          </cell>
        </row>
        <row r="7891">
          <cell r="A7891" t="str">
            <v>09659</v>
          </cell>
        </row>
        <row r="7892">
          <cell r="A7892" t="str">
            <v>09660</v>
          </cell>
        </row>
        <row r="7893">
          <cell r="A7893" t="str">
            <v>09661</v>
          </cell>
        </row>
        <row r="7894">
          <cell r="A7894" t="str">
            <v>09662</v>
          </cell>
        </row>
        <row r="7895">
          <cell r="A7895" t="str">
            <v>09663</v>
          </cell>
        </row>
        <row r="7896">
          <cell r="A7896" t="str">
            <v>09664</v>
          </cell>
        </row>
        <row r="7897">
          <cell r="A7897" t="str">
            <v>09665</v>
          </cell>
        </row>
        <row r="7898">
          <cell r="A7898" t="str">
            <v>09666</v>
          </cell>
        </row>
        <row r="7899">
          <cell r="A7899" t="str">
            <v>09667</v>
          </cell>
        </row>
        <row r="7900">
          <cell r="A7900" t="str">
            <v>09668</v>
          </cell>
        </row>
        <row r="7901">
          <cell r="A7901" t="str">
            <v>09669</v>
          </cell>
        </row>
        <row r="7902">
          <cell r="A7902" t="str">
            <v>09670</v>
          </cell>
        </row>
        <row r="7903">
          <cell r="A7903" t="str">
            <v>09671</v>
          </cell>
        </row>
        <row r="7904">
          <cell r="A7904" t="str">
            <v>09672</v>
          </cell>
        </row>
        <row r="7905">
          <cell r="A7905" t="str">
            <v>09673</v>
          </cell>
        </row>
        <row r="7906">
          <cell r="A7906" t="str">
            <v>09674</v>
          </cell>
        </row>
        <row r="7907">
          <cell r="A7907" t="str">
            <v>09675</v>
          </cell>
        </row>
        <row r="7908">
          <cell r="A7908" t="str">
            <v>09676</v>
          </cell>
        </row>
        <row r="7909">
          <cell r="A7909" t="str">
            <v>09677</v>
          </cell>
        </row>
        <row r="7910">
          <cell r="A7910" t="str">
            <v>09678</v>
          </cell>
        </row>
        <row r="7911">
          <cell r="A7911" t="str">
            <v>09679</v>
          </cell>
        </row>
        <row r="7912">
          <cell r="A7912" t="str">
            <v>09680</v>
          </cell>
        </row>
        <row r="7913">
          <cell r="A7913" t="str">
            <v>09681</v>
          </cell>
        </row>
        <row r="7914">
          <cell r="A7914" t="str">
            <v>09682</v>
          </cell>
        </row>
        <row r="7915">
          <cell r="A7915" t="str">
            <v>09683</v>
          </cell>
        </row>
        <row r="7916">
          <cell r="A7916" t="str">
            <v>09684</v>
          </cell>
        </row>
        <row r="7917">
          <cell r="A7917" t="str">
            <v>09685</v>
          </cell>
        </row>
        <row r="7918">
          <cell r="A7918" t="str">
            <v>09686</v>
          </cell>
        </row>
        <row r="7919">
          <cell r="A7919" t="str">
            <v>09687</v>
          </cell>
        </row>
        <row r="7920">
          <cell r="A7920" t="str">
            <v>09688</v>
          </cell>
        </row>
        <row r="7921">
          <cell r="A7921" t="str">
            <v>09689</v>
          </cell>
        </row>
        <row r="7922">
          <cell r="A7922" t="str">
            <v>09690</v>
          </cell>
        </row>
        <row r="7923">
          <cell r="A7923" t="str">
            <v>09691</v>
          </cell>
        </row>
        <row r="7924">
          <cell r="A7924" t="str">
            <v>09692</v>
          </cell>
        </row>
        <row r="7925">
          <cell r="A7925" t="str">
            <v>09693</v>
          </cell>
        </row>
        <row r="7926">
          <cell r="A7926" t="str">
            <v>09694</v>
          </cell>
        </row>
        <row r="7927">
          <cell r="A7927" t="str">
            <v>09695</v>
          </cell>
        </row>
        <row r="7928">
          <cell r="A7928" t="str">
            <v>09696</v>
          </cell>
        </row>
        <row r="7929">
          <cell r="A7929" t="str">
            <v>09697</v>
          </cell>
        </row>
        <row r="7930">
          <cell r="A7930" t="str">
            <v>09698</v>
          </cell>
        </row>
        <row r="7931">
          <cell r="A7931" t="str">
            <v>09699</v>
          </cell>
        </row>
        <row r="7932">
          <cell r="A7932" t="str">
            <v>09700</v>
          </cell>
        </row>
        <row r="7933">
          <cell r="A7933" t="str">
            <v>09701</v>
          </cell>
        </row>
        <row r="7934">
          <cell r="A7934" t="str">
            <v>09702</v>
          </cell>
        </row>
        <row r="7935">
          <cell r="A7935" t="str">
            <v>09703</v>
          </cell>
        </row>
        <row r="7936">
          <cell r="A7936" t="str">
            <v>09704</v>
          </cell>
        </row>
        <row r="7937">
          <cell r="A7937" t="str">
            <v>09705</v>
          </cell>
        </row>
        <row r="7938">
          <cell r="A7938" t="str">
            <v>09706</v>
          </cell>
        </row>
        <row r="7939">
          <cell r="A7939" t="str">
            <v>09707</v>
          </cell>
        </row>
        <row r="7940">
          <cell r="A7940" t="str">
            <v>09708</v>
          </cell>
        </row>
        <row r="7941">
          <cell r="A7941" t="str">
            <v>09709</v>
          </cell>
        </row>
        <row r="7942">
          <cell r="A7942" t="str">
            <v>09710</v>
          </cell>
        </row>
        <row r="7943">
          <cell r="A7943" t="str">
            <v>09711</v>
          </cell>
        </row>
        <row r="7944">
          <cell r="A7944" t="str">
            <v>09712</v>
          </cell>
        </row>
        <row r="7945">
          <cell r="A7945" t="str">
            <v>09713</v>
          </cell>
        </row>
        <row r="7946">
          <cell r="A7946" t="str">
            <v>00511</v>
          </cell>
        </row>
        <row r="7947">
          <cell r="A7947" t="str">
            <v>00512</v>
          </cell>
        </row>
        <row r="7948">
          <cell r="A7948" t="str">
            <v>00513</v>
          </cell>
        </row>
        <row r="7949">
          <cell r="A7949" t="str">
            <v>00514</v>
          </cell>
        </row>
        <row r="7950">
          <cell r="A7950" t="str">
            <v>00516</v>
          </cell>
        </row>
        <row r="7951">
          <cell r="A7951" t="str">
            <v>00518</v>
          </cell>
        </row>
        <row r="7952">
          <cell r="A7952" t="str">
            <v>00519</v>
          </cell>
        </row>
        <row r="7953">
          <cell r="A7953" t="str">
            <v>00520</v>
          </cell>
        </row>
        <row r="7954">
          <cell r="A7954" t="str">
            <v>00521</v>
          </cell>
        </row>
        <row r="7955">
          <cell r="A7955" t="str">
            <v>00522</v>
          </cell>
        </row>
        <row r="7956">
          <cell r="A7956" t="str">
            <v>00523</v>
          </cell>
        </row>
        <row r="7957">
          <cell r="A7957" t="str">
            <v>00524</v>
          </cell>
        </row>
        <row r="7958">
          <cell r="A7958" t="str">
            <v>00525</v>
          </cell>
        </row>
        <row r="7959">
          <cell r="A7959" t="str">
            <v>00526</v>
          </cell>
        </row>
        <row r="7960">
          <cell r="A7960" t="str">
            <v>00527</v>
          </cell>
        </row>
        <row r="7961">
          <cell r="A7961" t="str">
            <v>00528</v>
          </cell>
        </row>
        <row r="7962">
          <cell r="A7962" t="str">
            <v>00531</v>
          </cell>
        </row>
        <row r="7963">
          <cell r="A7963" t="str">
            <v>00532</v>
          </cell>
        </row>
        <row r="7964">
          <cell r="A7964" t="str">
            <v>00533</v>
          </cell>
        </row>
        <row r="7965">
          <cell r="A7965" t="str">
            <v>00534</v>
          </cell>
        </row>
        <row r="7966">
          <cell r="A7966" t="str">
            <v>00535</v>
          </cell>
        </row>
        <row r="7967">
          <cell r="A7967" t="str">
            <v>00536</v>
          </cell>
        </row>
        <row r="7968">
          <cell r="A7968" t="str">
            <v>00537</v>
          </cell>
        </row>
        <row r="7969">
          <cell r="A7969" t="str">
            <v>00538</v>
          </cell>
        </row>
        <row r="7970">
          <cell r="A7970" t="str">
            <v>00539</v>
          </cell>
        </row>
        <row r="7971">
          <cell r="A7971" t="str">
            <v>00540</v>
          </cell>
        </row>
        <row r="7972">
          <cell r="A7972" t="str">
            <v>00541</v>
          </cell>
        </row>
        <row r="7973">
          <cell r="A7973" t="str">
            <v>00035</v>
          </cell>
        </row>
        <row r="7974">
          <cell r="A7974" t="str">
            <v>00036</v>
          </cell>
        </row>
        <row r="7975">
          <cell r="A7975" t="str">
            <v>00037</v>
          </cell>
        </row>
        <row r="7976">
          <cell r="A7976" t="str">
            <v>00038</v>
          </cell>
        </row>
        <row r="7977">
          <cell r="A7977" t="str">
            <v>00542</v>
          </cell>
        </row>
        <row r="7978">
          <cell r="A7978" t="str">
            <v>00544</v>
          </cell>
        </row>
        <row r="7979">
          <cell r="A7979" t="str">
            <v>00545</v>
          </cell>
        </row>
        <row r="7980">
          <cell r="A7980" t="str">
            <v>00546</v>
          </cell>
        </row>
        <row r="7981">
          <cell r="A7981" t="str">
            <v>00547</v>
          </cell>
        </row>
        <row r="7982">
          <cell r="A7982" t="str">
            <v>00548</v>
          </cell>
        </row>
        <row r="7983">
          <cell r="A7983" t="str">
            <v>00549</v>
          </cell>
        </row>
        <row r="7984">
          <cell r="A7984" t="str">
            <v>00550</v>
          </cell>
        </row>
        <row r="7985">
          <cell r="A7985" t="str">
            <v>00551</v>
          </cell>
        </row>
        <row r="7986">
          <cell r="A7986" t="str">
            <v>00552</v>
          </cell>
        </row>
        <row r="7987">
          <cell r="A7987" t="str">
            <v>00553</v>
          </cell>
        </row>
        <row r="7988">
          <cell r="A7988" t="str">
            <v>00554</v>
          </cell>
        </row>
        <row r="7989">
          <cell r="A7989" t="str">
            <v>00555</v>
          </cell>
        </row>
        <row r="7990">
          <cell r="A7990" t="str">
            <v>00556</v>
          </cell>
        </row>
        <row r="7991">
          <cell r="A7991" t="str">
            <v>00557</v>
          </cell>
        </row>
        <row r="7992">
          <cell r="A7992" t="str">
            <v>00558</v>
          </cell>
        </row>
        <row r="7993">
          <cell r="A7993" t="str">
            <v>00559</v>
          </cell>
        </row>
        <row r="7994">
          <cell r="A7994" t="str">
            <v>00560</v>
          </cell>
        </row>
        <row r="7995">
          <cell r="A7995" t="str">
            <v>00561</v>
          </cell>
        </row>
        <row r="7996">
          <cell r="A7996" t="str">
            <v>00562</v>
          </cell>
        </row>
        <row r="7997">
          <cell r="A7997" t="str">
            <v>00564</v>
          </cell>
        </row>
        <row r="7998">
          <cell r="A7998" t="str">
            <v>00565</v>
          </cell>
        </row>
        <row r="7999">
          <cell r="A7999" t="str">
            <v>00566</v>
          </cell>
        </row>
        <row r="8000">
          <cell r="A8000" t="str">
            <v>00567</v>
          </cell>
        </row>
        <row r="8001">
          <cell r="A8001" t="str">
            <v>00569</v>
          </cell>
        </row>
        <row r="8002">
          <cell r="A8002" t="str">
            <v>00572</v>
          </cell>
        </row>
        <row r="8003">
          <cell r="A8003" t="str">
            <v>00573</v>
          </cell>
        </row>
        <row r="8004">
          <cell r="A8004" t="str">
            <v>00576</v>
          </cell>
        </row>
        <row r="8005">
          <cell r="A8005" t="str">
            <v>00578</v>
          </cell>
        </row>
        <row r="8006">
          <cell r="A8006" t="str">
            <v>00579</v>
          </cell>
        </row>
        <row r="8007">
          <cell r="A8007" t="str">
            <v>00580</v>
          </cell>
        </row>
        <row r="8008">
          <cell r="A8008" t="str">
            <v>00581</v>
          </cell>
        </row>
        <row r="8009">
          <cell r="A8009" t="str">
            <v>00582</v>
          </cell>
        </row>
        <row r="8010">
          <cell r="A8010" t="str">
            <v>00583</v>
          </cell>
        </row>
        <row r="8011">
          <cell r="A8011" t="str">
            <v>00584</v>
          </cell>
        </row>
        <row r="8012">
          <cell r="A8012" t="str">
            <v>00585</v>
          </cell>
        </row>
        <row r="8013">
          <cell r="A8013" t="str">
            <v>00586</v>
          </cell>
        </row>
        <row r="8014">
          <cell r="A8014" t="str">
            <v>00587</v>
          </cell>
        </row>
        <row r="8015">
          <cell r="A8015" t="str">
            <v>00588</v>
          </cell>
        </row>
        <row r="8016">
          <cell r="A8016" t="str">
            <v>00589</v>
          </cell>
        </row>
        <row r="8017">
          <cell r="A8017" t="str">
            <v>00590</v>
          </cell>
        </row>
        <row r="8018">
          <cell r="A8018" t="str">
            <v>00039</v>
          </cell>
        </row>
        <row r="8019">
          <cell r="A8019" t="str">
            <v>00040</v>
          </cell>
        </row>
        <row r="8020">
          <cell r="A8020" t="str">
            <v>00041</v>
          </cell>
        </row>
        <row r="8021">
          <cell r="A8021" t="str">
            <v>00042</v>
          </cell>
        </row>
        <row r="8022">
          <cell r="A8022" t="str">
            <v>00591</v>
          </cell>
        </row>
        <row r="8023">
          <cell r="A8023" t="str">
            <v>00592</v>
          </cell>
        </row>
        <row r="8024">
          <cell r="A8024" t="str">
            <v>00593</v>
          </cell>
        </row>
        <row r="8025">
          <cell r="A8025" t="str">
            <v>00594</v>
          </cell>
        </row>
        <row r="8026">
          <cell r="A8026" t="str">
            <v>00595</v>
          </cell>
        </row>
        <row r="8027">
          <cell r="A8027" t="str">
            <v>09714</v>
          </cell>
        </row>
        <row r="8028">
          <cell r="A8028" t="str">
            <v>09715</v>
          </cell>
        </row>
        <row r="8029">
          <cell r="A8029" t="str">
            <v>09716</v>
          </cell>
        </row>
        <row r="8030">
          <cell r="A8030" t="str">
            <v>09717</v>
          </cell>
        </row>
        <row r="8031">
          <cell r="A8031" t="str">
            <v>09718</v>
          </cell>
        </row>
        <row r="8032">
          <cell r="A8032" t="str">
            <v>09719</v>
          </cell>
        </row>
        <row r="8033">
          <cell r="A8033" t="str">
            <v>09720</v>
          </cell>
        </row>
        <row r="8034">
          <cell r="A8034" t="str">
            <v>09721</v>
          </cell>
        </row>
        <row r="8035">
          <cell r="A8035" t="str">
            <v>09722</v>
          </cell>
        </row>
        <row r="8036">
          <cell r="A8036" t="str">
            <v>09723</v>
          </cell>
        </row>
        <row r="8037">
          <cell r="A8037" t="str">
            <v>09724</v>
          </cell>
        </row>
        <row r="8038">
          <cell r="A8038" t="str">
            <v>09725</v>
          </cell>
        </row>
        <row r="8039">
          <cell r="A8039" t="str">
            <v>09726</v>
          </cell>
        </row>
        <row r="8040">
          <cell r="A8040" t="str">
            <v>09727</v>
          </cell>
        </row>
        <row r="8041">
          <cell r="A8041" t="str">
            <v>09728</v>
          </cell>
        </row>
        <row r="8042">
          <cell r="A8042" t="str">
            <v>09729</v>
          </cell>
        </row>
        <row r="8043">
          <cell r="A8043" t="str">
            <v>09730</v>
          </cell>
        </row>
        <row r="8044">
          <cell r="A8044" t="str">
            <v>09731</v>
          </cell>
        </row>
        <row r="8045">
          <cell r="A8045" t="str">
            <v>09732</v>
          </cell>
        </row>
        <row r="8046">
          <cell r="A8046" t="str">
            <v>09733</v>
          </cell>
        </row>
        <row r="8047">
          <cell r="A8047" t="str">
            <v>09734</v>
          </cell>
        </row>
        <row r="8048">
          <cell r="A8048" t="str">
            <v>09735</v>
          </cell>
        </row>
        <row r="8049">
          <cell r="A8049" t="str">
            <v>09736</v>
          </cell>
        </row>
        <row r="8050">
          <cell r="A8050" t="str">
            <v>09737</v>
          </cell>
        </row>
        <row r="8051">
          <cell r="A8051" t="str">
            <v>09738</v>
          </cell>
        </row>
        <row r="8052">
          <cell r="A8052" t="str">
            <v>09739</v>
          </cell>
        </row>
        <row r="8053">
          <cell r="A8053" t="str">
            <v>09740</v>
          </cell>
        </row>
        <row r="8054">
          <cell r="A8054" t="str">
            <v>09741</v>
          </cell>
        </row>
        <row r="8055">
          <cell r="A8055" t="str">
            <v>09742</v>
          </cell>
        </row>
        <row r="8056">
          <cell r="A8056" t="str">
            <v>09743</v>
          </cell>
        </row>
        <row r="8057">
          <cell r="A8057" t="str">
            <v>09744</v>
          </cell>
        </row>
        <row r="8058">
          <cell r="A8058" t="str">
            <v>09745</v>
          </cell>
        </row>
        <row r="8059">
          <cell r="A8059" t="str">
            <v>09746</v>
          </cell>
        </row>
        <row r="8060">
          <cell r="A8060" t="str">
            <v>09747</v>
          </cell>
        </row>
        <row r="8061">
          <cell r="A8061" t="str">
            <v>09748</v>
          </cell>
        </row>
        <row r="8062">
          <cell r="A8062" t="str">
            <v>09749</v>
          </cell>
        </row>
        <row r="8063">
          <cell r="A8063" t="str">
            <v>09750</v>
          </cell>
        </row>
        <row r="8064">
          <cell r="A8064" t="str">
            <v>09751</v>
          </cell>
        </row>
        <row r="8065">
          <cell r="A8065" t="str">
            <v>09752</v>
          </cell>
        </row>
        <row r="8066">
          <cell r="A8066" t="str">
            <v>09753</v>
          </cell>
        </row>
        <row r="8067">
          <cell r="A8067" t="str">
            <v>09754</v>
          </cell>
        </row>
        <row r="8068">
          <cell r="A8068" t="str">
            <v>09755</v>
          </cell>
        </row>
        <row r="8069">
          <cell r="A8069" t="str">
            <v>09756</v>
          </cell>
        </row>
        <row r="8070">
          <cell r="A8070" t="str">
            <v>09757</v>
          </cell>
        </row>
        <row r="8071">
          <cell r="A8071" t="str">
            <v>09758</v>
          </cell>
        </row>
        <row r="8072">
          <cell r="A8072" t="str">
            <v>09759</v>
          </cell>
        </row>
        <row r="8073">
          <cell r="A8073" t="str">
            <v>09760</v>
          </cell>
        </row>
        <row r="8074">
          <cell r="A8074" t="str">
            <v>09761</v>
          </cell>
        </row>
        <row r="8075">
          <cell r="A8075" t="str">
            <v>09762</v>
          </cell>
        </row>
        <row r="8076">
          <cell r="A8076" t="str">
            <v>09763</v>
          </cell>
        </row>
        <row r="8077">
          <cell r="A8077" t="str">
            <v>09764</v>
          </cell>
        </row>
        <row r="8078">
          <cell r="A8078" t="str">
            <v>09765</v>
          </cell>
        </row>
        <row r="8079">
          <cell r="A8079" t="str">
            <v>09766</v>
          </cell>
        </row>
        <row r="8080">
          <cell r="A8080" t="str">
            <v>09767</v>
          </cell>
        </row>
        <row r="8081">
          <cell r="A8081" t="str">
            <v>09768</v>
          </cell>
        </row>
        <row r="8082">
          <cell r="A8082" t="str">
            <v>09769</v>
          </cell>
        </row>
        <row r="8083">
          <cell r="A8083" t="str">
            <v>09770</v>
          </cell>
        </row>
        <row r="8084">
          <cell r="A8084" t="str">
            <v>09771</v>
          </cell>
        </row>
        <row r="8085">
          <cell r="A8085" t="str">
            <v>09772</v>
          </cell>
        </row>
        <row r="8086">
          <cell r="A8086" t="str">
            <v>09773</v>
          </cell>
        </row>
        <row r="8087">
          <cell r="A8087" t="str">
            <v>09774</v>
          </cell>
        </row>
        <row r="8088">
          <cell r="A8088" t="str">
            <v>09775</v>
          </cell>
        </row>
        <row r="8089">
          <cell r="A8089" t="str">
            <v>09776</v>
          </cell>
        </row>
        <row r="8090">
          <cell r="A8090" t="str">
            <v>09777</v>
          </cell>
        </row>
        <row r="8091">
          <cell r="A8091" t="str">
            <v>09778</v>
          </cell>
        </row>
        <row r="8092">
          <cell r="A8092" t="str">
            <v>09779</v>
          </cell>
        </row>
        <row r="8093">
          <cell r="A8093" t="str">
            <v>09780</v>
          </cell>
        </row>
        <row r="8094">
          <cell r="A8094" t="str">
            <v>09781</v>
          </cell>
        </row>
        <row r="8095">
          <cell r="A8095" t="str">
            <v>09782</v>
          </cell>
        </row>
        <row r="8096">
          <cell r="A8096" t="str">
            <v>09783</v>
          </cell>
        </row>
        <row r="8097">
          <cell r="A8097" t="str">
            <v>09784</v>
          </cell>
        </row>
        <row r="8098">
          <cell r="A8098" t="str">
            <v>09785</v>
          </cell>
        </row>
        <row r="8099">
          <cell r="A8099" t="str">
            <v>09786</v>
          </cell>
        </row>
        <row r="8100">
          <cell r="A8100" t="str">
            <v>09787</v>
          </cell>
        </row>
        <row r="8101">
          <cell r="A8101" t="str">
            <v>09788</v>
          </cell>
        </row>
        <row r="8102">
          <cell r="A8102" t="str">
            <v>09789</v>
          </cell>
        </row>
        <row r="8103">
          <cell r="A8103" t="str">
            <v>09790</v>
          </cell>
        </row>
        <row r="8104">
          <cell r="A8104" t="str">
            <v>09791</v>
          </cell>
        </row>
        <row r="8105">
          <cell r="A8105" t="str">
            <v>09792</v>
          </cell>
        </row>
        <row r="8106">
          <cell r="A8106" t="str">
            <v>09793</v>
          </cell>
        </row>
        <row r="8107">
          <cell r="A8107" t="str">
            <v>09794</v>
          </cell>
        </row>
        <row r="8108">
          <cell r="A8108" t="str">
            <v>09795</v>
          </cell>
        </row>
        <row r="8109">
          <cell r="A8109" t="str">
            <v>09796</v>
          </cell>
        </row>
        <row r="8110">
          <cell r="A8110" t="str">
            <v>09797</v>
          </cell>
        </row>
        <row r="8111">
          <cell r="A8111" t="str">
            <v>09798</v>
          </cell>
        </row>
        <row r="8112">
          <cell r="A8112" t="str">
            <v>09799</v>
          </cell>
        </row>
        <row r="8113">
          <cell r="A8113" t="str">
            <v>09800</v>
          </cell>
        </row>
        <row r="8114">
          <cell r="A8114" t="str">
            <v>09801</v>
          </cell>
        </row>
        <row r="8115">
          <cell r="A8115" t="str">
            <v>09802</v>
          </cell>
        </row>
        <row r="8116">
          <cell r="A8116" t="str">
            <v>09803</v>
          </cell>
        </row>
        <row r="8117">
          <cell r="A8117" t="str">
            <v>09804</v>
          </cell>
        </row>
        <row r="8118">
          <cell r="A8118" t="str">
            <v>09805</v>
          </cell>
        </row>
        <row r="8119">
          <cell r="A8119" t="str">
            <v>09806</v>
          </cell>
        </row>
        <row r="8120">
          <cell r="A8120" t="str">
            <v>09807</v>
          </cell>
        </row>
        <row r="8121">
          <cell r="A8121" t="str">
            <v>09808</v>
          </cell>
        </row>
        <row r="8122">
          <cell r="A8122" t="str">
            <v>09809</v>
          </cell>
        </row>
        <row r="8123">
          <cell r="A8123" t="str">
            <v>09810</v>
          </cell>
        </row>
        <row r="8124">
          <cell r="A8124" t="str">
            <v>09811</v>
          </cell>
        </row>
        <row r="8125">
          <cell r="A8125" t="str">
            <v>09812</v>
          </cell>
        </row>
        <row r="8126">
          <cell r="A8126" t="str">
            <v>09813</v>
          </cell>
        </row>
        <row r="8127">
          <cell r="A8127" t="str">
            <v>09814</v>
          </cell>
        </row>
        <row r="8128">
          <cell r="A8128" t="str">
            <v>09815</v>
          </cell>
        </row>
        <row r="8129">
          <cell r="A8129" t="str">
            <v>09816</v>
          </cell>
        </row>
        <row r="8130">
          <cell r="A8130" t="str">
            <v>09817</v>
          </cell>
        </row>
        <row r="8131">
          <cell r="A8131" t="str">
            <v>09818</v>
          </cell>
        </row>
        <row r="8132">
          <cell r="A8132" t="str">
            <v>09819</v>
          </cell>
        </row>
        <row r="8133">
          <cell r="A8133" t="str">
            <v>09820</v>
          </cell>
        </row>
        <row r="8134">
          <cell r="A8134" t="str">
            <v>09821</v>
          </cell>
        </row>
        <row r="8135">
          <cell r="A8135" t="str">
            <v>09822</v>
          </cell>
        </row>
        <row r="8136">
          <cell r="A8136" t="str">
            <v>09823</v>
          </cell>
        </row>
        <row r="8137">
          <cell r="A8137" t="str">
            <v>09824</v>
          </cell>
        </row>
        <row r="8138">
          <cell r="A8138" t="str">
            <v>09825</v>
          </cell>
        </row>
        <row r="8139">
          <cell r="A8139" t="str">
            <v>09826</v>
          </cell>
        </row>
        <row r="8140">
          <cell r="A8140" t="str">
            <v>09827</v>
          </cell>
        </row>
        <row r="8141">
          <cell r="A8141" t="str">
            <v>09828</v>
          </cell>
        </row>
        <row r="8142">
          <cell r="A8142" t="str">
            <v>09829</v>
          </cell>
        </row>
        <row r="8143">
          <cell r="A8143" t="str">
            <v>09830</v>
          </cell>
        </row>
        <row r="8144">
          <cell r="A8144" t="str">
            <v>09831</v>
          </cell>
        </row>
        <row r="8145">
          <cell r="A8145" t="str">
            <v>09832</v>
          </cell>
        </row>
        <row r="8146">
          <cell r="A8146" t="str">
            <v>09833</v>
          </cell>
        </row>
        <row r="8147">
          <cell r="A8147" t="str">
            <v>09834</v>
          </cell>
        </row>
        <row r="8148">
          <cell r="A8148" t="str">
            <v>09835</v>
          </cell>
        </row>
        <row r="8149">
          <cell r="A8149" t="str">
            <v>09836</v>
          </cell>
        </row>
        <row r="8150">
          <cell r="A8150" t="str">
            <v>09837</v>
          </cell>
        </row>
        <row r="8151">
          <cell r="A8151" t="str">
            <v>09838</v>
          </cell>
        </row>
        <row r="8152">
          <cell r="A8152" t="str">
            <v>09839</v>
          </cell>
        </row>
        <row r="8153">
          <cell r="A8153" t="str">
            <v>09840</v>
          </cell>
        </row>
        <row r="8154">
          <cell r="A8154" t="str">
            <v>09841</v>
          </cell>
        </row>
        <row r="8155">
          <cell r="A8155" t="str">
            <v>09842</v>
          </cell>
        </row>
        <row r="8156">
          <cell r="A8156" t="str">
            <v>09843</v>
          </cell>
        </row>
        <row r="8157">
          <cell r="A8157" t="str">
            <v>09844</v>
          </cell>
        </row>
        <row r="8158">
          <cell r="A8158" t="str">
            <v>09845</v>
          </cell>
        </row>
        <row r="8159">
          <cell r="A8159" t="str">
            <v>09846</v>
          </cell>
        </row>
        <row r="8160">
          <cell r="A8160" t="str">
            <v>09847</v>
          </cell>
        </row>
        <row r="8161">
          <cell r="A8161" t="str">
            <v>09848</v>
          </cell>
        </row>
        <row r="8162">
          <cell r="A8162" t="str">
            <v>09849</v>
          </cell>
        </row>
        <row r="8163">
          <cell r="A8163" t="str">
            <v>09850</v>
          </cell>
        </row>
        <row r="8164">
          <cell r="A8164" t="str">
            <v>09851</v>
          </cell>
        </row>
        <row r="8165">
          <cell r="A8165" t="str">
            <v>09852</v>
          </cell>
        </row>
        <row r="8166">
          <cell r="A8166" t="str">
            <v>09853</v>
          </cell>
        </row>
        <row r="8167">
          <cell r="A8167" t="str">
            <v>09854</v>
          </cell>
        </row>
        <row r="8168">
          <cell r="A8168" t="str">
            <v>09855</v>
          </cell>
        </row>
        <row r="8169">
          <cell r="A8169" t="str">
            <v>09856</v>
          </cell>
        </row>
        <row r="8170">
          <cell r="A8170" t="str">
            <v>09857</v>
          </cell>
        </row>
        <row r="8171">
          <cell r="A8171" t="str">
            <v>09858</v>
          </cell>
        </row>
        <row r="8172">
          <cell r="A8172" t="str">
            <v>09859</v>
          </cell>
        </row>
        <row r="8173">
          <cell r="A8173" t="str">
            <v>09860</v>
          </cell>
        </row>
        <row r="8174">
          <cell r="A8174" t="str">
            <v>09861</v>
          </cell>
        </row>
        <row r="8175">
          <cell r="A8175" t="str">
            <v>09862</v>
          </cell>
        </row>
        <row r="8176">
          <cell r="A8176" t="str">
            <v>09863</v>
          </cell>
        </row>
        <row r="8177">
          <cell r="A8177" t="str">
            <v>09864</v>
          </cell>
        </row>
        <row r="8178">
          <cell r="A8178" t="str">
            <v>09865</v>
          </cell>
        </row>
        <row r="8179">
          <cell r="A8179" t="str">
            <v>09866</v>
          </cell>
        </row>
        <row r="8180">
          <cell r="A8180" t="str">
            <v>09867</v>
          </cell>
        </row>
        <row r="8181">
          <cell r="A8181" t="str">
            <v>09868</v>
          </cell>
        </row>
        <row r="8182">
          <cell r="A8182" t="str">
            <v>09869</v>
          </cell>
        </row>
        <row r="8183">
          <cell r="A8183" t="str">
            <v>09870</v>
          </cell>
        </row>
        <row r="8184">
          <cell r="A8184" t="str">
            <v>09871</v>
          </cell>
        </row>
        <row r="8185">
          <cell r="A8185" t="str">
            <v>09872</v>
          </cell>
        </row>
        <row r="8186">
          <cell r="A8186" t="str">
            <v>09873</v>
          </cell>
        </row>
        <row r="8187">
          <cell r="A8187" t="str">
            <v>09874</v>
          </cell>
        </row>
        <row r="8188">
          <cell r="A8188" t="str">
            <v>00596</v>
          </cell>
        </row>
        <row r="8189">
          <cell r="A8189" t="str">
            <v>00597</v>
          </cell>
        </row>
        <row r="8190">
          <cell r="A8190" t="str">
            <v>00598</v>
          </cell>
        </row>
        <row r="8191">
          <cell r="A8191" t="str">
            <v>00599</v>
          </cell>
        </row>
        <row r="8192">
          <cell r="A8192" t="str">
            <v>00600</v>
          </cell>
        </row>
        <row r="8193">
          <cell r="A8193" t="str">
            <v>00043</v>
          </cell>
        </row>
        <row r="8194">
          <cell r="A8194" t="str">
            <v>00045</v>
          </cell>
        </row>
        <row r="8195">
          <cell r="A8195" t="str">
            <v>00048</v>
          </cell>
        </row>
        <row r="8196">
          <cell r="A8196" t="str">
            <v>00049</v>
          </cell>
        </row>
        <row r="8197">
          <cell r="A8197" t="str">
            <v>00603</v>
          </cell>
        </row>
        <row r="8198">
          <cell r="A8198" t="str">
            <v>00604</v>
          </cell>
        </row>
        <row r="8199">
          <cell r="A8199" t="str">
            <v>00605</v>
          </cell>
        </row>
        <row r="8200">
          <cell r="A8200" t="str">
            <v>00606</v>
          </cell>
        </row>
        <row r="8201">
          <cell r="A8201" t="str">
            <v>00607</v>
          </cell>
        </row>
        <row r="8202">
          <cell r="A8202" t="str">
            <v>00610</v>
          </cell>
        </row>
        <row r="8203">
          <cell r="A8203" t="str">
            <v>00611</v>
          </cell>
        </row>
        <row r="8204">
          <cell r="A8204" t="str">
            <v>00613</v>
          </cell>
        </row>
        <row r="8205">
          <cell r="A8205" t="str">
            <v>00614</v>
          </cell>
        </row>
        <row r="8206">
          <cell r="A8206" t="str">
            <v>00616</v>
          </cell>
        </row>
        <row r="8207">
          <cell r="A8207" t="str">
            <v>00617</v>
          </cell>
        </row>
        <row r="8208">
          <cell r="A8208" t="str">
            <v>00619</v>
          </cell>
        </row>
        <row r="8209">
          <cell r="A8209" t="str">
            <v>00620</v>
          </cell>
        </row>
        <row r="8210">
          <cell r="A8210" t="str">
            <v>00621</v>
          </cell>
        </row>
        <row r="8211">
          <cell r="A8211" t="str">
            <v>00622</v>
          </cell>
        </row>
        <row r="8212">
          <cell r="A8212" t="str">
            <v>00623</v>
          </cell>
        </row>
        <row r="8213">
          <cell r="A8213" t="str">
            <v>00625</v>
          </cell>
        </row>
        <row r="8214">
          <cell r="A8214" t="str">
            <v>00627</v>
          </cell>
        </row>
        <row r="8215">
          <cell r="A8215" t="str">
            <v>00628</v>
          </cell>
        </row>
        <row r="8216">
          <cell r="A8216" t="str">
            <v>00629</v>
          </cell>
        </row>
        <row r="8217">
          <cell r="A8217" t="str">
            <v>00632</v>
          </cell>
        </row>
        <row r="8218">
          <cell r="A8218" t="str">
            <v>00633</v>
          </cell>
        </row>
        <row r="8219">
          <cell r="A8219" t="str">
            <v>00634</v>
          </cell>
        </row>
        <row r="8220">
          <cell r="A8220" t="str">
            <v>00636</v>
          </cell>
        </row>
        <row r="8221">
          <cell r="A8221" t="str">
            <v>00637</v>
          </cell>
        </row>
        <row r="8222">
          <cell r="A8222" t="str">
            <v>00638</v>
          </cell>
        </row>
        <row r="8223">
          <cell r="A8223" t="str">
            <v>00639</v>
          </cell>
        </row>
        <row r="8224">
          <cell r="A8224" t="str">
            <v>00640</v>
          </cell>
        </row>
        <row r="8225">
          <cell r="A8225" t="str">
            <v>00641</v>
          </cell>
        </row>
        <row r="8226">
          <cell r="A8226" t="str">
            <v>00644</v>
          </cell>
        </row>
        <row r="8227">
          <cell r="A8227" t="str">
            <v>00645</v>
          </cell>
        </row>
        <row r="8228">
          <cell r="A8228" t="str">
            <v>09875</v>
          </cell>
        </row>
        <row r="8229">
          <cell r="A8229" t="str">
            <v>09876</v>
          </cell>
        </row>
        <row r="8230">
          <cell r="A8230" t="str">
            <v>09877</v>
          </cell>
        </row>
        <row r="8231">
          <cell r="A8231" t="str">
            <v>09878</v>
          </cell>
        </row>
        <row r="8232">
          <cell r="A8232" t="str">
            <v>09879</v>
          </cell>
        </row>
        <row r="8233">
          <cell r="A8233" t="str">
            <v>09880</v>
          </cell>
        </row>
        <row r="8234">
          <cell r="A8234" t="str">
            <v>09881</v>
          </cell>
        </row>
        <row r="8235">
          <cell r="A8235" t="str">
            <v>09882</v>
          </cell>
        </row>
        <row r="8236">
          <cell r="A8236" t="str">
            <v>09883</v>
          </cell>
        </row>
        <row r="8237">
          <cell r="A8237" t="str">
            <v>09884</v>
          </cell>
        </row>
        <row r="8238">
          <cell r="A8238" t="str">
            <v>09885</v>
          </cell>
        </row>
        <row r="8239">
          <cell r="A8239" t="str">
            <v>09886</v>
          </cell>
        </row>
        <row r="8240">
          <cell r="A8240" t="str">
            <v>09887</v>
          </cell>
        </row>
        <row r="8241">
          <cell r="A8241" t="str">
            <v>09888</v>
          </cell>
        </row>
        <row r="8242">
          <cell r="A8242" t="str">
            <v>09889</v>
          </cell>
        </row>
        <row r="8243">
          <cell r="A8243" t="str">
            <v>09890</v>
          </cell>
        </row>
        <row r="8244">
          <cell r="A8244" t="str">
            <v>09891</v>
          </cell>
        </row>
        <row r="8245">
          <cell r="A8245" t="str">
            <v>09892</v>
          </cell>
        </row>
        <row r="8246">
          <cell r="A8246" t="str">
            <v>09893</v>
          </cell>
        </row>
        <row r="8247">
          <cell r="A8247" t="str">
            <v>09894</v>
          </cell>
        </row>
        <row r="8248">
          <cell r="A8248" t="str">
            <v>09895</v>
          </cell>
        </row>
        <row r="8249">
          <cell r="A8249" t="str">
            <v>09896</v>
          </cell>
        </row>
        <row r="8250">
          <cell r="A8250" t="str">
            <v>09897</v>
          </cell>
        </row>
        <row r="8251">
          <cell r="A8251" t="str">
            <v>09898</v>
          </cell>
        </row>
        <row r="8252">
          <cell r="A8252" t="str">
            <v>09899</v>
          </cell>
        </row>
        <row r="8253">
          <cell r="A8253" t="str">
            <v>09900</v>
          </cell>
        </row>
        <row r="8254">
          <cell r="A8254" t="str">
            <v>09901</v>
          </cell>
        </row>
        <row r="8255">
          <cell r="A8255" t="str">
            <v>09902</v>
          </cell>
        </row>
        <row r="8256">
          <cell r="A8256" t="str">
            <v>09903</v>
          </cell>
        </row>
        <row r="8257">
          <cell r="A8257" t="str">
            <v>09909</v>
          </cell>
        </row>
        <row r="8258">
          <cell r="A8258" t="str">
            <v>09910</v>
          </cell>
        </row>
        <row r="8259">
          <cell r="A8259" t="str">
            <v>09911</v>
          </cell>
        </row>
        <row r="8260">
          <cell r="A8260" t="str">
            <v>09912</v>
          </cell>
        </row>
        <row r="8261">
          <cell r="A8261" t="str">
            <v>09913</v>
          </cell>
        </row>
        <row r="8262">
          <cell r="A8262" t="str">
            <v>09914</v>
          </cell>
        </row>
        <row r="8263">
          <cell r="A8263" t="str">
            <v>09915</v>
          </cell>
        </row>
        <row r="8264">
          <cell r="A8264" t="str">
            <v>09916</v>
          </cell>
        </row>
        <row r="8265">
          <cell r="A8265" t="str">
            <v>09917</v>
          </cell>
        </row>
        <row r="8266">
          <cell r="A8266" t="str">
            <v>09918</v>
          </cell>
        </row>
        <row r="8267">
          <cell r="A8267" t="str">
            <v>09919</v>
          </cell>
        </row>
        <row r="8268">
          <cell r="A8268" t="str">
            <v>00646</v>
          </cell>
        </row>
        <row r="8269">
          <cell r="A8269" t="str">
            <v>00647</v>
          </cell>
        </row>
        <row r="8270">
          <cell r="A8270" t="str">
            <v>00648</v>
          </cell>
        </row>
        <row r="8271">
          <cell r="A8271" t="str">
            <v>00649</v>
          </cell>
        </row>
        <row r="8272">
          <cell r="A8272" t="str">
            <v>00651</v>
          </cell>
        </row>
        <row r="8273">
          <cell r="A8273" t="str">
            <v>00653</v>
          </cell>
        </row>
        <row r="8274">
          <cell r="A8274" t="str">
            <v>00657</v>
          </cell>
        </row>
        <row r="8275">
          <cell r="A8275" t="str">
            <v>00658</v>
          </cell>
        </row>
        <row r="8276">
          <cell r="A8276" t="str">
            <v>00659</v>
          </cell>
        </row>
        <row r="8277">
          <cell r="A8277" t="str">
            <v>00660</v>
          </cell>
        </row>
        <row r="8278">
          <cell r="A8278" t="str">
            <v>00661</v>
          </cell>
        </row>
        <row r="8279">
          <cell r="A8279" t="str">
            <v>00662</v>
          </cell>
        </row>
        <row r="8280">
          <cell r="A8280" t="str">
            <v>00664</v>
          </cell>
        </row>
        <row r="8281">
          <cell r="A8281" t="str">
            <v>00667</v>
          </cell>
        </row>
        <row r="8282">
          <cell r="A8282" t="str">
            <v>00669</v>
          </cell>
        </row>
        <row r="8283">
          <cell r="A8283" t="str">
            <v>00672</v>
          </cell>
        </row>
        <row r="8284">
          <cell r="A8284" t="str">
            <v>00674</v>
          </cell>
        </row>
        <row r="8285">
          <cell r="A8285" t="str">
            <v>00675</v>
          </cell>
        </row>
        <row r="8286">
          <cell r="A8286" t="str">
            <v>00676</v>
          </cell>
        </row>
        <row r="8287">
          <cell r="A8287" t="str">
            <v>00677</v>
          </cell>
        </row>
        <row r="8288">
          <cell r="A8288" t="str">
            <v>00681</v>
          </cell>
        </row>
        <row r="8289">
          <cell r="A8289" t="str">
            <v>00684</v>
          </cell>
        </row>
        <row r="8290">
          <cell r="A8290" t="str">
            <v>00685</v>
          </cell>
        </row>
        <row r="8291">
          <cell r="A8291" t="str">
            <v>00686</v>
          </cell>
        </row>
        <row r="8292">
          <cell r="A8292" t="str">
            <v>00688</v>
          </cell>
        </row>
        <row r="8293">
          <cell r="A8293" t="str">
            <v>00689</v>
          </cell>
        </row>
        <row r="8294">
          <cell r="A8294" t="str">
            <v>00692</v>
          </cell>
        </row>
        <row r="8295">
          <cell r="A8295" t="str">
            <v>00694</v>
          </cell>
        </row>
        <row r="8296">
          <cell r="A8296" t="str">
            <v>00696</v>
          </cell>
        </row>
        <row r="8297">
          <cell r="A8297" t="str">
            <v>00697</v>
          </cell>
        </row>
        <row r="8298">
          <cell r="A8298" t="str">
            <v>00698</v>
          </cell>
        </row>
        <row r="8299">
          <cell r="A8299" t="str">
            <v>00699</v>
          </cell>
        </row>
        <row r="8300">
          <cell r="A8300" t="str">
            <v>00700</v>
          </cell>
        </row>
        <row r="8301">
          <cell r="A8301" t="str">
            <v>00701</v>
          </cell>
        </row>
        <row r="8302">
          <cell r="A8302" t="str">
            <v>00702</v>
          </cell>
        </row>
        <row r="8303">
          <cell r="A8303" t="str">
            <v>00703</v>
          </cell>
        </row>
        <row r="8304">
          <cell r="A8304" t="str">
            <v>00704</v>
          </cell>
        </row>
        <row r="8305">
          <cell r="A8305" t="str">
            <v>00707</v>
          </cell>
        </row>
        <row r="8306">
          <cell r="A8306" t="str">
            <v>00050</v>
          </cell>
        </row>
        <row r="8307">
          <cell r="A8307" t="str">
            <v>00052</v>
          </cell>
        </row>
        <row r="8308">
          <cell r="A8308" t="str">
            <v>00053</v>
          </cell>
        </row>
        <row r="8309">
          <cell r="A8309" t="str">
            <v>00054</v>
          </cell>
        </row>
        <row r="8310">
          <cell r="A8310" t="str">
            <v>09920</v>
          </cell>
        </row>
        <row r="8311">
          <cell r="A8311" t="str">
            <v>09921</v>
          </cell>
        </row>
        <row r="8312">
          <cell r="A8312" t="str">
            <v>09922</v>
          </cell>
        </row>
        <row r="8313">
          <cell r="A8313" t="str">
            <v>09923</v>
          </cell>
        </row>
        <row r="8314">
          <cell r="A8314" t="str">
            <v>09924</v>
          </cell>
        </row>
        <row r="8315">
          <cell r="A8315" t="str">
            <v>09925</v>
          </cell>
        </row>
        <row r="8316">
          <cell r="A8316" t="str">
            <v>09926</v>
          </cell>
        </row>
        <row r="8317">
          <cell r="A8317" t="str">
            <v>09927</v>
          </cell>
        </row>
        <row r="8318">
          <cell r="A8318" t="str">
            <v>09928</v>
          </cell>
        </row>
        <row r="8319">
          <cell r="A8319" t="str">
            <v>09929</v>
          </cell>
        </row>
        <row r="8320">
          <cell r="A8320" t="str">
            <v>09934</v>
          </cell>
        </row>
        <row r="8321">
          <cell r="A8321" t="str">
            <v>09935</v>
          </cell>
        </row>
        <row r="8322">
          <cell r="A8322" t="str">
            <v>09936</v>
          </cell>
        </row>
        <row r="8323">
          <cell r="A8323" t="str">
            <v>09937</v>
          </cell>
        </row>
        <row r="8324">
          <cell r="A8324" t="str">
            <v>09938</v>
          </cell>
        </row>
        <row r="8325">
          <cell r="A8325" t="str">
            <v>09939</v>
          </cell>
        </row>
        <row r="8326">
          <cell r="A8326" t="str">
            <v>09940</v>
          </cell>
        </row>
        <row r="8327">
          <cell r="A8327" t="str">
            <v>09941</v>
          </cell>
        </row>
        <row r="8328">
          <cell r="A8328" t="str">
            <v>09942</v>
          </cell>
        </row>
        <row r="8329">
          <cell r="A8329" t="str">
            <v>09943</v>
          </cell>
        </row>
        <row r="8330">
          <cell r="A8330" t="str">
            <v>09944</v>
          </cell>
        </row>
        <row r="8331">
          <cell r="A8331" t="str">
            <v>09945</v>
          </cell>
        </row>
        <row r="8332">
          <cell r="A8332" t="str">
            <v>09946</v>
          </cell>
        </row>
        <row r="8333">
          <cell r="A8333" t="str">
            <v>09947</v>
          </cell>
        </row>
        <row r="8334">
          <cell r="A8334" t="str">
            <v>09948</v>
          </cell>
        </row>
        <row r="8335">
          <cell r="A8335" t="str">
            <v>09949</v>
          </cell>
        </row>
        <row r="8336">
          <cell r="A8336" t="str">
            <v>09950</v>
          </cell>
        </row>
        <row r="8337">
          <cell r="A8337" t="str">
            <v>09951</v>
          </cell>
        </row>
        <row r="8338">
          <cell r="A8338" t="str">
            <v>09952</v>
          </cell>
        </row>
        <row r="8339">
          <cell r="A8339" t="str">
            <v>09953</v>
          </cell>
        </row>
        <row r="8340">
          <cell r="A8340" t="str">
            <v>09954</v>
          </cell>
        </row>
        <row r="8341">
          <cell r="A8341" t="str">
            <v>09955</v>
          </cell>
        </row>
        <row r="8342">
          <cell r="A8342" t="str">
            <v>09956</v>
          </cell>
        </row>
        <row r="8343">
          <cell r="A8343" t="str">
            <v>09957</v>
          </cell>
        </row>
        <row r="8344">
          <cell r="A8344" t="str">
            <v>09958</v>
          </cell>
        </row>
        <row r="8345">
          <cell r="A8345" t="str">
            <v>09959</v>
          </cell>
        </row>
        <row r="8346">
          <cell r="A8346" t="str">
            <v>09960</v>
          </cell>
        </row>
        <row r="8347">
          <cell r="A8347" t="str">
            <v>09961</v>
          </cell>
        </row>
        <row r="8348">
          <cell r="A8348" t="str">
            <v>09962</v>
          </cell>
        </row>
        <row r="8349">
          <cell r="A8349" t="str">
            <v>09963</v>
          </cell>
        </row>
        <row r="8350">
          <cell r="A8350" t="str">
            <v>09964</v>
          </cell>
        </row>
        <row r="8351">
          <cell r="A8351" t="str">
            <v>09965</v>
          </cell>
        </row>
        <row r="8352">
          <cell r="A8352" t="str">
            <v>09966</v>
          </cell>
        </row>
        <row r="8353">
          <cell r="A8353" t="str">
            <v>09967</v>
          </cell>
        </row>
        <row r="8354">
          <cell r="A8354" t="str">
            <v>09968</v>
          </cell>
        </row>
        <row r="8355">
          <cell r="A8355" t="str">
            <v>09969</v>
          </cell>
        </row>
        <row r="8356">
          <cell r="A8356" t="str">
            <v>09970</v>
          </cell>
        </row>
        <row r="8357">
          <cell r="A8357" t="str">
            <v>09971</v>
          </cell>
        </row>
        <row r="8358">
          <cell r="A8358" t="str">
            <v>09972</v>
          </cell>
        </row>
        <row r="8359">
          <cell r="A8359" t="str">
            <v>09973</v>
          </cell>
        </row>
        <row r="8360">
          <cell r="A8360" t="str">
            <v>09974</v>
          </cell>
        </row>
        <row r="8361">
          <cell r="A8361" t="str">
            <v>09975</v>
          </cell>
        </row>
        <row r="8362">
          <cell r="A8362" t="str">
            <v>09976</v>
          </cell>
        </row>
        <row r="8363">
          <cell r="A8363" t="str">
            <v>09977</v>
          </cell>
        </row>
        <row r="8364">
          <cell r="A8364" t="str">
            <v>09978</v>
          </cell>
        </row>
        <row r="8365">
          <cell r="A8365" t="str">
            <v>09979</v>
          </cell>
        </row>
        <row r="8366">
          <cell r="A8366" t="str">
            <v>09980</v>
          </cell>
        </row>
        <row r="8367">
          <cell r="A8367" t="str">
            <v>09981</v>
          </cell>
        </row>
        <row r="8368">
          <cell r="A8368" t="str">
            <v>09982</v>
          </cell>
        </row>
        <row r="8369">
          <cell r="A8369" t="str">
            <v>09983</v>
          </cell>
        </row>
        <row r="8370">
          <cell r="A8370" t="str">
            <v>09984</v>
          </cell>
        </row>
        <row r="8371">
          <cell r="A8371" t="str">
            <v>09985</v>
          </cell>
        </row>
        <row r="8372">
          <cell r="A8372" t="str">
            <v>09986</v>
          </cell>
        </row>
        <row r="8373">
          <cell r="A8373" t="str">
            <v>09987</v>
          </cell>
        </row>
        <row r="8374">
          <cell r="A8374" t="str">
            <v>09988</v>
          </cell>
        </row>
        <row r="8375">
          <cell r="A8375" t="str">
            <v>09989</v>
          </cell>
        </row>
        <row r="8376">
          <cell r="A8376" t="str">
            <v>09990</v>
          </cell>
        </row>
        <row r="8377">
          <cell r="A8377" t="str">
            <v>09991</v>
          </cell>
        </row>
        <row r="8378">
          <cell r="A8378" t="str">
            <v>09992</v>
          </cell>
        </row>
        <row r="8379">
          <cell r="A8379" t="str">
            <v>09993</v>
          </cell>
        </row>
        <row r="8380">
          <cell r="A8380" t="str">
            <v>09994</v>
          </cell>
        </row>
        <row r="8381">
          <cell r="A8381" t="str">
            <v>09995</v>
          </cell>
        </row>
        <row r="8382">
          <cell r="A8382" t="str">
            <v>09996</v>
          </cell>
        </row>
        <row r="8383">
          <cell r="A8383" t="str">
            <v>09997</v>
          </cell>
        </row>
        <row r="8384">
          <cell r="A8384" t="str">
            <v>09998</v>
          </cell>
        </row>
        <row r="8385">
          <cell r="A8385" t="str">
            <v>10000</v>
          </cell>
        </row>
        <row r="8386">
          <cell r="A8386" t="str">
            <v>10001</v>
          </cell>
        </row>
        <row r="8387">
          <cell r="A8387" t="str">
            <v>10002</v>
          </cell>
        </row>
        <row r="8388">
          <cell r="A8388" t="str">
            <v>10003</v>
          </cell>
        </row>
        <row r="8389">
          <cell r="A8389" t="str">
            <v>10004</v>
          </cell>
        </row>
        <row r="8390">
          <cell r="A8390" t="str">
            <v>10005</v>
          </cell>
        </row>
        <row r="8391">
          <cell r="A8391" t="str">
            <v>10006</v>
          </cell>
        </row>
        <row r="8392">
          <cell r="A8392" t="str">
            <v>10007</v>
          </cell>
        </row>
        <row r="8393">
          <cell r="A8393" t="str">
            <v>10008</v>
          </cell>
        </row>
        <row r="8394">
          <cell r="A8394" t="str">
            <v>10009</v>
          </cell>
        </row>
        <row r="8395">
          <cell r="A8395" t="str">
            <v>10010</v>
          </cell>
        </row>
        <row r="8396">
          <cell r="A8396" t="str">
            <v>10011</v>
          </cell>
        </row>
        <row r="8397">
          <cell r="A8397" t="str">
            <v>10012</v>
          </cell>
        </row>
        <row r="8398">
          <cell r="A8398" t="str">
            <v>10013</v>
          </cell>
        </row>
        <row r="8399">
          <cell r="A8399" t="str">
            <v>10014</v>
          </cell>
        </row>
        <row r="8400">
          <cell r="A8400" t="str">
            <v>10015</v>
          </cell>
        </row>
        <row r="8401">
          <cell r="A8401" t="str">
            <v>10016</v>
          </cell>
        </row>
        <row r="8402">
          <cell r="A8402" t="str">
            <v>10017</v>
          </cell>
        </row>
        <row r="8403">
          <cell r="A8403" t="str">
            <v>10018</v>
          </cell>
        </row>
        <row r="8404">
          <cell r="A8404" t="str">
            <v>10019</v>
          </cell>
        </row>
        <row r="8405">
          <cell r="A8405" t="str">
            <v>10020</v>
          </cell>
        </row>
        <row r="8406">
          <cell r="A8406" t="str">
            <v>10021</v>
          </cell>
        </row>
        <row r="8407">
          <cell r="A8407" t="str">
            <v>10022</v>
          </cell>
        </row>
        <row r="8408">
          <cell r="A8408" t="str">
            <v>10023</v>
          </cell>
        </row>
        <row r="8409">
          <cell r="A8409" t="str">
            <v>10024</v>
          </cell>
        </row>
        <row r="8410">
          <cell r="A8410" t="str">
            <v>10025</v>
          </cell>
        </row>
        <row r="8411">
          <cell r="A8411" t="str">
            <v>10026</v>
          </cell>
        </row>
        <row r="8412">
          <cell r="A8412" t="str">
            <v>10027</v>
          </cell>
        </row>
        <row r="8413">
          <cell r="A8413" t="str">
            <v>10028</v>
          </cell>
        </row>
        <row r="8414">
          <cell r="A8414" t="str">
            <v>10029</v>
          </cell>
        </row>
        <row r="8415">
          <cell r="A8415" t="str">
            <v>10030</v>
          </cell>
        </row>
        <row r="8416">
          <cell r="A8416" t="str">
            <v>10031</v>
          </cell>
        </row>
        <row r="8417">
          <cell r="A8417" t="str">
            <v>10032</v>
          </cell>
        </row>
        <row r="8418">
          <cell r="A8418" t="str">
            <v>10033</v>
          </cell>
        </row>
        <row r="8419">
          <cell r="A8419" t="str">
            <v>10034</v>
          </cell>
        </row>
        <row r="8420">
          <cell r="A8420" t="str">
            <v>10035</v>
          </cell>
        </row>
        <row r="8421">
          <cell r="A8421" t="str">
            <v>10036</v>
          </cell>
        </row>
        <row r="8422">
          <cell r="A8422" t="str">
            <v>10037</v>
          </cell>
        </row>
        <row r="8423">
          <cell r="A8423" t="str">
            <v>10038</v>
          </cell>
        </row>
        <row r="8424">
          <cell r="A8424" t="str">
            <v>10039</v>
          </cell>
        </row>
        <row r="8425">
          <cell r="A8425" t="str">
            <v>10040</v>
          </cell>
        </row>
        <row r="8426">
          <cell r="A8426" t="str">
            <v>10041</v>
          </cell>
        </row>
        <row r="8427">
          <cell r="A8427" t="str">
            <v>10042</v>
          </cell>
        </row>
        <row r="8428">
          <cell r="A8428" t="str">
            <v>10043</v>
          </cell>
        </row>
        <row r="8429">
          <cell r="A8429" t="str">
            <v>10044</v>
          </cell>
        </row>
        <row r="8430">
          <cell r="A8430" t="str">
            <v>10045</v>
          </cell>
        </row>
        <row r="8431">
          <cell r="A8431" t="str">
            <v>10046</v>
          </cell>
        </row>
        <row r="8432">
          <cell r="A8432" t="str">
            <v>10047</v>
          </cell>
        </row>
        <row r="8433">
          <cell r="A8433" t="str">
            <v>10048</v>
          </cell>
        </row>
        <row r="8434">
          <cell r="A8434" t="str">
            <v>10049</v>
          </cell>
        </row>
        <row r="8435">
          <cell r="A8435" t="str">
            <v>10050</v>
          </cell>
        </row>
        <row r="8436">
          <cell r="A8436" t="str">
            <v>10051</v>
          </cell>
        </row>
        <row r="8437">
          <cell r="A8437" t="str">
            <v>10052</v>
          </cell>
        </row>
        <row r="8438">
          <cell r="A8438" t="str">
            <v>10053</v>
          </cell>
        </row>
        <row r="8439">
          <cell r="A8439" t="str">
            <v>10054</v>
          </cell>
        </row>
        <row r="8440">
          <cell r="A8440" t="str">
            <v>10055</v>
          </cell>
        </row>
        <row r="8441">
          <cell r="A8441" t="str">
            <v>10056</v>
          </cell>
        </row>
        <row r="8442">
          <cell r="A8442" t="str">
            <v>10057</v>
          </cell>
        </row>
        <row r="8443">
          <cell r="A8443" t="str">
            <v>10058</v>
          </cell>
        </row>
        <row r="8444">
          <cell r="A8444" t="str">
            <v>10059</v>
          </cell>
        </row>
        <row r="8445">
          <cell r="A8445" t="str">
            <v>10060</v>
          </cell>
        </row>
        <row r="8446">
          <cell r="A8446" t="str">
            <v>10061</v>
          </cell>
        </row>
        <row r="8447">
          <cell r="A8447" t="str">
            <v>10062</v>
          </cell>
        </row>
        <row r="8448">
          <cell r="A8448" t="str">
            <v>10063</v>
          </cell>
        </row>
        <row r="8449">
          <cell r="A8449" t="str">
            <v>10064</v>
          </cell>
        </row>
        <row r="8450">
          <cell r="A8450" t="str">
            <v>10065</v>
          </cell>
        </row>
        <row r="8451">
          <cell r="A8451" t="str">
            <v>10066</v>
          </cell>
        </row>
        <row r="8452">
          <cell r="A8452" t="str">
            <v>10067</v>
          </cell>
        </row>
        <row r="8453">
          <cell r="A8453" t="str">
            <v>10068</v>
          </cell>
        </row>
        <row r="8454">
          <cell r="A8454" t="str">
            <v>10069</v>
          </cell>
        </row>
        <row r="8455">
          <cell r="A8455" t="str">
            <v>10070</v>
          </cell>
        </row>
        <row r="8456">
          <cell r="A8456" t="str">
            <v>10071</v>
          </cell>
        </row>
        <row r="8457">
          <cell r="A8457" t="str">
            <v>10072</v>
          </cell>
        </row>
        <row r="8458">
          <cell r="A8458" t="str">
            <v>10073</v>
          </cell>
        </row>
        <row r="8459">
          <cell r="A8459" t="str">
            <v>10074</v>
          </cell>
        </row>
        <row r="8460">
          <cell r="A8460" t="str">
            <v>10075</v>
          </cell>
        </row>
        <row r="8461">
          <cell r="A8461" t="str">
            <v>10076</v>
          </cell>
        </row>
        <row r="8462">
          <cell r="A8462" t="str">
            <v>10077</v>
          </cell>
        </row>
        <row r="8463">
          <cell r="A8463" t="str">
            <v>10078</v>
          </cell>
        </row>
        <row r="8464">
          <cell r="A8464" t="str">
            <v>10079</v>
          </cell>
        </row>
        <row r="8465">
          <cell r="A8465" t="str">
            <v>10080</v>
          </cell>
        </row>
        <row r="8466">
          <cell r="A8466" t="str">
            <v>10081</v>
          </cell>
        </row>
        <row r="8467">
          <cell r="A8467" t="str">
            <v>10082</v>
          </cell>
        </row>
        <row r="8468">
          <cell r="A8468" t="str">
            <v>10083</v>
          </cell>
        </row>
        <row r="8469">
          <cell r="A8469" t="str">
            <v>10084</v>
          </cell>
        </row>
        <row r="8470">
          <cell r="A8470" t="str">
            <v>10085</v>
          </cell>
        </row>
        <row r="8471">
          <cell r="A8471" t="str">
            <v>10086</v>
          </cell>
        </row>
        <row r="8472">
          <cell r="A8472" t="str">
            <v>10087</v>
          </cell>
        </row>
        <row r="8473">
          <cell r="A8473" t="str">
            <v>10088</v>
          </cell>
        </row>
        <row r="8474">
          <cell r="A8474" t="str">
            <v>10089</v>
          </cell>
        </row>
        <row r="8475">
          <cell r="A8475" t="str">
            <v>10090</v>
          </cell>
        </row>
        <row r="8476">
          <cell r="A8476" t="str">
            <v>10091</v>
          </cell>
        </row>
        <row r="8477">
          <cell r="A8477" t="str">
            <v>10092</v>
          </cell>
        </row>
        <row r="8478">
          <cell r="A8478" t="str">
            <v>10093</v>
          </cell>
        </row>
        <row r="8479">
          <cell r="A8479" t="str">
            <v>10094</v>
          </cell>
        </row>
        <row r="8480">
          <cell r="A8480" t="str">
            <v>10095</v>
          </cell>
        </row>
        <row r="8481">
          <cell r="A8481" t="str">
            <v>10096</v>
          </cell>
        </row>
        <row r="8482">
          <cell r="A8482" t="str">
            <v>10097</v>
          </cell>
        </row>
        <row r="8483">
          <cell r="A8483" t="str">
            <v>10098</v>
          </cell>
        </row>
        <row r="8484">
          <cell r="A8484" t="str">
            <v>10099</v>
          </cell>
        </row>
        <row r="8485">
          <cell r="A8485" t="str">
            <v>10100</v>
          </cell>
        </row>
        <row r="8486">
          <cell r="A8486" t="str">
            <v>10101</v>
          </cell>
        </row>
        <row r="8487">
          <cell r="A8487" t="str">
            <v>10102</v>
          </cell>
        </row>
        <row r="8488">
          <cell r="A8488" t="str">
            <v>10103</v>
          </cell>
        </row>
        <row r="8489">
          <cell r="A8489" t="str">
            <v>10104</v>
          </cell>
        </row>
        <row r="8490">
          <cell r="A8490" t="str">
            <v>10105</v>
          </cell>
        </row>
        <row r="8491">
          <cell r="A8491" t="str">
            <v>10106</v>
          </cell>
        </row>
        <row r="8492">
          <cell r="A8492" t="str">
            <v>10107</v>
          </cell>
        </row>
        <row r="8493">
          <cell r="A8493" t="str">
            <v>10108</v>
          </cell>
        </row>
        <row r="8494">
          <cell r="A8494" t="str">
            <v>10109</v>
          </cell>
        </row>
        <row r="8495">
          <cell r="A8495" t="str">
            <v>10110</v>
          </cell>
        </row>
        <row r="8496">
          <cell r="A8496" t="str">
            <v>10111</v>
          </cell>
        </row>
        <row r="8497">
          <cell r="A8497" t="str">
            <v>10112</v>
          </cell>
        </row>
        <row r="8498">
          <cell r="A8498" t="str">
            <v>10113</v>
          </cell>
        </row>
        <row r="8499">
          <cell r="A8499" t="str">
            <v>10114</v>
          </cell>
        </row>
        <row r="8500">
          <cell r="A8500" t="str">
            <v>10115</v>
          </cell>
        </row>
        <row r="8501">
          <cell r="A8501" t="str">
            <v>10116</v>
          </cell>
        </row>
        <row r="8502">
          <cell r="A8502" t="str">
            <v>10117</v>
          </cell>
        </row>
        <row r="8503">
          <cell r="A8503" t="str">
            <v>10118</v>
          </cell>
        </row>
        <row r="8504">
          <cell r="A8504" t="str">
            <v>10119</v>
          </cell>
        </row>
        <row r="8505">
          <cell r="A8505" t="str">
            <v>10120</v>
          </cell>
        </row>
        <row r="8506">
          <cell r="A8506" t="str">
            <v>10121</v>
          </cell>
        </row>
        <row r="8507">
          <cell r="A8507" t="str">
            <v>10122</v>
          </cell>
        </row>
        <row r="8508">
          <cell r="A8508" t="str">
            <v>10123</v>
          </cell>
        </row>
        <row r="8509">
          <cell r="A8509" t="str">
            <v>10124</v>
          </cell>
        </row>
        <row r="8510">
          <cell r="A8510" t="str">
            <v>00708</v>
          </cell>
        </row>
        <row r="8511">
          <cell r="A8511" t="str">
            <v>00709</v>
          </cell>
        </row>
        <row r="8512">
          <cell r="A8512" t="str">
            <v>00710</v>
          </cell>
        </row>
        <row r="8513">
          <cell r="A8513" t="str">
            <v>00713</v>
          </cell>
        </row>
        <row r="8514">
          <cell r="A8514" t="str">
            <v>00715</v>
          </cell>
        </row>
        <row r="8515">
          <cell r="A8515" t="str">
            <v>00055</v>
          </cell>
        </row>
        <row r="8516">
          <cell r="A8516" t="str">
            <v>00056</v>
          </cell>
        </row>
        <row r="8517">
          <cell r="A8517" t="str">
            <v>00057</v>
          </cell>
        </row>
        <row r="8518">
          <cell r="A8518" t="str">
            <v>00058</v>
          </cell>
        </row>
        <row r="8519">
          <cell r="A8519" t="str">
            <v>00716</v>
          </cell>
        </row>
        <row r="8520">
          <cell r="A8520" t="str">
            <v>00717</v>
          </cell>
        </row>
        <row r="8521">
          <cell r="A8521" t="str">
            <v>00718</v>
          </cell>
        </row>
        <row r="8522">
          <cell r="A8522" t="str">
            <v>00720</v>
          </cell>
        </row>
        <row r="8523">
          <cell r="A8523" t="str">
            <v>00721</v>
          </cell>
        </row>
        <row r="8524">
          <cell r="A8524" t="str">
            <v>00059</v>
          </cell>
        </row>
        <row r="8525">
          <cell r="A8525" t="str">
            <v>00060</v>
          </cell>
        </row>
        <row r="8526">
          <cell r="A8526" t="str">
            <v>00062</v>
          </cell>
        </row>
        <row r="8527">
          <cell r="A8527" t="str">
            <v>00063</v>
          </cell>
        </row>
        <row r="8528">
          <cell r="A8528" t="str">
            <v>00724</v>
          </cell>
        </row>
        <row r="8529">
          <cell r="A8529" t="str">
            <v>00725</v>
          </cell>
        </row>
        <row r="8530">
          <cell r="A8530" t="str">
            <v>00726</v>
          </cell>
        </row>
        <row r="8531">
          <cell r="A8531" t="str">
            <v>00727</v>
          </cell>
        </row>
        <row r="8532">
          <cell r="A8532" t="str">
            <v>00728</v>
          </cell>
        </row>
        <row r="8533">
          <cell r="A8533" t="str">
            <v>00729</v>
          </cell>
        </row>
        <row r="8534">
          <cell r="A8534" t="str">
            <v>00064</v>
          </cell>
        </row>
        <row r="8535">
          <cell r="A8535" t="str">
            <v>00066</v>
          </cell>
        </row>
        <row r="8536">
          <cell r="A8536" t="str">
            <v>00067</v>
          </cell>
        </row>
        <row r="8537">
          <cell r="A8537" t="str">
            <v>00068</v>
          </cell>
        </row>
        <row r="8538">
          <cell r="A8538" t="str">
            <v>00730</v>
          </cell>
        </row>
        <row r="8539">
          <cell r="A8539" t="str">
            <v>00731</v>
          </cell>
        </row>
        <row r="8540">
          <cell r="A8540" t="str">
            <v>00732</v>
          </cell>
        </row>
        <row r="8541">
          <cell r="A8541" t="str">
            <v>00734</v>
          </cell>
        </row>
        <row r="8542">
          <cell r="A8542" t="str">
            <v>00735</v>
          </cell>
        </row>
        <row r="8543">
          <cell r="A8543" t="str">
            <v>00736</v>
          </cell>
        </row>
        <row r="8544">
          <cell r="A8544" t="str">
            <v>10125</v>
          </cell>
        </row>
        <row r="8545">
          <cell r="A8545" t="str">
            <v>10126</v>
          </cell>
        </row>
        <row r="8546">
          <cell r="A8546" t="str">
            <v>10127</v>
          </cell>
        </row>
        <row r="8547">
          <cell r="A8547" t="str">
            <v>10128</v>
          </cell>
        </row>
        <row r="8548">
          <cell r="A8548" t="str">
            <v>10129</v>
          </cell>
        </row>
        <row r="8549">
          <cell r="A8549" t="str">
            <v>10130</v>
          </cell>
        </row>
        <row r="8550">
          <cell r="A8550" t="str">
            <v>10131</v>
          </cell>
        </row>
        <row r="8551">
          <cell r="A8551" t="str">
            <v>10132</v>
          </cell>
        </row>
        <row r="8552">
          <cell r="A8552" t="str">
            <v>10133</v>
          </cell>
        </row>
        <row r="8553">
          <cell r="A8553" t="str">
            <v>10134</v>
          </cell>
        </row>
        <row r="8554">
          <cell r="A8554" t="str">
            <v>10135</v>
          </cell>
        </row>
        <row r="8555">
          <cell r="A8555" t="str">
            <v>10136</v>
          </cell>
        </row>
        <row r="8556">
          <cell r="A8556" t="str">
            <v>10137</v>
          </cell>
        </row>
        <row r="8557">
          <cell r="A8557" t="str">
            <v>10138</v>
          </cell>
        </row>
        <row r="8558">
          <cell r="A8558" t="str">
            <v>10139</v>
          </cell>
        </row>
        <row r="8559">
          <cell r="A8559" t="str">
            <v>10140</v>
          </cell>
        </row>
        <row r="8560">
          <cell r="A8560" t="str">
            <v>10141</v>
          </cell>
        </row>
        <row r="8561">
          <cell r="A8561" t="str">
            <v>10142</v>
          </cell>
        </row>
        <row r="8562">
          <cell r="A8562" t="str">
            <v>10143</v>
          </cell>
        </row>
        <row r="8563">
          <cell r="A8563" t="str">
            <v>10144</v>
          </cell>
        </row>
        <row r="8564">
          <cell r="A8564" t="str">
            <v>10145</v>
          </cell>
        </row>
        <row r="8565">
          <cell r="A8565" t="str">
            <v>10146</v>
          </cell>
        </row>
        <row r="8566">
          <cell r="A8566" t="str">
            <v>10147</v>
          </cell>
        </row>
        <row r="8567">
          <cell r="A8567" t="str">
            <v>10148</v>
          </cell>
        </row>
        <row r="8568">
          <cell r="A8568" t="str">
            <v>10149</v>
          </cell>
        </row>
        <row r="8569">
          <cell r="A8569" t="str">
            <v>10150</v>
          </cell>
        </row>
        <row r="8570">
          <cell r="A8570" t="str">
            <v>10151</v>
          </cell>
        </row>
        <row r="8571">
          <cell r="A8571" t="str">
            <v>10152</v>
          </cell>
        </row>
        <row r="8572">
          <cell r="A8572" t="str">
            <v>10153</v>
          </cell>
        </row>
        <row r="8573">
          <cell r="A8573" t="str">
            <v>10154</v>
          </cell>
        </row>
        <row r="8574">
          <cell r="A8574" t="str">
            <v>10155</v>
          </cell>
        </row>
        <row r="8575">
          <cell r="A8575" t="str">
            <v>10156</v>
          </cell>
        </row>
        <row r="8576">
          <cell r="A8576" t="str">
            <v>10157</v>
          </cell>
        </row>
        <row r="8577">
          <cell r="A8577" t="str">
            <v>10158</v>
          </cell>
        </row>
        <row r="8578">
          <cell r="A8578" t="str">
            <v>10159</v>
          </cell>
        </row>
        <row r="8579">
          <cell r="A8579" t="str">
            <v>10160</v>
          </cell>
        </row>
        <row r="8580">
          <cell r="A8580" t="str">
            <v>10161</v>
          </cell>
        </row>
        <row r="8581">
          <cell r="A8581" t="str">
            <v>10162</v>
          </cell>
        </row>
        <row r="8582">
          <cell r="A8582" t="str">
            <v>10163</v>
          </cell>
        </row>
        <row r="8583">
          <cell r="A8583" t="str">
            <v>10164</v>
          </cell>
        </row>
        <row r="8584">
          <cell r="A8584" t="str">
            <v>00069</v>
          </cell>
        </row>
        <row r="8585">
          <cell r="A8585" t="str">
            <v>00070</v>
          </cell>
        </row>
        <row r="8586">
          <cell r="A8586" t="str">
            <v>00071</v>
          </cell>
        </row>
        <row r="8587">
          <cell r="A8587" t="str">
            <v>00073</v>
          </cell>
        </row>
        <row r="8588">
          <cell r="A8588" t="str">
            <v>00737</v>
          </cell>
        </row>
        <row r="8589">
          <cell r="A8589" t="str">
            <v>00738</v>
          </cell>
        </row>
        <row r="8590">
          <cell r="A8590" t="str">
            <v>00739</v>
          </cell>
        </row>
        <row r="8591">
          <cell r="A8591" t="str">
            <v>00740</v>
          </cell>
        </row>
        <row r="8592">
          <cell r="A8592" t="str">
            <v>00741</v>
          </cell>
        </row>
        <row r="8593">
          <cell r="A8593" t="str">
            <v>00742</v>
          </cell>
        </row>
        <row r="8594">
          <cell r="A8594" t="str">
            <v>00743</v>
          </cell>
        </row>
        <row r="8595">
          <cell r="A8595" t="str">
            <v>00744</v>
          </cell>
        </row>
        <row r="8596">
          <cell r="A8596" t="str">
            <v>00745</v>
          </cell>
        </row>
        <row r="8597">
          <cell r="A8597" t="str">
            <v>00746</v>
          </cell>
        </row>
        <row r="8598">
          <cell r="A8598" t="str">
            <v>00747</v>
          </cell>
        </row>
        <row r="8599">
          <cell r="A8599" t="str">
            <v>00748</v>
          </cell>
        </row>
        <row r="8600">
          <cell r="A8600" t="str">
            <v>00074</v>
          </cell>
        </row>
        <row r="8601">
          <cell r="A8601" t="str">
            <v>00075</v>
          </cell>
        </row>
        <row r="8602">
          <cell r="A8602" t="str">
            <v>00076</v>
          </cell>
        </row>
        <row r="8603">
          <cell r="A8603" t="str">
            <v>00077</v>
          </cell>
        </row>
        <row r="8604">
          <cell r="A8604" t="str">
            <v>00749</v>
          </cell>
        </row>
        <row r="8605">
          <cell r="A8605" t="str">
            <v>00750</v>
          </cell>
        </row>
        <row r="8606">
          <cell r="A8606" t="str">
            <v>00751</v>
          </cell>
        </row>
        <row r="8607">
          <cell r="A8607" t="str">
            <v>00752</v>
          </cell>
        </row>
        <row r="8608">
          <cell r="A8608" t="str">
            <v>00753</v>
          </cell>
        </row>
        <row r="8609">
          <cell r="A8609" t="str">
            <v>00754</v>
          </cell>
        </row>
        <row r="8610">
          <cell r="A8610" t="str">
            <v>00755</v>
          </cell>
        </row>
        <row r="8611">
          <cell r="A8611" t="str">
            <v>00756</v>
          </cell>
        </row>
        <row r="8612">
          <cell r="A8612" t="str">
            <v>00757</v>
          </cell>
        </row>
        <row r="8613">
          <cell r="A8613" t="str">
            <v>00758</v>
          </cell>
        </row>
        <row r="8614">
          <cell r="A8614" t="str">
            <v>00759</v>
          </cell>
        </row>
        <row r="8615">
          <cell r="A8615" t="str">
            <v>00760</v>
          </cell>
        </row>
        <row r="8616">
          <cell r="A8616" t="str">
            <v>00761</v>
          </cell>
        </row>
        <row r="8617">
          <cell r="A8617" t="str">
            <v>00762</v>
          </cell>
        </row>
        <row r="8618">
          <cell r="A8618" t="str">
            <v>00763</v>
          </cell>
        </row>
        <row r="8619">
          <cell r="A8619" t="str">
            <v>00764</v>
          </cell>
        </row>
        <row r="8620">
          <cell r="A8620" t="str">
            <v>00765</v>
          </cell>
        </row>
        <row r="8621">
          <cell r="A8621" t="str">
            <v>00766</v>
          </cell>
        </row>
        <row r="8622">
          <cell r="A8622" t="str">
            <v>00767</v>
          </cell>
        </row>
        <row r="8623">
          <cell r="A8623" t="str">
            <v>00768</v>
          </cell>
        </row>
        <row r="8624">
          <cell r="A8624" t="str">
            <v>00769</v>
          </cell>
        </row>
        <row r="8625">
          <cell r="A8625" t="str">
            <v>10165</v>
          </cell>
        </row>
        <row r="8626">
          <cell r="A8626" t="str">
            <v>10166</v>
          </cell>
        </row>
        <row r="8627">
          <cell r="A8627" t="str">
            <v>10167</v>
          </cell>
        </row>
        <row r="8628">
          <cell r="A8628" t="str">
            <v>10168</v>
          </cell>
        </row>
        <row r="8629">
          <cell r="A8629" t="str">
            <v>10169</v>
          </cell>
        </row>
        <row r="8630">
          <cell r="A8630" t="str">
            <v>10170</v>
          </cell>
        </row>
        <row r="8631">
          <cell r="A8631" t="str">
            <v>10171</v>
          </cell>
        </row>
        <row r="8632">
          <cell r="A8632" t="str">
            <v>10172</v>
          </cell>
        </row>
        <row r="8633">
          <cell r="A8633" t="str">
            <v>10173</v>
          </cell>
        </row>
        <row r="8634">
          <cell r="A8634" t="str">
            <v>10174</v>
          </cell>
        </row>
        <row r="8635">
          <cell r="A8635" t="str">
            <v>10175</v>
          </cell>
        </row>
        <row r="8636">
          <cell r="A8636" t="str">
            <v>10176</v>
          </cell>
        </row>
        <row r="8637">
          <cell r="A8637" t="str">
            <v>10177</v>
          </cell>
        </row>
        <row r="8638">
          <cell r="A8638" t="str">
            <v>10178</v>
          </cell>
        </row>
        <row r="8639">
          <cell r="A8639" t="str">
            <v>10179</v>
          </cell>
        </row>
        <row r="8640">
          <cell r="A8640" t="str">
            <v>10180</v>
          </cell>
        </row>
        <row r="8641">
          <cell r="A8641" t="str">
            <v>10181</v>
          </cell>
        </row>
        <row r="8642">
          <cell r="A8642" t="str">
            <v>10182</v>
          </cell>
        </row>
        <row r="8643">
          <cell r="A8643" t="str">
            <v>10183</v>
          </cell>
        </row>
        <row r="8644">
          <cell r="A8644" t="str">
            <v>10184</v>
          </cell>
        </row>
        <row r="8645">
          <cell r="A8645" t="str">
            <v>10185</v>
          </cell>
        </row>
        <row r="8646">
          <cell r="A8646" t="str">
            <v>10186</v>
          </cell>
        </row>
        <row r="8647">
          <cell r="A8647" t="str">
            <v>10187</v>
          </cell>
        </row>
        <row r="8648">
          <cell r="A8648" t="str">
            <v>10188</v>
          </cell>
        </row>
        <row r="8649">
          <cell r="A8649" t="str">
            <v>10189</v>
          </cell>
        </row>
        <row r="8650">
          <cell r="A8650" t="str">
            <v>10190</v>
          </cell>
        </row>
        <row r="8651">
          <cell r="A8651" t="str">
            <v>10191</v>
          </cell>
        </row>
        <row r="8652">
          <cell r="A8652" t="str">
            <v>10192</v>
          </cell>
        </row>
        <row r="8653">
          <cell r="A8653" t="str">
            <v>10193</v>
          </cell>
        </row>
        <row r="8654">
          <cell r="A8654" t="str">
            <v>10194</v>
          </cell>
        </row>
        <row r="8655">
          <cell r="A8655" t="str">
            <v>10195</v>
          </cell>
        </row>
        <row r="8656">
          <cell r="A8656" t="str">
            <v>10196</v>
          </cell>
        </row>
        <row r="8657">
          <cell r="A8657" t="str">
            <v>10197</v>
          </cell>
        </row>
        <row r="8658">
          <cell r="A8658" t="str">
            <v>10198</v>
          </cell>
        </row>
        <row r="8659">
          <cell r="A8659" t="str">
            <v>10199</v>
          </cell>
        </row>
        <row r="8660">
          <cell r="A8660" t="str">
            <v>10200</v>
          </cell>
        </row>
        <row r="8661">
          <cell r="A8661" t="str">
            <v>10201</v>
          </cell>
        </row>
        <row r="8662">
          <cell r="A8662" t="str">
            <v>10202</v>
          </cell>
        </row>
        <row r="8663">
          <cell r="A8663" t="str">
            <v>10203</v>
          </cell>
        </row>
        <row r="8664">
          <cell r="A8664" t="str">
            <v>10204</v>
          </cell>
        </row>
        <row r="8665">
          <cell r="A8665" t="str">
            <v>10205</v>
          </cell>
        </row>
        <row r="8666">
          <cell r="A8666" t="str">
            <v>10206</v>
          </cell>
        </row>
        <row r="8667">
          <cell r="A8667" t="str">
            <v>10207</v>
          </cell>
        </row>
        <row r="8668">
          <cell r="A8668" t="str">
            <v>10208</v>
          </cell>
        </row>
        <row r="8669">
          <cell r="A8669" t="str">
            <v>10209</v>
          </cell>
        </row>
        <row r="8670">
          <cell r="A8670" t="str">
            <v>10210</v>
          </cell>
        </row>
        <row r="8671">
          <cell r="A8671" t="str">
            <v>10211</v>
          </cell>
        </row>
        <row r="8672">
          <cell r="A8672" t="str">
            <v>10212</v>
          </cell>
        </row>
        <row r="8673">
          <cell r="A8673" t="str">
            <v>10213</v>
          </cell>
        </row>
        <row r="8674">
          <cell r="A8674" t="str">
            <v>10214</v>
          </cell>
        </row>
        <row r="8675">
          <cell r="A8675" t="str">
            <v>10215</v>
          </cell>
        </row>
        <row r="8676">
          <cell r="A8676" t="str">
            <v>10216</v>
          </cell>
        </row>
        <row r="8677">
          <cell r="A8677" t="str">
            <v>10217</v>
          </cell>
        </row>
        <row r="8678">
          <cell r="A8678" t="str">
            <v>10218</v>
          </cell>
        </row>
        <row r="8679">
          <cell r="A8679" t="str">
            <v>10219</v>
          </cell>
        </row>
        <row r="8680">
          <cell r="A8680" t="str">
            <v>10220</v>
          </cell>
        </row>
        <row r="8681">
          <cell r="A8681" t="str">
            <v>10221</v>
          </cell>
        </row>
        <row r="8682">
          <cell r="A8682" t="str">
            <v>10222</v>
          </cell>
        </row>
        <row r="8683">
          <cell r="A8683" t="str">
            <v>10223</v>
          </cell>
        </row>
        <row r="8684">
          <cell r="A8684" t="str">
            <v>10224</v>
          </cell>
        </row>
        <row r="8685">
          <cell r="A8685" t="str">
            <v>10225</v>
          </cell>
        </row>
        <row r="8686">
          <cell r="A8686" t="str">
            <v>10226</v>
          </cell>
        </row>
        <row r="8687">
          <cell r="A8687" t="str">
            <v>10227</v>
          </cell>
        </row>
        <row r="8688">
          <cell r="A8688" t="str">
            <v>10228</v>
          </cell>
        </row>
        <row r="8689">
          <cell r="A8689" t="str">
            <v>10229</v>
          </cell>
        </row>
        <row r="8690">
          <cell r="A8690" t="str">
            <v>10230</v>
          </cell>
        </row>
        <row r="8691">
          <cell r="A8691" t="str">
            <v>10231</v>
          </cell>
        </row>
        <row r="8692">
          <cell r="A8692" t="str">
            <v>10232</v>
          </cell>
        </row>
        <row r="8693">
          <cell r="A8693" t="str">
            <v>10233</v>
          </cell>
        </row>
        <row r="8694">
          <cell r="A8694" t="str">
            <v>10234</v>
          </cell>
        </row>
        <row r="8695">
          <cell r="A8695" t="str">
            <v>10235</v>
          </cell>
        </row>
        <row r="8696">
          <cell r="A8696" t="str">
            <v>10236</v>
          </cell>
        </row>
        <row r="8697">
          <cell r="A8697" t="str">
            <v>10237</v>
          </cell>
        </row>
        <row r="8698">
          <cell r="A8698" t="str">
            <v>10238</v>
          </cell>
        </row>
        <row r="8699">
          <cell r="A8699" t="str">
            <v>10239</v>
          </cell>
        </row>
        <row r="8700">
          <cell r="A8700" t="str">
            <v>10240</v>
          </cell>
        </row>
        <row r="8701">
          <cell r="A8701" t="str">
            <v>10241</v>
          </cell>
        </row>
        <row r="8702">
          <cell r="A8702" t="str">
            <v>10242</v>
          </cell>
        </row>
        <row r="8703">
          <cell r="A8703" t="str">
            <v>10243</v>
          </cell>
        </row>
        <row r="8704">
          <cell r="A8704" t="str">
            <v>10244</v>
          </cell>
        </row>
        <row r="8705">
          <cell r="A8705" t="str">
            <v>10245</v>
          </cell>
        </row>
        <row r="8706">
          <cell r="A8706" t="str">
            <v>10246</v>
          </cell>
        </row>
        <row r="8707">
          <cell r="A8707" t="str">
            <v>10247</v>
          </cell>
        </row>
        <row r="8708">
          <cell r="A8708" t="str">
            <v>10248</v>
          </cell>
        </row>
        <row r="8709">
          <cell r="A8709" t="str">
            <v>10249</v>
          </cell>
        </row>
        <row r="8710">
          <cell r="A8710" t="str">
            <v>10250</v>
          </cell>
        </row>
        <row r="8711">
          <cell r="A8711" t="str">
            <v>10251</v>
          </cell>
        </row>
        <row r="8712">
          <cell r="A8712" t="str">
            <v>10252</v>
          </cell>
        </row>
        <row r="8713">
          <cell r="A8713" t="str">
            <v>10253</v>
          </cell>
        </row>
        <row r="8714">
          <cell r="A8714" t="str">
            <v>10254</v>
          </cell>
        </row>
        <row r="8715">
          <cell r="A8715" t="str">
            <v>10255</v>
          </cell>
        </row>
        <row r="8716">
          <cell r="A8716" t="str">
            <v>10256</v>
          </cell>
        </row>
        <row r="8717">
          <cell r="A8717" t="str">
            <v>10257</v>
          </cell>
        </row>
        <row r="8718">
          <cell r="A8718" t="str">
            <v>10258</v>
          </cell>
        </row>
        <row r="8719">
          <cell r="A8719" t="str">
            <v>10259</v>
          </cell>
        </row>
        <row r="8720">
          <cell r="A8720" t="str">
            <v>10260</v>
          </cell>
        </row>
        <row r="8721">
          <cell r="A8721" t="str">
            <v>10261</v>
          </cell>
        </row>
        <row r="8722">
          <cell r="A8722" t="str">
            <v>10262</v>
          </cell>
        </row>
        <row r="8723">
          <cell r="A8723" t="str">
            <v>10263</v>
          </cell>
        </row>
        <row r="8724">
          <cell r="A8724" t="str">
            <v>10264</v>
          </cell>
        </row>
        <row r="8725">
          <cell r="A8725" t="str">
            <v>10265</v>
          </cell>
        </row>
        <row r="8726">
          <cell r="A8726" t="str">
            <v>10266</v>
          </cell>
        </row>
        <row r="8727">
          <cell r="A8727" t="str">
            <v>10267</v>
          </cell>
        </row>
        <row r="8728">
          <cell r="A8728" t="str">
            <v>10268</v>
          </cell>
        </row>
        <row r="8729">
          <cell r="A8729" t="str">
            <v>10269</v>
          </cell>
        </row>
        <row r="8730">
          <cell r="A8730" t="str">
            <v>10270</v>
          </cell>
        </row>
        <row r="8731">
          <cell r="A8731" t="str">
            <v>10271</v>
          </cell>
        </row>
        <row r="8732">
          <cell r="A8732" t="str">
            <v>10272</v>
          </cell>
        </row>
        <row r="8733">
          <cell r="A8733" t="str">
            <v>10273</v>
          </cell>
        </row>
        <row r="8734">
          <cell r="A8734" t="str">
            <v>10274</v>
          </cell>
        </row>
        <row r="8735">
          <cell r="A8735" t="str">
            <v>10275</v>
          </cell>
        </row>
        <row r="8736">
          <cell r="A8736" t="str">
            <v>10276</v>
          </cell>
        </row>
        <row r="8737">
          <cell r="A8737" t="str">
            <v>10277</v>
          </cell>
        </row>
        <row r="8738">
          <cell r="A8738" t="str">
            <v>10278</v>
          </cell>
        </row>
        <row r="8739">
          <cell r="A8739" t="str">
            <v>10279</v>
          </cell>
        </row>
        <row r="8740">
          <cell r="A8740" t="str">
            <v>10280</v>
          </cell>
        </row>
        <row r="8741">
          <cell r="A8741" t="str">
            <v>10281</v>
          </cell>
        </row>
        <row r="8742">
          <cell r="A8742" t="str">
            <v>10282</v>
          </cell>
        </row>
        <row r="8743">
          <cell r="A8743" t="str">
            <v>10283</v>
          </cell>
        </row>
        <row r="8744">
          <cell r="A8744" t="str">
            <v>10284</v>
          </cell>
        </row>
        <row r="8745">
          <cell r="A8745" t="str">
            <v>10285</v>
          </cell>
        </row>
        <row r="8746">
          <cell r="A8746" t="str">
            <v>10286</v>
          </cell>
        </row>
        <row r="8747">
          <cell r="A8747" t="str">
            <v>10287</v>
          </cell>
        </row>
        <row r="8748">
          <cell r="A8748" t="str">
            <v>10288</v>
          </cell>
        </row>
        <row r="8749">
          <cell r="A8749" t="str">
            <v>10289</v>
          </cell>
        </row>
        <row r="8750">
          <cell r="A8750" t="str">
            <v>10290</v>
          </cell>
        </row>
        <row r="8751">
          <cell r="A8751" t="str">
            <v>10291</v>
          </cell>
        </row>
        <row r="8752">
          <cell r="A8752" t="str">
            <v>10292</v>
          </cell>
        </row>
        <row r="8753">
          <cell r="A8753" t="str">
            <v>10293</v>
          </cell>
        </row>
        <row r="8754">
          <cell r="A8754" t="str">
            <v>10294</v>
          </cell>
        </row>
        <row r="8755">
          <cell r="A8755" t="str">
            <v>10295</v>
          </cell>
        </row>
        <row r="8756">
          <cell r="A8756" t="str">
            <v>10296</v>
          </cell>
        </row>
        <row r="8757">
          <cell r="A8757" t="str">
            <v>00770</v>
          </cell>
        </row>
        <row r="8758">
          <cell r="A8758" t="str">
            <v>00772</v>
          </cell>
        </row>
        <row r="8759">
          <cell r="A8759" t="str">
            <v>00773</v>
          </cell>
        </row>
        <row r="8760">
          <cell r="A8760" t="str">
            <v>00774</v>
          </cell>
        </row>
        <row r="8761">
          <cell r="A8761" t="str">
            <v>00775</v>
          </cell>
        </row>
        <row r="8762">
          <cell r="A8762" t="str">
            <v>00776</v>
          </cell>
        </row>
        <row r="8763">
          <cell r="A8763" t="str">
            <v>00777</v>
          </cell>
        </row>
        <row r="8764">
          <cell r="A8764" t="str">
            <v>00778</v>
          </cell>
        </row>
        <row r="8765">
          <cell r="A8765" t="str">
            <v>00779</v>
          </cell>
        </row>
        <row r="8766">
          <cell r="A8766" t="str">
            <v>00781</v>
          </cell>
        </row>
        <row r="8767">
          <cell r="A8767" t="str">
            <v>00782</v>
          </cell>
        </row>
        <row r="8768">
          <cell r="A8768" t="str">
            <v>00783</v>
          </cell>
        </row>
        <row r="8769">
          <cell r="A8769" t="str">
            <v>00786</v>
          </cell>
        </row>
        <row r="8770">
          <cell r="A8770" t="str">
            <v>00788</v>
          </cell>
        </row>
        <row r="8771">
          <cell r="A8771" t="str">
            <v>00789</v>
          </cell>
        </row>
        <row r="8772">
          <cell r="A8772" t="str">
            <v>00790</v>
          </cell>
        </row>
        <row r="8773">
          <cell r="A8773" t="str">
            <v>00078</v>
          </cell>
        </row>
        <row r="8774">
          <cell r="A8774" t="str">
            <v>00079</v>
          </cell>
        </row>
        <row r="8775">
          <cell r="A8775" t="str">
            <v>00080</v>
          </cell>
        </row>
        <row r="8776">
          <cell r="A8776" t="str">
            <v>00082</v>
          </cell>
        </row>
        <row r="8777">
          <cell r="A8777" t="str">
            <v>00791</v>
          </cell>
        </row>
        <row r="8778">
          <cell r="A8778" t="str">
            <v>00792</v>
          </cell>
        </row>
        <row r="8779">
          <cell r="A8779" t="str">
            <v>00793</v>
          </cell>
        </row>
        <row r="8780">
          <cell r="A8780" t="str">
            <v>00794</v>
          </cell>
        </row>
        <row r="8781">
          <cell r="A8781" t="str">
            <v>00797</v>
          </cell>
        </row>
        <row r="8782">
          <cell r="A8782" t="str">
            <v>00798</v>
          </cell>
        </row>
        <row r="8783">
          <cell r="A8783" t="str">
            <v>00799</v>
          </cell>
        </row>
        <row r="8784">
          <cell r="A8784" t="str">
            <v>00800</v>
          </cell>
        </row>
        <row r="8785">
          <cell r="A8785" t="str">
            <v>00801</v>
          </cell>
        </row>
        <row r="8786">
          <cell r="A8786" t="str">
            <v>00802</v>
          </cell>
        </row>
        <row r="8787">
          <cell r="A8787" t="str">
            <v>00803</v>
          </cell>
        </row>
        <row r="8788">
          <cell r="A8788" t="str">
            <v>00804</v>
          </cell>
        </row>
        <row r="8789">
          <cell r="A8789" t="str">
            <v>00805</v>
          </cell>
        </row>
        <row r="8790">
          <cell r="A8790" t="str">
            <v>00806</v>
          </cell>
        </row>
        <row r="8791">
          <cell r="A8791" t="str">
            <v>00807</v>
          </cell>
        </row>
        <row r="8792">
          <cell r="A8792" t="str">
            <v>00808</v>
          </cell>
        </row>
        <row r="8793">
          <cell r="A8793" t="str">
            <v>00809</v>
          </cell>
        </row>
        <row r="8794">
          <cell r="A8794" t="str">
            <v>00810</v>
          </cell>
        </row>
        <row r="8795">
          <cell r="A8795" t="str">
            <v>00811</v>
          </cell>
        </row>
        <row r="8796">
          <cell r="A8796" t="str">
            <v>00812</v>
          </cell>
        </row>
        <row r="8797">
          <cell r="A8797" t="str">
            <v>00814</v>
          </cell>
        </row>
        <row r="8798">
          <cell r="A8798" t="str">
            <v>10297</v>
          </cell>
        </row>
        <row r="8799">
          <cell r="A8799" t="str">
            <v>10298</v>
          </cell>
        </row>
        <row r="8800">
          <cell r="A8800" t="str">
            <v>10299</v>
          </cell>
        </row>
        <row r="8801">
          <cell r="A8801" t="str">
            <v>10300</v>
          </cell>
        </row>
        <row r="8802">
          <cell r="A8802" t="str">
            <v>10301</v>
          </cell>
        </row>
        <row r="8803">
          <cell r="A8803" t="str">
            <v>10302</v>
          </cell>
        </row>
        <row r="8804">
          <cell r="A8804" t="str">
            <v>10303</v>
          </cell>
        </row>
        <row r="8805">
          <cell r="A8805" t="str">
            <v>10304</v>
          </cell>
        </row>
        <row r="8806">
          <cell r="A8806" t="str">
            <v>10305</v>
          </cell>
        </row>
        <row r="8807">
          <cell r="A8807" t="str">
            <v>10306</v>
          </cell>
        </row>
        <row r="8808">
          <cell r="A8808" t="str">
            <v>10307</v>
          </cell>
        </row>
        <row r="8809">
          <cell r="A8809" t="str">
            <v>10308</v>
          </cell>
        </row>
        <row r="8810">
          <cell r="A8810" t="str">
            <v>10309</v>
          </cell>
        </row>
        <row r="8811">
          <cell r="A8811" t="str">
            <v>10310</v>
          </cell>
        </row>
        <row r="8812">
          <cell r="A8812" t="str">
            <v>10311</v>
          </cell>
        </row>
        <row r="8813">
          <cell r="A8813" t="str">
            <v>10312</v>
          </cell>
        </row>
        <row r="8814">
          <cell r="A8814" t="str">
            <v>10313</v>
          </cell>
        </row>
        <row r="8815">
          <cell r="A8815" t="str">
            <v>10314</v>
          </cell>
        </row>
        <row r="8816">
          <cell r="A8816" t="str">
            <v>10315</v>
          </cell>
        </row>
        <row r="8817">
          <cell r="A8817" t="str">
            <v>10316</v>
          </cell>
        </row>
        <row r="8818">
          <cell r="A8818" t="str">
            <v>10317</v>
          </cell>
        </row>
        <row r="8819">
          <cell r="A8819" t="str">
            <v>10318</v>
          </cell>
        </row>
        <row r="8820">
          <cell r="A8820" t="str">
            <v>10319</v>
          </cell>
        </row>
        <row r="8821">
          <cell r="A8821" t="str">
            <v>10320</v>
          </cell>
        </row>
        <row r="8822">
          <cell r="A8822" t="str">
            <v>10321</v>
          </cell>
        </row>
        <row r="8823">
          <cell r="A8823" t="str">
            <v>10322</v>
          </cell>
        </row>
        <row r="8824">
          <cell r="A8824" t="str">
            <v>10323</v>
          </cell>
        </row>
        <row r="8825">
          <cell r="A8825" t="str">
            <v>10324</v>
          </cell>
        </row>
        <row r="8826">
          <cell r="A8826" t="str">
            <v>10325</v>
          </cell>
        </row>
        <row r="8827">
          <cell r="A8827" t="str">
            <v>10326</v>
          </cell>
        </row>
        <row r="8828">
          <cell r="A8828" t="str">
            <v>10327</v>
          </cell>
        </row>
        <row r="8829">
          <cell r="A8829" t="str">
            <v>10328</v>
          </cell>
        </row>
        <row r="8830">
          <cell r="A8830" t="str">
            <v>10329</v>
          </cell>
        </row>
        <row r="8831">
          <cell r="A8831" t="str">
            <v>10330</v>
          </cell>
        </row>
        <row r="8832">
          <cell r="A8832" t="str">
            <v>10331</v>
          </cell>
        </row>
        <row r="8833">
          <cell r="A8833" t="str">
            <v>10332</v>
          </cell>
        </row>
        <row r="8834">
          <cell r="A8834" t="str">
            <v>10333</v>
          </cell>
        </row>
        <row r="8835">
          <cell r="A8835" t="str">
            <v>10334</v>
          </cell>
        </row>
        <row r="8836">
          <cell r="A8836" t="str">
            <v>10335</v>
          </cell>
        </row>
        <row r="8837">
          <cell r="A8837" t="str">
            <v>10336</v>
          </cell>
        </row>
        <row r="8838">
          <cell r="A8838" t="str">
            <v>10337</v>
          </cell>
        </row>
        <row r="8839">
          <cell r="A8839" t="str">
            <v>10338</v>
          </cell>
        </row>
        <row r="8840">
          <cell r="A8840" t="str">
            <v>10339</v>
          </cell>
        </row>
        <row r="8841">
          <cell r="A8841" t="str">
            <v>10340</v>
          </cell>
        </row>
        <row r="8842">
          <cell r="A8842" t="str">
            <v>10341</v>
          </cell>
        </row>
        <row r="8843">
          <cell r="A8843" t="str">
            <v>10342</v>
          </cell>
        </row>
        <row r="8844">
          <cell r="A8844" t="str">
            <v>10343</v>
          </cell>
        </row>
        <row r="8845">
          <cell r="A8845" t="str">
            <v>10344</v>
          </cell>
        </row>
        <row r="8846">
          <cell r="A8846" t="str">
            <v>10345</v>
          </cell>
        </row>
        <row r="8847">
          <cell r="A8847" t="str">
            <v>10346</v>
          </cell>
        </row>
        <row r="8848">
          <cell r="A8848" t="str">
            <v>10347</v>
          </cell>
        </row>
        <row r="8849">
          <cell r="A8849" t="str">
            <v>10348</v>
          </cell>
        </row>
        <row r="8850">
          <cell r="A8850" t="str">
            <v>10349</v>
          </cell>
        </row>
        <row r="8851">
          <cell r="A8851" t="str">
            <v>10350</v>
          </cell>
        </row>
        <row r="8852">
          <cell r="A8852" t="str">
            <v>10351</v>
          </cell>
        </row>
        <row r="8853">
          <cell r="A8853" t="str">
            <v>10352</v>
          </cell>
        </row>
        <row r="8854">
          <cell r="A8854" t="str">
            <v>10353</v>
          </cell>
        </row>
        <row r="8855">
          <cell r="A8855" t="str">
            <v>10354</v>
          </cell>
        </row>
        <row r="8856">
          <cell r="A8856" t="str">
            <v>10355</v>
          </cell>
        </row>
        <row r="8857">
          <cell r="A8857" t="str">
            <v>10356</v>
          </cell>
        </row>
        <row r="8858">
          <cell r="A8858" t="str">
            <v>10357</v>
          </cell>
        </row>
        <row r="8859">
          <cell r="A8859" t="str">
            <v>10358</v>
          </cell>
        </row>
        <row r="8860">
          <cell r="A8860" t="str">
            <v>10359</v>
          </cell>
        </row>
        <row r="8861">
          <cell r="A8861" t="str">
            <v>10360</v>
          </cell>
        </row>
        <row r="8862">
          <cell r="A8862" t="str">
            <v>10361</v>
          </cell>
        </row>
        <row r="8863">
          <cell r="A8863" t="str">
            <v>10362</v>
          </cell>
        </row>
        <row r="8864">
          <cell r="A8864" t="str">
            <v>10363</v>
          </cell>
        </row>
        <row r="8865">
          <cell r="A8865" t="str">
            <v>10364</v>
          </cell>
        </row>
        <row r="8866">
          <cell r="A8866" t="str">
            <v>10365</v>
          </cell>
        </row>
        <row r="8867">
          <cell r="A8867" t="str">
            <v>10366</v>
          </cell>
        </row>
        <row r="8868">
          <cell r="A8868" t="str">
            <v>10367</v>
          </cell>
        </row>
        <row r="8869">
          <cell r="A8869" t="str">
            <v>10368</v>
          </cell>
        </row>
        <row r="8870">
          <cell r="A8870" t="str">
            <v>10369</v>
          </cell>
        </row>
        <row r="8871">
          <cell r="A8871" t="str">
            <v>10370</v>
          </cell>
        </row>
        <row r="8872">
          <cell r="A8872" t="str">
            <v>10371</v>
          </cell>
        </row>
        <row r="8873">
          <cell r="A8873" t="str">
            <v>10372</v>
          </cell>
        </row>
        <row r="8874">
          <cell r="A8874" t="str">
            <v>10373</v>
          </cell>
        </row>
        <row r="8875">
          <cell r="A8875" t="str">
            <v>10374</v>
          </cell>
        </row>
        <row r="8876">
          <cell r="A8876" t="str">
            <v>10375</v>
          </cell>
        </row>
        <row r="8877">
          <cell r="A8877" t="str">
            <v>10376</v>
          </cell>
        </row>
        <row r="8878">
          <cell r="A8878" t="str">
            <v>10377</v>
          </cell>
        </row>
        <row r="8879">
          <cell r="A8879" t="str">
            <v>10378</v>
          </cell>
        </row>
        <row r="8880">
          <cell r="A8880" t="str">
            <v>10379</v>
          </cell>
        </row>
        <row r="8881">
          <cell r="A8881" t="str">
            <v>10380</v>
          </cell>
        </row>
        <row r="8882">
          <cell r="A8882" t="str">
            <v>10381</v>
          </cell>
        </row>
        <row r="8883">
          <cell r="A8883" t="str">
            <v>10382</v>
          </cell>
        </row>
        <row r="8884">
          <cell r="A8884" t="str">
            <v>10383</v>
          </cell>
        </row>
        <row r="8885">
          <cell r="A8885" t="str">
            <v>10384</v>
          </cell>
        </row>
        <row r="8886">
          <cell r="A8886" t="str">
            <v>10385</v>
          </cell>
        </row>
        <row r="8887">
          <cell r="A8887" t="str">
            <v>10386</v>
          </cell>
        </row>
        <row r="8888">
          <cell r="A8888" t="str">
            <v>10387</v>
          </cell>
        </row>
        <row r="8889">
          <cell r="A8889" t="str">
            <v>10388</v>
          </cell>
        </row>
        <row r="8890">
          <cell r="A8890" t="str">
            <v>10389</v>
          </cell>
        </row>
        <row r="8891">
          <cell r="A8891" t="str">
            <v>10390</v>
          </cell>
        </row>
        <row r="8892">
          <cell r="A8892" t="str">
            <v>10391</v>
          </cell>
        </row>
        <row r="8893">
          <cell r="A8893" t="str">
            <v>10392</v>
          </cell>
        </row>
        <row r="8894">
          <cell r="A8894" t="str">
            <v>10393</v>
          </cell>
        </row>
        <row r="8895">
          <cell r="A8895" t="str">
            <v>10394</v>
          </cell>
        </row>
        <row r="8896">
          <cell r="A8896" t="str">
            <v>10395</v>
          </cell>
        </row>
        <row r="8897">
          <cell r="A8897" t="str">
            <v>10396</v>
          </cell>
        </row>
        <row r="8898">
          <cell r="A8898" t="str">
            <v>10397</v>
          </cell>
        </row>
        <row r="8899">
          <cell r="A8899" t="str">
            <v>10398</v>
          </cell>
        </row>
        <row r="8900">
          <cell r="A8900" t="str">
            <v>10399</v>
          </cell>
        </row>
        <row r="8901">
          <cell r="A8901" t="str">
            <v>10400</v>
          </cell>
        </row>
        <row r="8902">
          <cell r="A8902" t="str">
            <v>10401</v>
          </cell>
        </row>
        <row r="8903">
          <cell r="A8903" t="str">
            <v>10402</v>
          </cell>
        </row>
        <row r="8904">
          <cell r="A8904" t="str">
            <v>10403</v>
          </cell>
        </row>
        <row r="8905">
          <cell r="A8905" t="str">
            <v>10404</v>
          </cell>
        </row>
        <row r="8906">
          <cell r="A8906" t="str">
            <v>10405</v>
          </cell>
        </row>
        <row r="8907">
          <cell r="A8907" t="str">
            <v>10406</v>
          </cell>
        </row>
        <row r="8908">
          <cell r="A8908" t="str">
            <v>10407</v>
          </cell>
        </row>
        <row r="8909">
          <cell r="A8909" t="str">
            <v>10408</v>
          </cell>
        </row>
        <row r="8910">
          <cell r="A8910" t="str">
            <v>10409</v>
          </cell>
        </row>
        <row r="8911">
          <cell r="A8911" t="str">
            <v>10410</v>
          </cell>
        </row>
        <row r="8912">
          <cell r="A8912" t="str">
            <v>10411</v>
          </cell>
        </row>
        <row r="8913">
          <cell r="A8913" t="str">
            <v>10412</v>
          </cell>
        </row>
        <row r="8914">
          <cell r="A8914" t="str">
            <v>10413</v>
          </cell>
        </row>
        <row r="8915">
          <cell r="A8915" t="str">
            <v>10414</v>
          </cell>
        </row>
        <row r="8916">
          <cell r="A8916" t="str">
            <v>10415</v>
          </cell>
        </row>
        <row r="8917">
          <cell r="A8917" t="str">
            <v>10416</v>
          </cell>
        </row>
        <row r="8918">
          <cell r="A8918" t="str">
            <v>10417</v>
          </cell>
        </row>
        <row r="8919">
          <cell r="A8919" t="str">
            <v>10418</v>
          </cell>
        </row>
        <row r="8920">
          <cell r="A8920" t="str">
            <v>10419</v>
          </cell>
        </row>
        <row r="8921">
          <cell r="A8921" t="str">
            <v>10420</v>
          </cell>
        </row>
        <row r="8922">
          <cell r="A8922" t="str">
            <v>10421</v>
          </cell>
        </row>
        <row r="8923">
          <cell r="A8923" t="str">
            <v>10422</v>
          </cell>
        </row>
        <row r="8924">
          <cell r="A8924" t="str">
            <v>10423</v>
          </cell>
        </row>
        <row r="8925">
          <cell r="A8925" t="str">
            <v>10424</v>
          </cell>
        </row>
        <row r="8926">
          <cell r="A8926" t="str">
            <v>10425</v>
          </cell>
        </row>
        <row r="8927">
          <cell r="A8927" t="str">
            <v>10426</v>
          </cell>
        </row>
        <row r="8928">
          <cell r="A8928" t="str">
            <v>10427</v>
          </cell>
        </row>
        <row r="8929">
          <cell r="A8929" t="str">
            <v>10428</v>
          </cell>
        </row>
        <row r="8930">
          <cell r="A8930" t="str">
            <v>10429</v>
          </cell>
        </row>
        <row r="8931">
          <cell r="A8931" t="str">
            <v>10430</v>
          </cell>
        </row>
        <row r="8932">
          <cell r="A8932" t="str">
            <v>10431</v>
          </cell>
        </row>
        <row r="8933">
          <cell r="A8933" t="str">
            <v>10432</v>
          </cell>
        </row>
        <row r="8934">
          <cell r="A8934" t="str">
            <v>10433</v>
          </cell>
        </row>
        <row r="8935">
          <cell r="A8935" t="str">
            <v>10434</v>
          </cell>
        </row>
        <row r="8936">
          <cell r="A8936" t="str">
            <v>10435</v>
          </cell>
        </row>
        <row r="8937">
          <cell r="A8937" t="str">
            <v>10436</v>
          </cell>
        </row>
        <row r="8938">
          <cell r="A8938" t="str">
            <v>10437</v>
          </cell>
        </row>
        <row r="8939">
          <cell r="A8939" t="str">
            <v>10438</v>
          </cell>
        </row>
        <row r="8940">
          <cell r="A8940" t="str">
            <v>00815</v>
          </cell>
        </row>
        <row r="8941">
          <cell r="A8941" t="str">
            <v>00816</v>
          </cell>
        </row>
        <row r="8942">
          <cell r="A8942" t="str">
            <v>00817</v>
          </cell>
        </row>
        <row r="8943">
          <cell r="A8943" t="str">
            <v>00819</v>
          </cell>
        </row>
        <row r="8944">
          <cell r="A8944" t="str">
            <v>00820</v>
          </cell>
        </row>
        <row r="8945">
          <cell r="A8945" t="str">
            <v>00821</v>
          </cell>
        </row>
        <row r="8946">
          <cell r="A8946" t="str">
            <v>00822</v>
          </cell>
        </row>
        <row r="8947">
          <cell r="A8947" t="str">
            <v>00823</v>
          </cell>
        </row>
        <row r="8948">
          <cell r="A8948" t="str">
            <v>00824</v>
          </cell>
        </row>
        <row r="8949">
          <cell r="A8949" t="str">
            <v>00825</v>
          </cell>
        </row>
        <row r="8950">
          <cell r="A8950" t="str">
            <v>00826</v>
          </cell>
        </row>
        <row r="8951">
          <cell r="A8951" t="str">
            <v>00827</v>
          </cell>
        </row>
        <row r="8952">
          <cell r="A8952" t="str">
            <v>00828</v>
          </cell>
        </row>
        <row r="8953">
          <cell r="A8953" t="str">
            <v>00829</v>
          </cell>
        </row>
        <row r="8954">
          <cell r="A8954" t="str">
            <v>00830</v>
          </cell>
        </row>
        <row r="8955">
          <cell r="A8955" t="str">
            <v>00831</v>
          </cell>
        </row>
        <row r="8956">
          <cell r="A8956" t="str">
            <v>00833</v>
          </cell>
        </row>
        <row r="8957">
          <cell r="A8957" t="str">
            <v>00834</v>
          </cell>
        </row>
        <row r="8958">
          <cell r="A8958" t="str">
            <v>00836</v>
          </cell>
        </row>
        <row r="8959">
          <cell r="A8959" t="str">
            <v>00838</v>
          </cell>
        </row>
        <row r="8960">
          <cell r="A8960" t="str">
            <v>00839</v>
          </cell>
        </row>
        <row r="8961">
          <cell r="A8961" t="str">
            <v>00841</v>
          </cell>
        </row>
        <row r="8962">
          <cell r="A8962" t="str">
            <v>00842</v>
          </cell>
        </row>
        <row r="8963">
          <cell r="A8963" t="str">
            <v>00844</v>
          </cell>
        </row>
        <row r="8964">
          <cell r="A8964" t="str">
            <v>00845</v>
          </cell>
        </row>
        <row r="8965">
          <cell r="A8965" t="str">
            <v>00846</v>
          </cell>
        </row>
        <row r="8966">
          <cell r="A8966" t="str">
            <v>00848</v>
          </cell>
        </row>
        <row r="8967">
          <cell r="A8967" t="str">
            <v>00849</v>
          </cell>
        </row>
        <row r="8968">
          <cell r="A8968" t="str">
            <v>00850</v>
          </cell>
        </row>
        <row r="8969">
          <cell r="A8969" t="str">
            <v>00851</v>
          </cell>
        </row>
        <row r="8970">
          <cell r="A8970" t="str">
            <v>00852</v>
          </cell>
        </row>
        <row r="8971">
          <cell r="A8971" t="str">
            <v>00853</v>
          </cell>
        </row>
        <row r="8972">
          <cell r="A8972" t="str">
            <v>00854</v>
          </cell>
        </row>
        <row r="8973">
          <cell r="A8973" t="str">
            <v>00083</v>
          </cell>
        </row>
        <row r="8974">
          <cell r="A8974" t="str">
            <v>00086</v>
          </cell>
        </row>
        <row r="8975">
          <cell r="A8975" t="str">
            <v>00087</v>
          </cell>
        </row>
        <row r="8976">
          <cell r="A8976" t="str">
            <v>00088</v>
          </cell>
        </row>
        <row r="8977">
          <cell r="A8977" t="str">
            <v>00089</v>
          </cell>
        </row>
        <row r="8978">
          <cell r="A8978" t="str">
            <v>00090</v>
          </cell>
        </row>
        <row r="8979">
          <cell r="A8979" t="str">
            <v>00091</v>
          </cell>
        </row>
        <row r="8980">
          <cell r="A8980" t="str">
            <v>00855</v>
          </cell>
        </row>
        <row r="8981">
          <cell r="A8981" t="str">
            <v>00856</v>
          </cell>
        </row>
        <row r="8982">
          <cell r="A8982" t="str">
            <v>00857</v>
          </cell>
        </row>
        <row r="8983">
          <cell r="A8983" t="str">
            <v>00858</v>
          </cell>
        </row>
        <row r="8984">
          <cell r="A8984" t="str">
            <v>00859</v>
          </cell>
        </row>
        <row r="8985">
          <cell r="A8985" t="str">
            <v>00860</v>
          </cell>
        </row>
        <row r="8986">
          <cell r="A8986" t="str">
            <v>00861</v>
          </cell>
        </row>
        <row r="8987">
          <cell r="A8987" t="str">
            <v>00862</v>
          </cell>
        </row>
        <row r="8988">
          <cell r="A8988" t="str">
            <v>00863</v>
          </cell>
        </row>
        <row r="8989">
          <cell r="A8989" t="str">
            <v>00864</v>
          </cell>
        </row>
        <row r="8990">
          <cell r="A8990" t="str">
            <v>00866</v>
          </cell>
        </row>
        <row r="8991">
          <cell r="A8991" t="str">
            <v>00867</v>
          </cell>
        </row>
        <row r="8992">
          <cell r="A8992" t="str">
            <v>00092</v>
          </cell>
        </row>
        <row r="8993">
          <cell r="A8993" t="str">
            <v>00093</v>
          </cell>
        </row>
        <row r="8994">
          <cell r="A8994" t="str">
            <v>00095</v>
          </cell>
        </row>
        <row r="8995">
          <cell r="A8995" t="str">
            <v>00096</v>
          </cell>
        </row>
        <row r="8996">
          <cell r="A8996" t="str">
            <v>00868</v>
          </cell>
        </row>
        <row r="8997">
          <cell r="A8997" t="str">
            <v>00869</v>
          </cell>
        </row>
        <row r="8998">
          <cell r="A8998" t="str">
            <v>00870</v>
          </cell>
        </row>
        <row r="8999">
          <cell r="A8999" t="str">
            <v>00872</v>
          </cell>
        </row>
        <row r="9000">
          <cell r="A9000" t="str">
            <v>00873</v>
          </cell>
        </row>
        <row r="9001">
          <cell r="A9001" t="str">
            <v>00098</v>
          </cell>
        </row>
        <row r="9002">
          <cell r="A9002" t="str">
            <v>00099</v>
          </cell>
        </row>
        <row r="9003">
          <cell r="A9003" t="str">
            <v>00100</v>
          </cell>
        </row>
        <row r="9004">
          <cell r="A9004" t="str">
            <v>00102</v>
          </cell>
        </row>
        <row r="9005">
          <cell r="A9005" t="str">
            <v>00874</v>
          </cell>
        </row>
        <row r="9006">
          <cell r="A9006" t="str">
            <v>00876</v>
          </cell>
        </row>
        <row r="9007">
          <cell r="A9007" t="str">
            <v>00877</v>
          </cell>
        </row>
        <row r="9008">
          <cell r="A9008" t="str">
            <v>00878</v>
          </cell>
        </row>
        <row r="9009">
          <cell r="A9009" t="str">
            <v>00879</v>
          </cell>
        </row>
        <row r="9010">
          <cell r="A9010" t="str">
            <v>00880</v>
          </cell>
        </row>
        <row r="9011">
          <cell r="A9011" t="str">
            <v>00881</v>
          </cell>
        </row>
        <row r="9012">
          <cell r="A9012" t="str">
            <v>00882</v>
          </cell>
        </row>
        <row r="9013">
          <cell r="A9013" t="str">
            <v>00883</v>
          </cell>
        </row>
        <row r="9014">
          <cell r="A9014" t="str">
            <v>00884</v>
          </cell>
        </row>
        <row r="9015">
          <cell r="A9015" t="str">
            <v>00885</v>
          </cell>
        </row>
        <row r="9016">
          <cell r="A9016" t="str">
            <v>00886</v>
          </cell>
        </row>
        <row r="9017">
          <cell r="A9017" t="str">
            <v>00103</v>
          </cell>
        </row>
        <row r="9018">
          <cell r="A9018" t="str">
            <v>00104</v>
          </cell>
        </row>
        <row r="9019">
          <cell r="A9019" t="str">
            <v>00105</v>
          </cell>
        </row>
        <row r="9020">
          <cell r="A9020" t="str">
            <v>10439</v>
          </cell>
        </row>
        <row r="9021">
          <cell r="A9021" t="str">
            <v>10440</v>
          </cell>
        </row>
        <row r="9022">
          <cell r="A9022" t="str">
            <v>10441</v>
          </cell>
        </row>
        <row r="9023">
          <cell r="A9023" t="str">
            <v>10442</v>
          </cell>
        </row>
        <row r="9024">
          <cell r="A9024" t="str">
            <v>10443</v>
          </cell>
        </row>
        <row r="9025">
          <cell r="A9025" t="str">
            <v>10444</v>
          </cell>
        </row>
        <row r="9026">
          <cell r="A9026" t="str">
            <v>10445</v>
          </cell>
        </row>
        <row r="9027">
          <cell r="A9027" t="str">
            <v>10446</v>
          </cell>
        </row>
        <row r="9028">
          <cell r="A9028" t="str">
            <v>10447</v>
          </cell>
        </row>
        <row r="9029">
          <cell r="A9029" t="str">
            <v>10448</v>
          </cell>
        </row>
        <row r="9030">
          <cell r="A9030" t="str">
            <v>10449</v>
          </cell>
        </row>
        <row r="9031">
          <cell r="A9031" t="str">
            <v>10450</v>
          </cell>
        </row>
        <row r="9032">
          <cell r="A9032" t="str">
            <v>10451</v>
          </cell>
        </row>
        <row r="9033">
          <cell r="A9033" t="str">
            <v>10452</v>
          </cell>
        </row>
        <row r="9034">
          <cell r="A9034" t="str">
            <v>10453</v>
          </cell>
        </row>
        <row r="9035">
          <cell r="A9035" t="str">
            <v>10454</v>
          </cell>
        </row>
        <row r="9036">
          <cell r="A9036" t="str">
            <v>10455</v>
          </cell>
        </row>
        <row r="9037">
          <cell r="A9037" t="str">
            <v>10456</v>
          </cell>
        </row>
        <row r="9038">
          <cell r="A9038" t="str">
            <v>10457</v>
          </cell>
        </row>
        <row r="9039">
          <cell r="A9039" t="str">
            <v>10458</v>
          </cell>
        </row>
        <row r="9040">
          <cell r="A9040" t="str">
            <v>10459</v>
          </cell>
        </row>
        <row r="9041">
          <cell r="A9041" t="str">
            <v>10460</v>
          </cell>
        </row>
        <row r="9042">
          <cell r="A9042" t="str">
            <v>10461</v>
          </cell>
        </row>
        <row r="9043">
          <cell r="A9043" t="str">
            <v>10462</v>
          </cell>
        </row>
        <row r="9044">
          <cell r="A9044" t="str">
            <v>10463</v>
          </cell>
        </row>
        <row r="9045">
          <cell r="A9045" t="str">
            <v>10464</v>
          </cell>
        </row>
        <row r="9046">
          <cell r="A9046" t="str">
            <v>10465</v>
          </cell>
        </row>
        <row r="9047">
          <cell r="A9047" t="str">
            <v>10466</v>
          </cell>
        </row>
        <row r="9048">
          <cell r="A9048" t="str">
            <v>10467</v>
          </cell>
        </row>
        <row r="9049">
          <cell r="A9049" t="str">
            <v>10468</v>
          </cell>
        </row>
        <row r="9050">
          <cell r="A9050" t="str">
            <v>10469</v>
          </cell>
        </row>
        <row r="9051">
          <cell r="A9051" t="str">
            <v>10470</v>
          </cell>
        </row>
        <row r="9052">
          <cell r="A9052" t="str">
            <v>10471</v>
          </cell>
        </row>
        <row r="9053">
          <cell r="A9053" t="str">
            <v>10472</v>
          </cell>
        </row>
        <row r="9054">
          <cell r="A9054" t="str">
            <v>10473</v>
          </cell>
        </row>
        <row r="9055">
          <cell r="A9055" t="str">
            <v>10474</v>
          </cell>
        </row>
        <row r="9056">
          <cell r="A9056" t="str">
            <v>10475</v>
          </cell>
        </row>
        <row r="9057">
          <cell r="A9057" t="str">
            <v>10476</v>
          </cell>
        </row>
        <row r="9058">
          <cell r="A9058" t="str">
            <v>10477</v>
          </cell>
        </row>
        <row r="9059">
          <cell r="A9059" t="str">
            <v>10478</v>
          </cell>
        </row>
        <row r="9060">
          <cell r="A9060" t="str">
            <v>00106</v>
          </cell>
        </row>
        <row r="9061">
          <cell r="A9061" t="str">
            <v>00107</v>
          </cell>
        </row>
        <row r="9062">
          <cell r="A9062" t="str">
            <v>00108</v>
          </cell>
        </row>
        <row r="9063">
          <cell r="A9063" t="str">
            <v>00109</v>
          </cell>
        </row>
        <row r="9064">
          <cell r="A9064" t="str">
            <v>00110</v>
          </cell>
        </row>
        <row r="9065">
          <cell r="A9065" t="str">
            <v>00113</v>
          </cell>
        </row>
        <row r="9066">
          <cell r="A9066" t="str">
            <v>00114</v>
          </cell>
        </row>
        <row r="9067">
          <cell r="A9067" t="str">
            <v>00115</v>
          </cell>
        </row>
        <row r="9068">
          <cell r="A9068" t="str">
            <v>00887</v>
          </cell>
        </row>
        <row r="9069">
          <cell r="A9069" t="str">
            <v>00888</v>
          </cell>
        </row>
        <row r="9070">
          <cell r="A9070" t="str">
            <v>00889</v>
          </cell>
        </row>
        <row r="9071">
          <cell r="A9071" t="str">
            <v>00890</v>
          </cell>
        </row>
        <row r="9072">
          <cell r="A9072" t="str">
            <v>00891</v>
          </cell>
        </row>
        <row r="9073">
          <cell r="A9073" t="str">
            <v>00892</v>
          </cell>
        </row>
        <row r="9074">
          <cell r="A9074" t="str">
            <v>00893</v>
          </cell>
        </row>
        <row r="9075">
          <cell r="A9075" t="str">
            <v>00894</v>
          </cell>
        </row>
        <row r="9076">
          <cell r="A9076" t="str">
            <v>00895</v>
          </cell>
        </row>
        <row r="9077">
          <cell r="A9077" t="str">
            <v>00896</v>
          </cell>
        </row>
        <row r="9078">
          <cell r="A9078" t="str">
            <v>00897</v>
          </cell>
        </row>
        <row r="9079">
          <cell r="A9079" t="str">
            <v>00898</v>
          </cell>
        </row>
        <row r="9080">
          <cell r="A9080" t="str">
            <v>00899</v>
          </cell>
        </row>
        <row r="9081">
          <cell r="A9081" t="str">
            <v>00900</v>
          </cell>
        </row>
        <row r="9082">
          <cell r="A9082" t="str">
            <v>00901</v>
          </cell>
        </row>
        <row r="9083">
          <cell r="A9083" t="str">
            <v>00902</v>
          </cell>
        </row>
        <row r="9084">
          <cell r="A9084" t="str">
            <v>00903</v>
          </cell>
        </row>
        <row r="9085">
          <cell r="A9085" t="str">
            <v>00906</v>
          </cell>
        </row>
        <row r="9086">
          <cell r="A9086" t="str">
            <v>00908</v>
          </cell>
        </row>
        <row r="9087">
          <cell r="A9087" t="str">
            <v>00909</v>
          </cell>
        </row>
        <row r="9088">
          <cell r="A9088" t="str">
            <v>00910</v>
          </cell>
        </row>
        <row r="9089">
          <cell r="A9089" t="str">
            <v>00911</v>
          </cell>
        </row>
        <row r="9090">
          <cell r="A9090" t="str">
            <v>00912</v>
          </cell>
        </row>
        <row r="9091">
          <cell r="A9091" t="str">
            <v>00913</v>
          </cell>
        </row>
        <row r="9092">
          <cell r="A9092" t="str">
            <v>00914</v>
          </cell>
        </row>
        <row r="9093">
          <cell r="A9093" t="str">
            <v>00915</v>
          </cell>
        </row>
        <row r="9094">
          <cell r="A9094" t="str">
            <v>00916</v>
          </cell>
        </row>
        <row r="9095">
          <cell r="A9095" t="str">
            <v>00917</v>
          </cell>
        </row>
        <row r="9096">
          <cell r="A9096" t="str">
            <v>00918</v>
          </cell>
        </row>
        <row r="9097">
          <cell r="A9097" t="str">
            <v>00919</v>
          </cell>
        </row>
        <row r="9098">
          <cell r="A9098" t="str">
            <v>00920</v>
          </cell>
        </row>
        <row r="9099">
          <cell r="A9099" t="str">
            <v>00921</v>
          </cell>
        </row>
        <row r="9100">
          <cell r="A9100" t="str">
            <v>00922</v>
          </cell>
        </row>
        <row r="9101">
          <cell r="A9101" t="str">
            <v>00923</v>
          </cell>
        </row>
        <row r="9102">
          <cell r="A9102" t="str">
            <v>00924</v>
          </cell>
        </row>
        <row r="9103">
          <cell r="A9103" t="str">
            <v>00925</v>
          </cell>
        </row>
        <row r="9104">
          <cell r="A9104" t="str">
            <v>00926</v>
          </cell>
        </row>
        <row r="9105">
          <cell r="A9105" t="str">
            <v>00927</v>
          </cell>
        </row>
        <row r="9106">
          <cell r="A9106" t="str">
            <v>00928</v>
          </cell>
        </row>
        <row r="9107">
          <cell r="A9107" t="str">
            <v>00929</v>
          </cell>
        </row>
        <row r="9108">
          <cell r="A9108" t="str">
            <v>00930</v>
          </cell>
        </row>
        <row r="9109">
          <cell r="A9109" t="str">
            <v>00931</v>
          </cell>
        </row>
        <row r="9110">
          <cell r="A9110" t="str">
            <v>00932</v>
          </cell>
        </row>
        <row r="9111">
          <cell r="A9111" t="str">
            <v>00933</v>
          </cell>
        </row>
        <row r="9112">
          <cell r="A9112" t="str">
            <v>00934</v>
          </cell>
        </row>
        <row r="9113">
          <cell r="A9113" t="str">
            <v>00935</v>
          </cell>
        </row>
        <row r="9114">
          <cell r="A9114" t="str">
            <v>00936</v>
          </cell>
        </row>
        <row r="9115">
          <cell r="A9115" t="str">
            <v>00937</v>
          </cell>
        </row>
        <row r="9116">
          <cell r="A9116" t="str">
            <v>00938</v>
          </cell>
        </row>
        <row r="9117">
          <cell r="A9117" t="str">
            <v>00939</v>
          </cell>
        </row>
        <row r="9118">
          <cell r="A9118" t="str">
            <v>00940</v>
          </cell>
        </row>
        <row r="9119">
          <cell r="A9119" t="str">
            <v>00941</v>
          </cell>
        </row>
        <row r="9120">
          <cell r="A9120" t="str">
            <v>00942</v>
          </cell>
        </row>
        <row r="9121">
          <cell r="A9121" t="str">
            <v>00943</v>
          </cell>
        </row>
        <row r="9122">
          <cell r="A9122" t="str">
            <v>00944</v>
          </cell>
        </row>
        <row r="9123">
          <cell r="A9123" t="str">
            <v>00945</v>
          </cell>
        </row>
        <row r="9124">
          <cell r="A9124" t="str">
            <v>00946</v>
          </cell>
        </row>
        <row r="9125">
          <cell r="A9125" t="str">
            <v>00947</v>
          </cell>
        </row>
        <row r="9126">
          <cell r="A9126" t="str">
            <v>00948</v>
          </cell>
        </row>
        <row r="9127">
          <cell r="A9127" t="str">
            <v>00949</v>
          </cell>
        </row>
        <row r="9128">
          <cell r="A9128" t="str">
            <v>00950</v>
          </cell>
        </row>
        <row r="9129">
          <cell r="A9129" t="str">
            <v>00951</v>
          </cell>
        </row>
        <row r="9130">
          <cell r="A9130" t="str">
            <v>00952</v>
          </cell>
        </row>
        <row r="9131">
          <cell r="A9131" t="str">
            <v>00953</v>
          </cell>
        </row>
        <row r="9132">
          <cell r="A9132" t="str">
            <v>00954</v>
          </cell>
        </row>
        <row r="9133">
          <cell r="A9133" t="str">
            <v>00956</v>
          </cell>
        </row>
        <row r="9134">
          <cell r="A9134" t="str">
            <v>00957</v>
          </cell>
        </row>
        <row r="9135">
          <cell r="A9135" t="str">
            <v>00959</v>
          </cell>
        </row>
        <row r="9136">
          <cell r="A9136" t="str">
            <v>00960</v>
          </cell>
        </row>
        <row r="9137">
          <cell r="A9137" t="str">
            <v>00116</v>
          </cell>
        </row>
        <row r="9138">
          <cell r="A9138" t="str">
            <v>00117</v>
          </cell>
        </row>
        <row r="9139">
          <cell r="A9139" t="str">
            <v>00118</v>
          </cell>
        </row>
        <row r="9140">
          <cell r="A9140" t="str">
            <v>00119</v>
          </cell>
        </row>
        <row r="9141">
          <cell r="A9141" t="str">
            <v>00961</v>
          </cell>
        </row>
        <row r="9142">
          <cell r="A9142" t="str">
            <v>00962</v>
          </cell>
        </row>
        <row r="9143">
          <cell r="A9143" t="str">
            <v>00963</v>
          </cell>
        </row>
        <row r="9144">
          <cell r="A9144" t="str">
            <v>00964</v>
          </cell>
        </row>
        <row r="9145">
          <cell r="A9145" t="str">
            <v>00965</v>
          </cell>
        </row>
        <row r="9146">
          <cell r="A9146" t="str">
            <v>00966</v>
          </cell>
        </row>
        <row r="9147">
          <cell r="A9147" t="str">
            <v>10479</v>
          </cell>
        </row>
        <row r="9148">
          <cell r="A9148" t="str">
            <v>10480</v>
          </cell>
        </row>
        <row r="9149">
          <cell r="A9149" t="str">
            <v>10481</v>
          </cell>
        </row>
        <row r="9150">
          <cell r="A9150" t="str">
            <v>10482</v>
          </cell>
        </row>
        <row r="9151">
          <cell r="A9151" t="str">
            <v>10483</v>
          </cell>
        </row>
        <row r="9152">
          <cell r="A9152" t="str">
            <v>10484</v>
          </cell>
        </row>
        <row r="9153">
          <cell r="A9153" t="str">
            <v>10485</v>
          </cell>
        </row>
        <row r="9154">
          <cell r="A9154" t="str">
            <v>10486</v>
          </cell>
        </row>
        <row r="9155">
          <cell r="A9155" t="str">
            <v>10487</v>
          </cell>
        </row>
        <row r="9156">
          <cell r="A9156" t="str">
            <v>10488</v>
          </cell>
        </row>
        <row r="9157">
          <cell r="A9157" t="str">
            <v>10489</v>
          </cell>
        </row>
        <row r="9158">
          <cell r="A9158" t="str">
            <v>10490</v>
          </cell>
        </row>
        <row r="9159">
          <cell r="A9159" t="str">
            <v>10491</v>
          </cell>
        </row>
        <row r="9160">
          <cell r="A9160" t="str">
            <v>10492</v>
          </cell>
        </row>
        <row r="9161">
          <cell r="A9161" t="str">
            <v>10493</v>
          </cell>
        </row>
        <row r="9162">
          <cell r="A9162" t="str">
            <v>10494</v>
          </cell>
        </row>
        <row r="9163">
          <cell r="A9163" t="str">
            <v>10495</v>
          </cell>
        </row>
        <row r="9164">
          <cell r="A9164" t="str">
            <v>10496</v>
          </cell>
        </row>
        <row r="9165">
          <cell r="A9165" t="str">
            <v>10497</v>
          </cell>
        </row>
        <row r="9166">
          <cell r="A9166" t="str">
            <v>10498</v>
          </cell>
        </row>
        <row r="9167">
          <cell r="A9167" t="str">
            <v>10499</v>
          </cell>
        </row>
        <row r="9168">
          <cell r="A9168" t="str">
            <v>10500</v>
          </cell>
        </row>
        <row r="9169">
          <cell r="A9169" t="str">
            <v>10501</v>
          </cell>
        </row>
        <row r="9170">
          <cell r="A9170" t="str">
            <v>10502</v>
          </cell>
        </row>
        <row r="9171">
          <cell r="A9171" t="str">
            <v>10503</v>
          </cell>
        </row>
        <row r="9172">
          <cell r="A9172" t="str">
            <v>10504</v>
          </cell>
        </row>
        <row r="9173">
          <cell r="A9173" t="str">
            <v>10505</v>
          </cell>
        </row>
        <row r="9174">
          <cell r="A9174" t="str">
            <v>10506</v>
          </cell>
        </row>
        <row r="9175">
          <cell r="A9175" t="str">
            <v>10507</v>
          </cell>
        </row>
        <row r="9176">
          <cell r="A9176" t="str">
            <v>10508</v>
          </cell>
        </row>
        <row r="9177">
          <cell r="A9177" t="str">
            <v>10509</v>
          </cell>
        </row>
        <row r="9178">
          <cell r="A9178" t="str">
            <v>10510</v>
          </cell>
        </row>
        <row r="9179">
          <cell r="A9179" t="str">
            <v>10511</v>
          </cell>
        </row>
        <row r="9180">
          <cell r="A9180" t="str">
            <v>10512</v>
          </cell>
        </row>
        <row r="9181">
          <cell r="A9181" t="str">
            <v>10513</v>
          </cell>
        </row>
        <row r="9182">
          <cell r="A9182" t="str">
            <v>10514</v>
          </cell>
        </row>
        <row r="9183">
          <cell r="A9183" t="str">
            <v>10515</v>
          </cell>
        </row>
        <row r="9184">
          <cell r="A9184" t="str">
            <v>10516</v>
          </cell>
        </row>
        <row r="9185">
          <cell r="A9185" t="str">
            <v>10517</v>
          </cell>
        </row>
        <row r="9186">
          <cell r="A9186" t="str">
            <v>10518</v>
          </cell>
        </row>
        <row r="9187">
          <cell r="A9187" t="str">
            <v>10519</v>
          </cell>
        </row>
        <row r="9188">
          <cell r="A9188" t="str">
            <v>10520</v>
          </cell>
        </row>
        <row r="9189">
          <cell r="A9189" t="str">
            <v>10521</v>
          </cell>
        </row>
        <row r="9190">
          <cell r="A9190" t="str">
            <v>10522</v>
          </cell>
        </row>
        <row r="9191">
          <cell r="A9191" t="str">
            <v>10523</v>
          </cell>
        </row>
        <row r="9192">
          <cell r="A9192" t="str">
            <v>10524</v>
          </cell>
        </row>
        <row r="9193">
          <cell r="A9193" t="str">
            <v>10525</v>
          </cell>
        </row>
        <row r="9194">
          <cell r="A9194" t="str">
            <v>10526</v>
          </cell>
        </row>
        <row r="9195">
          <cell r="A9195" t="str">
            <v>10527</v>
          </cell>
        </row>
        <row r="9196">
          <cell r="A9196" t="str">
            <v>10528</v>
          </cell>
        </row>
        <row r="9197">
          <cell r="A9197" t="str">
            <v>10529</v>
          </cell>
        </row>
        <row r="9198">
          <cell r="A9198" t="str">
            <v>10530</v>
          </cell>
        </row>
        <row r="9199">
          <cell r="A9199" t="str">
            <v>10531</v>
          </cell>
        </row>
        <row r="9200">
          <cell r="A9200" t="str">
            <v>10532</v>
          </cell>
        </row>
        <row r="9201">
          <cell r="A9201" t="str">
            <v>10533</v>
          </cell>
        </row>
        <row r="9202">
          <cell r="A9202" t="str">
            <v>10534</v>
          </cell>
        </row>
        <row r="9203">
          <cell r="A9203" t="str">
            <v>10535</v>
          </cell>
        </row>
        <row r="9204">
          <cell r="A9204" t="str">
            <v>10536</v>
          </cell>
        </row>
        <row r="9205">
          <cell r="A9205" t="str">
            <v>10537</v>
          </cell>
        </row>
        <row r="9206">
          <cell r="A9206" t="str">
            <v>10538</v>
          </cell>
        </row>
        <row r="9207">
          <cell r="A9207" t="str">
            <v>10539</v>
          </cell>
        </row>
        <row r="9208">
          <cell r="A9208" t="str">
            <v>10540</v>
          </cell>
        </row>
        <row r="9209">
          <cell r="A9209" t="str">
            <v>10541</v>
          </cell>
        </row>
        <row r="9210">
          <cell r="A9210" t="str">
            <v>10542</v>
          </cell>
        </row>
        <row r="9211">
          <cell r="A9211" t="str">
            <v>10543</v>
          </cell>
        </row>
        <row r="9212">
          <cell r="A9212" t="str">
            <v>10544</v>
          </cell>
        </row>
        <row r="9213">
          <cell r="A9213" t="str">
            <v>10545</v>
          </cell>
        </row>
        <row r="9214">
          <cell r="A9214" t="str">
            <v>10546</v>
          </cell>
        </row>
        <row r="9215">
          <cell r="A9215" t="str">
            <v>10547</v>
          </cell>
        </row>
        <row r="9216">
          <cell r="A9216" t="str">
            <v>10548</v>
          </cell>
        </row>
        <row r="9217">
          <cell r="A9217" t="str">
            <v>10549</v>
          </cell>
        </row>
        <row r="9218">
          <cell r="A9218" t="str">
            <v>10550</v>
          </cell>
        </row>
        <row r="9219">
          <cell r="A9219" t="str">
            <v>10551</v>
          </cell>
        </row>
        <row r="9220">
          <cell r="A9220" t="str">
            <v>10552</v>
          </cell>
        </row>
        <row r="9221">
          <cell r="A9221" t="str">
            <v>10553</v>
          </cell>
        </row>
        <row r="9222">
          <cell r="A9222" t="str">
            <v>10554</v>
          </cell>
        </row>
        <row r="9223">
          <cell r="A9223" t="str">
            <v>10555</v>
          </cell>
        </row>
        <row r="9224">
          <cell r="A9224" t="str">
            <v>10556</v>
          </cell>
        </row>
        <row r="9225">
          <cell r="A9225" t="str">
            <v>10557</v>
          </cell>
        </row>
        <row r="9226">
          <cell r="A9226" t="str">
            <v>10558</v>
          </cell>
        </row>
        <row r="9227">
          <cell r="A9227" t="str">
            <v>00967</v>
          </cell>
        </row>
        <row r="9228">
          <cell r="A9228" t="str">
            <v>00968</v>
          </cell>
        </row>
        <row r="9229">
          <cell r="A9229" t="str">
            <v>00969</v>
          </cell>
        </row>
        <row r="9230">
          <cell r="A9230" t="str">
            <v>00970</v>
          </cell>
        </row>
        <row r="9231">
          <cell r="A9231" t="str">
            <v>00971</v>
          </cell>
        </row>
        <row r="9232">
          <cell r="A9232" t="str">
            <v>00972</v>
          </cell>
        </row>
        <row r="9233">
          <cell r="A9233" t="str">
            <v>00973</v>
          </cell>
        </row>
        <row r="9234">
          <cell r="A9234" t="str">
            <v>00974</v>
          </cell>
        </row>
        <row r="9235">
          <cell r="A9235" t="str">
            <v>00975</v>
          </cell>
        </row>
        <row r="9236">
          <cell r="A9236" t="str">
            <v>00976</v>
          </cell>
        </row>
        <row r="9237">
          <cell r="A9237" t="str">
            <v>00977</v>
          </cell>
        </row>
        <row r="9238">
          <cell r="A9238" t="str">
            <v>00978</v>
          </cell>
        </row>
        <row r="9239">
          <cell r="A9239" t="str">
            <v>00979</v>
          </cell>
        </row>
        <row r="9240">
          <cell r="A9240" t="str">
            <v>00980</v>
          </cell>
        </row>
        <row r="9241">
          <cell r="A9241" t="str">
            <v>00981</v>
          </cell>
        </row>
        <row r="9242">
          <cell r="A9242" t="str">
            <v>00982</v>
          </cell>
        </row>
        <row r="9243">
          <cell r="A9243" t="str">
            <v>00983</v>
          </cell>
        </row>
        <row r="9244">
          <cell r="A9244" t="str">
            <v>00984</v>
          </cell>
        </row>
        <row r="9245">
          <cell r="A9245" t="str">
            <v>00985</v>
          </cell>
        </row>
        <row r="9246">
          <cell r="A9246" t="str">
            <v>00986</v>
          </cell>
        </row>
        <row r="9247">
          <cell r="A9247" t="str">
            <v>00987</v>
          </cell>
        </row>
        <row r="9248">
          <cell r="A9248" t="str">
            <v>00988</v>
          </cell>
        </row>
        <row r="9249">
          <cell r="A9249" t="str">
            <v>00989</v>
          </cell>
        </row>
        <row r="9250">
          <cell r="A9250" t="str">
            <v>00120</v>
          </cell>
        </row>
        <row r="9251">
          <cell r="A9251" t="str">
            <v>00121</v>
          </cell>
        </row>
        <row r="9252">
          <cell r="A9252" t="str">
            <v>00122</v>
          </cell>
        </row>
        <row r="9253">
          <cell r="A9253" t="str">
            <v>00123</v>
          </cell>
        </row>
        <row r="9254">
          <cell r="A9254" t="str">
            <v>00990</v>
          </cell>
        </row>
        <row r="9255">
          <cell r="A9255" t="str">
            <v>00991</v>
          </cell>
        </row>
        <row r="9256">
          <cell r="A9256" t="str">
            <v>00992</v>
          </cell>
        </row>
        <row r="9257">
          <cell r="A9257" t="str">
            <v>00993</v>
          </cell>
        </row>
        <row r="9258">
          <cell r="A9258" t="str">
            <v>00994</v>
          </cell>
        </row>
        <row r="9259">
          <cell r="A9259" t="str">
            <v>00995</v>
          </cell>
        </row>
        <row r="9260">
          <cell r="A9260" t="str">
            <v>00996</v>
          </cell>
        </row>
        <row r="9261">
          <cell r="A9261" t="str">
            <v>00997</v>
          </cell>
        </row>
        <row r="9262">
          <cell r="A9262" t="str">
            <v>00998</v>
          </cell>
        </row>
        <row r="9263">
          <cell r="A9263" t="str">
            <v>00999</v>
          </cell>
        </row>
        <row r="9264">
          <cell r="A9264" t="str">
            <v>01000</v>
          </cell>
        </row>
        <row r="9265">
          <cell r="A9265" t="str">
            <v>01001</v>
          </cell>
        </row>
        <row r="9266">
          <cell r="A9266" t="str">
            <v>01002</v>
          </cell>
        </row>
        <row r="9267">
          <cell r="A9267" t="str">
            <v>01003</v>
          </cell>
        </row>
        <row r="9268">
          <cell r="A9268" t="str">
            <v>01004</v>
          </cell>
        </row>
        <row r="9269">
          <cell r="A9269" t="str">
            <v>01005</v>
          </cell>
        </row>
        <row r="9270">
          <cell r="A9270" t="str">
            <v>10559</v>
          </cell>
        </row>
        <row r="9271">
          <cell r="A9271" t="str">
            <v>10560</v>
          </cell>
        </row>
        <row r="9272">
          <cell r="A9272" t="str">
            <v>10561</v>
          </cell>
        </row>
        <row r="9273">
          <cell r="A9273" t="str">
            <v>10562</v>
          </cell>
        </row>
        <row r="9274">
          <cell r="A9274" t="str">
            <v>10563</v>
          </cell>
        </row>
        <row r="9275">
          <cell r="A9275" t="str">
            <v>10564</v>
          </cell>
        </row>
        <row r="9276">
          <cell r="A9276" t="str">
            <v>10565</v>
          </cell>
        </row>
        <row r="9277">
          <cell r="A9277" t="str">
            <v>10566</v>
          </cell>
        </row>
        <row r="9278">
          <cell r="A9278" t="str">
            <v>10567</v>
          </cell>
        </row>
        <row r="9279">
          <cell r="A9279" t="str">
            <v>10568</v>
          </cell>
        </row>
        <row r="9280">
          <cell r="A9280" t="str">
            <v>10569</v>
          </cell>
        </row>
        <row r="9281">
          <cell r="A9281" t="str">
            <v>10570</v>
          </cell>
        </row>
        <row r="9282">
          <cell r="A9282" t="str">
            <v>10571</v>
          </cell>
        </row>
        <row r="9283">
          <cell r="A9283" t="str">
            <v>10572</v>
          </cell>
        </row>
        <row r="9284">
          <cell r="A9284" t="str">
            <v>10573</v>
          </cell>
        </row>
        <row r="9285">
          <cell r="A9285" t="str">
            <v>10574</v>
          </cell>
        </row>
        <row r="9286">
          <cell r="A9286" t="str">
            <v>10575</v>
          </cell>
        </row>
        <row r="9287">
          <cell r="A9287" t="str">
            <v>10576</v>
          </cell>
        </row>
        <row r="9288">
          <cell r="A9288" t="str">
            <v>10577</v>
          </cell>
        </row>
        <row r="9289">
          <cell r="A9289" t="str">
            <v>10578</v>
          </cell>
        </row>
        <row r="9290">
          <cell r="A9290" t="str">
            <v>10579</v>
          </cell>
        </row>
        <row r="9291">
          <cell r="A9291" t="str">
            <v>10580</v>
          </cell>
        </row>
        <row r="9292">
          <cell r="A9292" t="str">
            <v>10581</v>
          </cell>
        </row>
        <row r="9293">
          <cell r="A9293" t="str">
            <v>10582</v>
          </cell>
        </row>
        <row r="9294">
          <cell r="A9294" t="str">
            <v>10583</v>
          </cell>
        </row>
        <row r="9295">
          <cell r="A9295" t="str">
            <v>10584</v>
          </cell>
        </row>
        <row r="9296">
          <cell r="A9296" t="str">
            <v>10585</v>
          </cell>
        </row>
        <row r="9297">
          <cell r="A9297" t="str">
            <v>10586</v>
          </cell>
        </row>
        <row r="9298">
          <cell r="A9298" t="str">
            <v>10587</v>
          </cell>
        </row>
        <row r="9299">
          <cell r="A9299" t="str">
            <v>10588</v>
          </cell>
        </row>
        <row r="9300">
          <cell r="A9300" t="str">
            <v>10589</v>
          </cell>
        </row>
        <row r="9301">
          <cell r="A9301" t="str">
            <v>10590</v>
          </cell>
        </row>
        <row r="9302">
          <cell r="A9302" t="str">
            <v>10591</v>
          </cell>
        </row>
        <row r="9303">
          <cell r="A9303" t="str">
            <v>10592</v>
          </cell>
        </row>
        <row r="9304">
          <cell r="A9304" t="str">
            <v>10593</v>
          </cell>
        </row>
        <row r="9305">
          <cell r="A9305" t="str">
            <v>10594</v>
          </cell>
        </row>
        <row r="9306">
          <cell r="A9306" t="str">
            <v>10595</v>
          </cell>
        </row>
        <row r="9307">
          <cell r="A9307" t="str">
            <v>10596</v>
          </cell>
        </row>
        <row r="9308">
          <cell r="A9308" t="str">
            <v>10597</v>
          </cell>
        </row>
        <row r="9309">
          <cell r="A9309" t="str">
            <v>10598</v>
          </cell>
        </row>
        <row r="9310">
          <cell r="A9310" t="str">
            <v>01006</v>
          </cell>
        </row>
        <row r="9311">
          <cell r="A9311" t="str">
            <v>01007</v>
          </cell>
        </row>
        <row r="9312">
          <cell r="A9312" t="str">
            <v>01008</v>
          </cell>
        </row>
        <row r="9313">
          <cell r="A9313" t="str">
            <v>01009</v>
          </cell>
        </row>
        <row r="9314">
          <cell r="A9314" t="str">
            <v>01010</v>
          </cell>
        </row>
        <row r="9315">
          <cell r="A9315" t="str">
            <v>01011</v>
          </cell>
        </row>
        <row r="9316">
          <cell r="A9316" t="str">
            <v>01012</v>
          </cell>
        </row>
        <row r="9317">
          <cell r="A9317" t="str">
            <v>01013</v>
          </cell>
        </row>
        <row r="9318">
          <cell r="A9318" t="str">
            <v>01014</v>
          </cell>
        </row>
        <row r="9319">
          <cell r="A9319" t="str">
            <v>01015</v>
          </cell>
        </row>
        <row r="9320">
          <cell r="A9320" t="str">
            <v>01016</v>
          </cell>
        </row>
        <row r="9321">
          <cell r="A9321" t="str">
            <v>01017</v>
          </cell>
        </row>
        <row r="9322">
          <cell r="A9322" t="str">
            <v>01018</v>
          </cell>
        </row>
        <row r="9323">
          <cell r="A9323" t="str">
            <v>01019</v>
          </cell>
        </row>
        <row r="9324">
          <cell r="A9324" t="str">
            <v>01020</v>
          </cell>
        </row>
        <row r="9325">
          <cell r="A9325" t="str">
            <v>01021</v>
          </cell>
        </row>
        <row r="9326">
          <cell r="A9326" t="str">
            <v>01022</v>
          </cell>
        </row>
        <row r="9327">
          <cell r="A9327" t="str">
            <v>01023</v>
          </cell>
        </row>
        <row r="9328">
          <cell r="A9328" t="str">
            <v>01024</v>
          </cell>
        </row>
        <row r="9329">
          <cell r="A9329" t="str">
            <v>01025</v>
          </cell>
        </row>
        <row r="9330">
          <cell r="A9330" t="str">
            <v>01026</v>
          </cell>
        </row>
        <row r="9331">
          <cell r="A9331" t="str">
            <v>01027</v>
          </cell>
        </row>
        <row r="9332">
          <cell r="A9332" t="str">
            <v>01028</v>
          </cell>
        </row>
        <row r="9333">
          <cell r="A9333" t="str">
            <v>01029</v>
          </cell>
        </row>
        <row r="9334">
          <cell r="A9334" t="str">
            <v>01030</v>
          </cell>
        </row>
        <row r="9335">
          <cell r="A9335" t="str">
            <v>00124</v>
          </cell>
        </row>
        <row r="9336">
          <cell r="A9336" t="str">
            <v>00126</v>
          </cell>
        </row>
        <row r="9337">
          <cell r="A9337" t="str">
            <v>00129</v>
          </cell>
        </row>
        <row r="9338">
          <cell r="A9338" t="str">
            <v>00131</v>
          </cell>
        </row>
        <row r="9339">
          <cell r="A9339" t="str">
            <v>01031</v>
          </cell>
        </row>
        <row r="9340">
          <cell r="A9340" t="str">
            <v>01032</v>
          </cell>
        </row>
        <row r="9341">
          <cell r="A9341" t="str">
            <v>01033</v>
          </cell>
        </row>
        <row r="9342">
          <cell r="A9342" t="str">
            <v>01034</v>
          </cell>
        </row>
        <row r="9343">
          <cell r="A9343" t="str">
            <v>01035</v>
          </cell>
        </row>
        <row r="9344">
          <cell r="A9344" t="str">
            <v>01036</v>
          </cell>
        </row>
        <row r="9345">
          <cell r="A9345" t="str">
            <v>01037</v>
          </cell>
        </row>
        <row r="9346">
          <cell r="A9346" t="str">
            <v>01038</v>
          </cell>
        </row>
        <row r="9347">
          <cell r="A9347" t="str">
            <v>01039</v>
          </cell>
        </row>
        <row r="9348">
          <cell r="A9348" t="str">
            <v>01040</v>
          </cell>
        </row>
        <row r="9349">
          <cell r="A9349" t="str">
            <v>01041</v>
          </cell>
        </row>
        <row r="9350">
          <cell r="A9350" t="str">
            <v>01042</v>
          </cell>
        </row>
        <row r="9351">
          <cell r="A9351" t="str">
            <v>01043</v>
          </cell>
        </row>
        <row r="9352">
          <cell r="A9352" t="str">
            <v>01044</v>
          </cell>
        </row>
        <row r="9353">
          <cell r="A9353" t="str">
            <v>01045</v>
          </cell>
        </row>
        <row r="9354">
          <cell r="A9354" t="str">
            <v>00132</v>
          </cell>
        </row>
        <row r="9355">
          <cell r="A9355" t="str">
            <v>00133</v>
          </cell>
        </row>
        <row r="9356">
          <cell r="A9356" t="str">
            <v>00134</v>
          </cell>
        </row>
        <row r="9357">
          <cell r="A9357" t="str">
            <v>00135</v>
          </cell>
        </row>
        <row r="9358">
          <cell r="A9358" t="str">
            <v>01046</v>
          </cell>
        </row>
        <row r="9359">
          <cell r="A9359" t="str">
            <v>01047</v>
          </cell>
        </row>
        <row r="9360">
          <cell r="A9360" t="str">
            <v>01048</v>
          </cell>
        </row>
        <row r="9361">
          <cell r="A9361" t="str">
            <v>01050</v>
          </cell>
        </row>
        <row r="9362">
          <cell r="A9362" t="str">
            <v>01051</v>
          </cell>
        </row>
        <row r="9363">
          <cell r="A9363" t="str">
            <v>01053</v>
          </cell>
        </row>
        <row r="9364">
          <cell r="A9364" t="str">
            <v>00136</v>
          </cell>
        </row>
        <row r="9365">
          <cell r="A9365" t="str">
            <v>00138</v>
          </cell>
        </row>
        <row r="9366">
          <cell r="A9366" t="str">
            <v>00139</v>
          </cell>
        </row>
        <row r="9367">
          <cell r="A9367" t="str">
            <v>01054</v>
          </cell>
        </row>
        <row r="9368">
          <cell r="A9368" t="str">
            <v>01055</v>
          </cell>
        </row>
        <row r="9369">
          <cell r="A9369" t="str">
            <v>01056</v>
          </cell>
        </row>
        <row r="9370">
          <cell r="A9370" t="str">
            <v>01057</v>
          </cell>
        </row>
        <row r="9371">
          <cell r="A9371" t="str">
            <v>01058</v>
          </cell>
        </row>
        <row r="9372">
          <cell r="A9372" t="str">
            <v>01059</v>
          </cell>
        </row>
        <row r="9373">
          <cell r="A9373" t="str">
            <v>01060</v>
          </cell>
        </row>
        <row r="9374">
          <cell r="A9374" t="str">
            <v>01061</v>
          </cell>
        </row>
        <row r="9375">
          <cell r="A9375" t="str">
            <v>01062</v>
          </cell>
        </row>
        <row r="9376">
          <cell r="A9376" t="str">
            <v>01063</v>
          </cell>
        </row>
        <row r="9377">
          <cell r="A9377" t="str">
            <v>10599</v>
          </cell>
        </row>
        <row r="9378">
          <cell r="A9378" t="str">
            <v>10600</v>
          </cell>
        </row>
        <row r="9379">
          <cell r="A9379" t="str">
            <v>10601</v>
          </cell>
        </row>
        <row r="9380">
          <cell r="A9380" t="str">
            <v>10602</v>
          </cell>
        </row>
        <row r="9381">
          <cell r="A9381" t="str">
            <v>10603</v>
          </cell>
        </row>
        <row r="9382">
          <cell r="A9382" t="str">
            <v>10604</v>
          </cell>
        </row>
        <row r="9383">
          <cell r="A9383" t="str">
            <v>10605</v>
          </cell>
        </row>
        <row r="9384">
          <cell r="A9384" t="str">
            <v>10606</v>
          </cell>
        </row>
        <row r="9385">
          <cell r="A9385" t="str">
            <v>10607</v>
          </cell>
        </row>
        <row r="9386">
          <cell r="A9386" t="str">
            <v>10608</v>
          </cell>
        </row>
        <row r="9387">
          <cell r="A9387" t="str">
            <v>10609</v>
          </cell>
        </row>
        <row r="9388">
          <cell r="A9388" t="str">
            <v>10610</v>
          </cell>
        </row>
        <row r="9389">
          <cell r="A9389" t="str">
            <v>10611</v>
          </cell>
        </row>
        <row r="9390">
          <cell r="A9390" t="str">
            <v>10612</v>
          </cell>
        </row>
        <row r="9391">
          <cell r="A9391" t="str">
            <v>10613</v>
          </cell>
        </row>
        <row r="9392">
          <cell r="A9392" t="str">
            <v>10614</v>
          </cell>
        </row>
        <row r="9393">
          <cell r="A9393" t="str">
            <v>10615</v>
          </cell>
        </row>
        <row r="9394">
          <cell r="A9394" t="str">
            <v>10616</v>
          </cell>
        </row>
        <row r="9395">
          <cell r="A9395" t="str">
            <v>10617</v>
          </cell>
        </row>
        <row r="9396">
          <cell r="A9396" t="str">
            <v>10618</v>
          </cell>
        </row>
        <row r="9397">
          <cell r="A9397" t="str">
            <v>10619</v>
          </cell>
        </row>
        <row r="9398">
          <cell r="A9398" t="str">
            <v>10620</v>
          </cell>
        </row>
        <row r="9399">
          <cell r="A9399" t="str">
            <v>10621</v>
          </cell>
        </row>
        <row r="9400">
          <cell r="A9400" t="str">
            <v>10622</v>
          </cell>
        </row>
        <row r="9401">
          <cell r="A9401" t="str">
            <v>10623</v>
          </cell>
        </row>
        <row r="9402">
          <cell r="A9402" t="str">
            <v>10624</v>
          </cell>
        </row>
        <row r="9403">
          <cell r="A9403" t="str">
            <v>10625</v>
          </cell>
        </row>
        <row r="9404">
          <cell r="A9404" t="str">
            <v>10626</v>
          </cell>
        </row>
        <row r="9405">
          <cell r="A9405" t="str">
            <v>10627</v>
          </cell>
        </row>
        <row r="9406">
          <cell r="A9406" t="str">
            <v>10628</v>
          </cell>
        </row>
        <row r="9407">
          <cell r="A9407" t="str">
            <v>10629</v>
          </cell>
        </row>
        <row r="9408">
          <cell r="A9408" t="str">
            <v>10630</v>
          </cell>
        </row>
        <row r="9409">
          <cell r="A9409" t="str">
            <v>10631</v>
          </cell>
        </row>
        <row r="9410">
          <cell r="A9410" t="str">
            <v>10632</v>
          </cell>
        </row>
        <row r="9411">
          <cell r="A9411" t="str">
            <v>10633</v>
          </cell>
        </row>
        <row r="9412">
          <cell r="A9412" t="str">
            <v>10634</v>
          </cell>
        </row>
        <row r="9413">
          <cell r="A9413" t="str">
            <v>10635</v>
          </cell>
        </row>
        <row r="9414">
          <cell r="A9414" t="str">
            <v>10636</v>
          </cell>
        </row>
        <row r="9415">
          <cell r="A9415" t="str">
            <v>10637</v>
          </cell>
        </row>
        <row r="9416">
          <cell r="A9416" t="str">
            <v>10638</v>
          </cell>
        </row>
        <row r="9417">
          <cell r="A9417" t="str">
            <v>10639</v>
          </cell>
        </row>
        <row r="9418">
          <cell r="A9418" t="str">
            <v>10640</v>
          </cell>
        </row>
        <row r="9419">
          <cell r="A9419" t="str">
            <v>10641</v>
          </cell>
        </row>
        <row r="9420">
          <cell r="A9420" t="str">
            <v>10642</v>
          </cell>
        </row>
        <row r="9421">
          <cell r="A9421" t="str">
            <v>10643</v>
          </cell>
        </row>
        <row r="9422">
          <cell r="A9422" t="str">
            <v>10644</v>
          </cell>
        </row>
        <row r="9423">
          <cell r="A9423" t="str">
            <v>10645</v>
          </cell>
        </row>
        <row r="9424">
          <cell r="A9424" t="str">
            <v>10646</v>
          </cell>
        </row>
        <row r="9425">
          <cell r="A9425" t="str">
            <v>10647</v>
          </cell>
        </row>
        <row r="9426">
          <cell r="A9426" t="str">
            <v>10648</v>
          </cell>
        </row>
        <row r="9427">
          <cell r="A9427" t="str">
            <v>10649</v>
          </cell>
        </row>
        <row r="9428">
          <cell r="A9428" t="str">
            <v>10650</v>
          </cell>
        </row>
        <row r="9429">
          <cell r="A9429" t="str">
            <v>10651</v>
          </cell>
        </row>
        <row r="9430">
          <cell r="A9430" t="str">
            <v>10652</v>
          </cell>
        </row>
        <row r="9431">
          <cell r="A9431" t="str">
            <v>10653</v>
          </cell>
        </row>
        <row r="9432">
          <cell r="A9432" t="str">
            <v>10654</v>
          </cell>
        </row>
        <row r="9433">
          <cell r="A9433" t="str">
            <v>10655</v>
          </cell>
        </row>
        <row r="9434">
          <cell r="A9434" t="str">
            <v>10656</v>
          </cell>
        </row>
        <row r="9435">
          <cell r="A9435" t="str">
            <v>10657</v>
          </cell>
        </row>
        <row r="9436">
          <cell r="A9436" t="str">
            <v>10658</v>
          </cell>
        </row>
        <row r="9437">
          <cell r="A9437" t="str">
            <v>10659</v>
          </cell>
        </row>
        <row r="9438">
          <cell r="A9438" t="str">
            <v>10660</v>
          </cell>
        </row>
        <row r="9439">
          <cell r="A9439" t="str">
            <v>10661</v>
          </cell>
        </row>
        <row r="9440">
          <cell r="A9440" t="str">
            <v>10662</v>
          </cell>
        </row>
        <row r="9441">
          <cell r="A9441" t="str">
            <v>10663</v>
          </cell>
        </row>
        <row r="9442">
          <cell r="A9442" t="str">
            <v>10664</v>
          </cell>
        </row>
        <row r="9443">
          <cell r="A9443" t="str">
            <v>10665</v>
          </cell>
        </row>
        <row r="9444">
          <cell r="A9444" t="str">
            <v>10666</v>
          </cell>
        </row>
        <row r="9445">
          <cell r="A9445" t="str">
            <v>10667</v>
          </cell>
        </row>
        <row r="9446">
          <cell r="A9446" t="str">
            <v>10668</v>
          </cell>
        </row>
        <row r="9447">
          <cell r="A9447" t="str">
            <v>10669</v>
          </cell>
        </row>
        <row r="9448">
          <cell r="A9448" t="str">
            <v>10670</v>
          </cell>
        </row>
        <row r="9449">
          <cell r="A9449" t="str">
            <v>10671</v>
          </cell>
        </row>
        <row r="9450">
          <cell r="A9450" t="str">
            <v>10672</v>
          </cell>
        </row>
        <row r="9451">
          <cell r="A9451" t="str">
            <v>10673</v>
          </cell>
        </row>
        <row r="9452">
          <cell r="A9452" t="str">
            <v>10674</v>
          </cell>
        </row>
        <row r="9453">
          <cell r="A9453" t="str">
            <v>10675</v>
          </cell>
        </row>
        <row r="9454">
          <cell r="A9454" t="str">
            <v>10676</v>
          </cell>
        </row>
        <row r="9455">
          <cell r="A9455" t="str">
            <v>10677</v>
          </cell>
        </row>
        <row r="9456">
          <cell r="A9456" t="str">
            <v>10678</v>
          </cell>
        </row>
        <row r="9457">
          <cell r="A9457" t="str">
            <v>10679</v>
          </cell>
        </row>
        <row r="9458">
          <cell r="A9458" t="str">
            <v>10680</v>
          </cell>
        </row>
        <row r="9459">
          <cell r="A9459" t="str">
            <v>10681</v>
          </cell>
        </row>
        <row r="9460">
          <cell r="A9460" t="str">
            <v>10682</v>
          </cell>
        </row>
        <row r="9461">
          <cell r="A9461" t="str">
            <v>10683</v>
          </cell>
        </row>
        <row r="9462">
          <cell r="A9462" t="str">
            <v>10684</v>
          </cell>
        </row>
        <row r="9463">
          <cell r="A9463" t="str">
            <v>10685</v>
          </cell>
        </row>
        <row r="9464">
          <cell r="A9464" t="str">
            <v>10686</v>
          </cell>
        </row>
        <row r="9465">
          <cell r="A9465" t="str">
            <v>10687</v>
          </cell>
        </row>
        <row r="9466">
          <cell r="A9466" t="str">
            <v>10688</v>
          </cell>
        </row>
        <row r="9467">
          <cell r="A9467" t="str">
            <v>10689</v>
          </cell>
        </row>
        <row r="9468">
          <cell r="A9468" t="str">
            <v>10690</v>
          </cell>
        </row>
        <row r="9469">
          <cell r="A9469" t="str">
            <v>10691</v>
          </cell>
        </row>
        <row r="9470">
          <cell r="A9470" t="str">
            <v>10692</v>
          </cell>
        </row>
        <row r="9471">
          <cell r="A9471" t="str">
            <v>10693</v>
          </cell>
        </row>
        <row r="9472">
          <cell r="A9472" t="str">
            <v>10694</v>
          </cell>
        </row>
        <row r="9473">
          <cell r="A9473" t="str">
            <v>10695</v>
          </cell>
        </row>
        <row r="9474">
          <cell r="A9474" t="str">
            <v>10696</v>
          </cell>
        </row>
        <row r="9475">
          <cell r="A9475" t="str">
            <v>10697</v>
          </cell>
        </row>
        <row r="9476">
          <cell r="A9476" t="str">
            <v>10698</v>
          </cell>
        </row>
        <row r="9477">
          <cell r="A9477" t="str">
            <v>10699</v>
          </cell>
        </row>
        <row r="9478">
          <cell r="A9478" t="str">
            <v>10700</v>
          </cell>
        </row>
        <row r="9479">
          <cell r="A9479" t="str">
            <v>10701</v>
          </cell>
        </row>
        <row r="9480">
          <cell r="A9480" t="str">
            <v>10702</v>
          </cell>
        </row>
        <row r="9481">
          <cell r="A9481" t="str">
            <v>10703</v>
          </cell>
        </row>
        <row r="9482">
          <cell r="A9482" t="str">
            <v>10704</v>
          </cell>
        </row>
        <row r="9483">
          <cell r="A9483" t="str">
            <v>10705</v>
          </cell>
        </row>
        <row r="9484">
          <cell r="A9484" t="str">
            <v>10706</v>
          </cell>
        </row>
        <row r="9485">
          <cell r="A9485" t="str">
            <v>10707</v>
          </cell>
        </row>
        <row r="9486">
          <cell r="A9486" t="str">
            <v>10708</v>
          </cell>
        </row>
        <row r="9487">
          <cell r="A9487" t="str">
            <v>10709</v>
          </cell>
        </row>
        <row r="9488">
          <cell r="A9488" t="str">
            <v>10710</v>
          </cell>
        </row>
        <row r="9489">
          <cell r="A9489" t="str">
            <v>10711</v>
          </cell>
        </row>
        <row r="9490">
          <cell r="A9490" t="str">
            <v>10712</v>
          </cell>
        </row>
        <row r="9491">
          <cell r="A9491" t="str">
            <v>10713</v>
          </cell>
        </row>
        <row r="9492">
          <cell r="A9492" t="str">
            <v>10714</v>
          </cell>
        </row>
        <row r="9493">
          <cell r="A9493" t="str">
            <v>10715</v>
          </cell>
        </row>
        <row r="9494">
          <cell r="A9494" t="str">
            <v>10716</v>
          </cell>
        </row>
        <row r="9495">
          <cell r="A9495" t="str">
            <v>10717</v>
          </cell>
        </row>
        <row r="9496">
          <cell r="A9496" t="str">
            <v>10718</v>
          </cell>
        </row>
        <row r="9497">
          <cell r="A9497" t="str">
            <v>10719</v>
          </cell>
        </row>
        <row r="9498">
          <cell r="A9498" t="str">
            <v>10720</v>
          </cell>
        </row>
        <row r="9499">
          <cell r="A9499" t="str">
            <v>10721</v>
          </cell>
        </row>
        <row r="9500">
          <cell r="A9500" t="str">
            <v>10722</v>
          </cell>
        </row>
        <row r="9501">
          <cell r="A9501" t="str">
            <v>10723</v>
          </cell>
        </row>
        <row r="9502">
          <cell r="A9502" t="str">
            <v>10724</v>
          </cell>
        </row>
        <row r="9503">
          <cell r="A9503" t="str">
            <v>10725</v>
          </cell>
        </row>
        <row r="9504">
          <cell r="A9504" t="str">
            <v>10726</v>
          </cell>
        </row>
        <row r="9505">
          <cell r="A9505" t="str">
            <v>10727</v>
          </cell>
        </row>
        <row r="9506">
          <cell r="A9506" t="str">
            <v>10728</v>
          </cell>
        </row>
        <row r="9507">
          <cell r="A9507" t="str">
            <v>10729</v>
          </cell>
        </row>
        <row r="9508">
          <cell r="A9508" t="str">
            <v>10730</v>
          </cell>
        </row>
        <row r="9509">
          <cell r="A9509" t="str">
            <v>10731</v>
          </cell>
        </row>
        <row r="9510">
          <cell r="A9510" t="str">
            <v>10732</v>
          </cell>
        </row>
        <row r="9511">
          <cell r="A9511" t="str">
            <v>10733</v>
          </cell>
        </row>
        <row r="9512">
          <cell r="A9512" t="str">
            <v>10734</v>
          </cell>
        </row>
        <row r="9513">
          <cell r="A9513" t="str">
            <v>10735</v>
          </cell>
        </row>
        <row r="9514">
          <cell r="A9514" t="str">
            <v>10736</v>
          </cell>
        </row>
        <row r="9515">
          <cell r="A9515" t="str">
            <v>10737</v>
          </cell>
        </row>
        <row r="9516">
          <cell r="A9516" t="str">
            <v>10738</v>
          </cell>
        </row>
        <row r="9517">
          <cell r="A9517" t="str">
            <v>10739</v>
          </cell>
        </row>
        <row r="9518">
          <cell r="A9518" t="str">
            <v>10740</v>
          </cell>
        </row>
        <row r="9519">
          <cell r="A9519" t="str">
            <v>10742</v>
          </cell>
        </row>
        <row r="9520">
          <cell r="A9520" t="str">
            <v>10743</v>
          </cell>
        </row>
        <row r="9521">
          <cell r="A9521" t="str">
            <v>10744</v>
          </cell>
        </row>
        <row r="9522">
          <cell r="A9522" t="str">
            <v>10745</v>
          </cell>
        </row>
        <row r="9523">
          <cell r="A9523" t="str">
            <v>10746</v>
          </cell>
        </row>
        <row r="9524">
          <cell r="A9524" t="str">
            <v>10747</v>
          </cell>
        </row>
        <row r="9525">
          <cell r="A9525" t="str">
            <v>10748</v>
          </cell>
        </row>
        <row r="9526">
          <cell r="A9526" t="str">
            <v>10749</v>
          </cell>
        </row>
        <row r="9527">
          <cell r="A9527" t="str">
            <v>10750</v>
          </cell>
        </row>
        <row r="9528">
          <cell r="A9528" t="str">
            <v>10751</v>
          </cell>
        </row>
        <row r="9529">
          <cell r="A9529" t="str">
            <v>10752</v>
          </cell>
        </row>
        <row r="9530">
          <cell r="A9530" t="str">
            <v>10753</v>
          </cell>
        </row>
        <row r="9531">
          <cell r="A9531" t="str">
            <v>10754</v>
          </cell>
        </row>
        <row r="9532">
          <cell r="A9532" t="str">
            <v>10755</v>
          </cell>
        </row>
        <row r="9533">
          <cell r="A9533" t="str">
            <v>10756</v>
          </cell>
        </row>
        <row r="9534">
          <cell r="A9534" t="str">
            <v>10757</v>
          </cell>
        </row>
        <row r="9535">
          <cell r="A9535" t="str">
            <v>10758</v>
          </cell>
        </row>
        <row r="9536">
          <cell r="A9536" t="str">
            <v>10759</v>
          </cell>
        </row>
        <row r="9537">
          <cell r="A9537" t="str">
            <v>10760</v>
          </cell>
        </row>
        <row r="9538">
          <cell r="A9538" t="str">
            <v>10761</v>
          </cell>
        </row>
        <row r="9539">
          <cell r="A9539" t="str">
            <v>10762</v>
          </cell>
        </row>
        <row r="9540">
          <cell r="A9540" t="str">
            <v>10763</v>
          </cell>
        </row>
        <row r="9541">
          <cell r="A9541" t="str">
            <v>10764</v>
          </cell>
        </row>
        <row r="9542">
          <cell r="A9542" t="str">
            <v>10765</v>
          </cell>
        </row>
        <row r="9543">
          <cell r="A9543" t="str">
            <v>10766</v>
          </cell>
        </row>
        <row r="9544">
          <cell r="A9544" t="str">
            <v>10767</v>
          </cell>
        </row>
        <row r="9545">
          <cell r="A9545" t="str">
            <v>10768</v>
          </cell>
        </row>
        <row r="9546">
          <cell r="A9546" t="str">
            <v>10769</v>
          </cell>
        </row>
        <row r="9547">
          <cell r="A9547" t="str">
            <v>10770</v>
          </cell>
        </row>
        <row r="9548">
          <cell r="A9548" t="str">
            <v>10771</v>
          </cell>
        </row>
        <row r="9549">
          <cell r="A9549" t="str">
            <v>10772</v>
          </cell>
        </row>
        <row r="9550">
          <cell r="A9550" t="str">
            <v>10773</v>
          </cell>
        </row>
        <row r="9551">
          <cell r="A9551" t="str">
            <v>10774</v>
          </cell>
        </row>
        <row r="9552">
          <cell r="A9552" t="str">
            <v>10775</v>
          </cell>
        </row>
        <row r="9553">
          <cell r="A9553" t="str">
            <v>10776</v>
          </cell>
        </row>
        <row r="9554">
          <cell r="A9554" t="str">
            <v>10777</v>
          </cell>
        </row>
        <row r="9555">
          <cell r="A9555" t="str">
            <v>10778</v>
          </cell>
        </row>
        <row r="9556">
          <cell r="A9556" t="str">
            <v>10779</v>
          </cell>
        </row>
        <row r="9557">
          <cell r="A9557" t="str">
            <v>10780</v>
          </cell>
        </row>
        <row r="9558">
          <cell r="A9558" t="str">
            <v>10781</v>
          </cell>
        </row>
        <row r="9559">
          <cell r="A9559" t="str">
            <v>10782</v>
          </cell>
        </row>
        <row r="9560">
          <cell r="A9560" t="str">
            <v>10783</v>
          </cell>
        </row>
        <row r="9561">
          <cell r="A9561" t="str">
            <v>10784</v>
          </cell>
        </row>
        <row r="9562">
          <cell r="A9562" t="str">
            <v>10785</v>
          </cell>
        </row>
        <row r="9563">
          <cell r="A9563" t="str">
            <v>10786</v>
          </cell>
        </row>
        <row r="9564">
          <cell r="A9564" t="str">
            <v>10787</v>
          </cell>
        </row>
        <row r="9565">
          <cell r="A9565" t="str">
            <v>10788</v>
          </cell>
        </row>
        <row r="9566">
          <cell r="A9566" t="str">
            <v>10789</v>
          </cell>
        </row>
        <row r="9567">
          <cell r="A9567" t="str">
            <v>10790</v>
          </cell>
        </row>
        <row r="9568">
          <cell r="A9568" t="str">
            <v>10791</v>
          </cell>
        </row>
        <row r="9569">
          <cell r="A9569" t="str">
            <v>10792</v>
          </cell>
        </row>
        <row r="9570">
          <cell r="A9570" t="str">
            <v>10793</v>
          </cell>
        </row>
        <row r="9571">
          <cell r="A9571" t="str">
            <v>10794</v>
          </cell>
        </row>
        <row r="9572">
          <cell r="A9572" t="str">
            <v>10795</v>
          </cell>
        </row>
        <row r="9573">
          <cell r="A9573" t="str">
            <v>10796</v>
          </cell>
        </row>
        <row r="9574">
          <cell r="A9574" t="str">
            <v>10797</v>
          </cell>
        </row>
        <row r="9575">
          <cell r="A9575" t="str">
            <v>10798</v>
          </cell>
        </row>
        <row r="9576">
          <cell r="A9576" t="str">
            <v>10799</v>
          </cell>
        </row>
        <row r="9577">
          <cell r="A9577" t="str">
            <v>10800</v>
          </cell>
        </row>
        <row r="9578">
          <cell r="A9578" t="str">
            <v>10801</v>
          </cell>
        </row>
        <row r="9579">
          <cell r="A9579" t="str">
            <v>10802</v>
          </cell>
        </row>
        <row r="9580">
          <cell r="A9580" t="str">
            <v>10803</v>
          </cell>
        </row>
        <row r="9581">
          <cell r="A9581" t="str">
            <v>10804</v>
          </cell>
        </row>
        <row r="9582">
          <cell r="A9582" t="str">
            <v>10805</v>
          </cell>
        </row>
        <row r="9583">
          <cell r="A9583" t="str">
            <v>10806</v>
          </cell>
        </row>
        <row r="9584">
          <cell r="A9584" t="str">
            <v>10807</v>
          </cell>
        </row>
        <row r="9585">
          <cell r="A9585" t="str">
            <v>10808</v>
          </cell>
        </row>
        <row r="9586">
          <cell r="A9586" t="str">
            <v>10809</v>
          </cell>
        </row>
        <row r="9587">
          <cell r="A9587" t="str">
            <v>10810</v>
          </cell>
        </row>
        <row r="9588">
          <cell r="A9588" t="str">
            <v>10811</v>
          </cell>
        </row>
        <row r="9589">
          <cell r="A9589" t="str">
            <v>10812</v>
          </cell>
        </row>
        <row r="9590">
          <cell r="A9590" t="str">
            <v>10813</v>
          </cell>
        </row>
        <row r="9591">
          <cell r="A9591" t="str">
            <v>10814</v>
          </cell>
        </row>
        <row r="9592">
          <cell r="A9592" t="str">
            <v>10815</v>
          </cell>
        </row>
        <row r="9593">
          <cell r="A9593" t="str">
            <v>10816</v>
          </cell>
        </row>
        <row r="9594">
          <cell r="A9594" t="str">
            <v>10817</v>
          </cell>
        </row>
        <row r="9595">
          <cell r="A9595" t="str">
            <v>10818</v>
          </cell>
        </row>
        <row r="9596">
          <cell r="A9596" t="str">
            <v>10819</v>
          </cell>
        </row>
        <row r="9597">
          <cell r="A9597" t="str">
            <v>10820</v>
          </cell>
        </row>
        <row r="9598">
          <cell r="A9598" t="str">
            <v>10821</v>
          </cell>
        </row>
        <row r="9599">
          <cell r="A9599" t="str">
            <v>10822</v>
          </cell>
        </row>
        <row r="9600">
          <cell r="A9600" t="str">
            <v>10823</v>
          </cell>
        </row>
        <row r="9601">
          <cell r="A9601" t="str">
            <v>10824</v>
          </cell>
        </row>
        <row r="9602">
          <cell r="A9602" t="str">
            <v>10825</v>
          </cell>
        </row>
        <row r="9603">
          <cell r="A9603" t="str">
            <v>10826</v>
          </cell>
        </row>
        <row r="9604">
          <cell r="A9604" t="str">
            <v>10827</v>
          </cell>
        </row>
        <row r="9605">
          <cell r="A9605" t="str">
            <v>10828</v>
          </cell>
        </row>
        <row r="9606">
          <cell r="A9606" t="str">
            <v>10829</v>
          </cell>
        </row>
        <row r="9607">
          <cell r="A9607" t="str">
            <v>10830</v>
          </cell>
        </row>
        <row r="9608">
          <cell r="A9608" t="str">
            <v>10831</v>
          </cell>
        </row>
        <row r="9609">
          <cell r="A9609" t="str">
            <v>10832</v>
          </cell>
        </row>
        <row r="9610">
          <cell r="A9610" t="str">
            <v>10833</v>
          </cell>
        </row>
        <row r="9611">
          <cell r="A9611" t="str">
            <v>10834</v>
          </cell>
        </row>
        <row r="9612">
          <cell r="A9612" t="str">
            <v>10835</v>
          </cell>
        </row>
        <row r="9613">
          <cell r="A9613" t="str">
            <v>10836</v>
          </cell>
        </row>
        <row r="9614">
          <cell r="A9614" t="str">
            <v>10837</v>
          </cell>
        </row>
        <row r="9615">
          <cell r="A9615" t="str">
            <v>10838</v>
          </cell>
        </row>
        <row r="9616">
          <cell r="A9616" t="str">
            <v>10839</v>
          </cell>
        </row>
        <row r="9617">
          <cell r="A9617" t="str">
            <v>10840</v>
          </cell>
        </row>
        <row r="9618">
          <cell r="A9618" t="str">
            <v>10841</v>
          </cell>
        </row>
        <row r="9619">
          <cell r="A9619" t="str">
            <v>10842</v>
          </cell>
        </row>
        <row r="9620">
          <cell r="A9620" t="str">
            <v>10843</v>
          </cell>
        </row>
        <row r="9621">
          <cell r="A9621" t="str">
            <v>10844</v>
          </cell>
        </row>
        <row r="9622">
          <cell r="A9622" t="str">
            <v>10845</v>
          </cell>
        </row>
        <row r="9623">
          <cell r="A9623" t="str">
            <v>10846</v>
          </cell>
        </row>
        <row r="9624">
          <cell r="A9624" t="str">
            <v>10847</v>
          </cell>
        </row>
        <row r="9625">
          <cell r="A9625" t="str">
            <v>10848</v>
          </cell>
        </row>
        <row r="9626">
          <cell r="A9626" t="str">
            <v>10849</v>
          </cell>
        </row>
        <row r="9627">
          <cell r="A9627" t="str">
            <v>10850</v>
          </cell>
        </row>
        <row r="9628">
          <cell r="A9628" t="str">
            <v>10851</v>
          </cell>
        </row>
        <row r="9629">
          <cell r="A9629" t="str">
            <v>10852</v>
          </cell>
        </row>
        <row r="9630">
          <cell r="A9630" t="str">
            <v>10853</v>
          </cell>
        </row>
        <row r="9631">
          <cell r="A9631" t="str">
            <v>10854</v>
          </cell>
        </row>
        <row r="9632">
          <cell r="A9632" t="str">
            <v>10855</v>
          </cell>
        </row>
        <row r="9633">
          <cell r="A9633" t="str">
            <v>10856</v>
          </cell>
        </row>
        <row r="9634">
          <cell r="A9634" t="str">
            <v>10857</v>
          </cell>
        </row>
        <row r="9635">
          <cell r="A9635" t="str">
            <v>10858</v>
          </cell>
        </row>
        <row r="9636">
          <cell r="A9636" t="str">
            <v>10859</v>
          </cell>
        </row>
        <row r="9637">
          <cell r="A9637" t="str">
            <v>10860</v>
          </cell>
        </row>
        <row r="9638">
          <cell r="A9638" t="str">
            <v>10861</v>
          </cell>
        </row>
        <row r="9639">
          <cell r="A9639" t="str">
            <v>10862</v>
          </cell>
        </row>
        <row r="9640">
          <cell r="A9640" t="str">
            <v>10863</v>
          </cell>
        </row>
        <row r="9641">
          <cell r="A9641" t="str">
            <v>10864</v>
          </cell>
        </row>
        <row r="9642">
          <cell r="A9642" t="str">
            <v>10865</v>
          </cell>
        </row>
        <row r="9643">
          <cell r="A9643" t="str">
            <v>10866</v>
          </cell>
        </row>
        <row r="9644">
          <cell r="A9644" t="str">
            <v>10867</v>
          </cell>
        </row>
        <row r="9645">
          <cell r="A9645" t="str">
            <v>10868</v>
          </cell>
        </row>
        <row r="9646">
          <cell r="A9646" t="str">
            <v>10869</v>
          </cell>
        </row>
        <row r="9647">
          <cell r="A9647" t="str">
            <v>10870</v>
          </cell>
        </row>
        <row r="9648">
          <cell r="A9648" t="str">
            <v>10871</v>
          </cell>
        </row>
        <row r="9649">
          <cell r="A9649" t="str">
            <v>10872</v>
          </cell>
        </row>
        <row r="9650">
          <cell r="A9650" t="str">
            <v>10873</v>
          </cell>
        </row>
        <row r="9651">
          <cell r="A9651" t="str">
            <v>10874</v>
          </cell>
        </row>
        <row r="9652">
          <cell r="A9652" t="str">
            <v>10875</v>
          </cell>
        </row>
        <row r="9653">
          <cell r="A9653" t="str">
            <v>10876</v>
          </cell>
        </row>
        <row r="9654">
          <cell r="A9654" t="str">
            <v>10877</v>
          </cell>
        </row>
        <row r="9655">
          <cell r="A9655" t="str">
            <v>10878</v>
          </cell>
        </row>
        <row r="9656">
          <cell r="A9656" t="str">
            <v>10879</v>
          </cell>
        </row>
        <row r="9657">
          <cell r="A9657" t="str">
            <v>10880</v>
          </cell>
        </row>
        <row r="9658">
          <cell r="A9658" t="str">
            <v>10881</v>
          </cell>
        </row>
        <row r="9659">
          <cell r="A9659" t="str">
            <v>10882</v>
          </cell>
        </row>
        <row r="9660">
          <cell r="A9660" t="str">
            <v>10883</v>
          </cell>
        </row>
        <row r="9661">
          <cell r="A9661" t="str">
            <v>10884</v>
          </cell>
        </row>
        <row r="9662">
          <cell r="A9662" t="str">
            <v>10885</v>
          </cell>
        </row>
        <row r="9663">
          <cell r="A9663" t="str">
            <v>10886</v>
          </cell>
        </row>
        <row r="9664">
          <cell r="A9664" t="str">
            <v>10887</v>
          </cell>
        </row>
        <row r="9665">
          <cell r="A9665" t="str">
            <v>10888</v>
          </cell>
        </row>
        <row r="9666">
          <cell r="A9666" t="str">
            <v>10889</v>
          </cell>
        </row>
        <row r="9667">
          <cell r="A9667" t="str">
            <v>10890</v>
          </cell>
        </row>
        <row r="9668">
          <cell r="A9668" t="str">
            <v>10891</v>
          </cell>
        </row>
        <row r="9669">
          <cell r="A9669" t="str">
            <v>10892</v>
          </cell>
        </row>
        <row r="9670">
          <cell r="A9670" t="str">
            <v>10893</v>
          </cell>
        </row>
        <row r="9671">
          <cell r="A9671" t="str">
            <v>10894</v>
          </cell>
        </row>
        <row r="9672">
          <cell r="A9672" t="str">
            <v>10895</v>
          </cell>
        </row>
        <row r="9673">
          <cell r="A9673" t="str">
            <v>10896</v>
          </cell>
        </row>
        <row r="9674">
          <cell r="A9674" t="str">
            <v>10897</v>
          </cell>
        </row>
        <row r="9675">
          <cell r="A9675" t="str">
            <v>10898</v>
          </cell>
        </row>
        <row r="9676">
          <cell r="A9676" t="str">
            <v>10899</v>
          </cell>
        </row>
        <row r="9677">
          <cell r="A9677" t="str">
            <v>10900</v>
          </cell>
        </row>
        <row r="9678">
          <cell r="A9678" t="str">
            <v>10901</v>
          </cell>
        </row>
        <row r="9679">
          <cell r="A9679" t="str">
            <v>10902</v>
          </cell>
        </row>
        <row r="9680">
          <cell r="A9680" t="str">
            <v>10903</v>
          </cell>
        </row>
        <row r="9681">
          <cell r="A9681" t="str">
            <v>10904</v>
          </cell>
        </row>
        <row r="9682">
          <cell r="A9682" t="str">
            <v>10905</v>
          </cell>
        </row>
        <row r="9683">
          <cell r="A9683" t="str">
            <v>10906</v>
          </cell>
        </row>
        <row r="9684">
          <cell r="A9684" t="str">
            <v>10907</v>
          </cell>
        </row>
        <row r="9685">
          <cell r="A9685" t="str">
            <v>10908</v>
          </cell>
        </row>
        <row r="9686">
          <cell r="A9686" t="str">
            <v>10909</v>
          </cell>
        </row>
        <row r="9687">
          <cell r="A9687" t="str">
            <v>10910</v>
          </cell>
        </row>
        <row r="9688">
          <cell r="A9688" t="str">
            <v>10911</v>
          </cell>
        </row>
        <row r="9689">
          <cell r="A9689" t="str">
            <v>10912</v>
          </cell>
        </row>
        <row r="9690">
          <cell r="A9690" t="str">
            <v>10914</v>
          </cell>
        </row>
        <row r="9691">
          <cell r="A9691" t="str">
            <v>10915</v>
          </cell>
        </row>
        <row r="9692">
          <cell r="A9692" t="str">
            <v>10916</v>
          </cell>
        </row>
        <row r="9693">
          <cell r="A9693" t="str">
            <v>10917</v>
          </cell>
        </row>
        <row r="9694">
          <cell r="A9694" t="str">
            <v>10918</v>
          </cell>
        </row>
        <row r="9695">
          <cell r="A9695" t="str">
            <v>10919</v>
          </cell>
        </row>
        <row r="9696">
          <cell r="A9696" t="str">
            <v>10920</v>
          </cell>
        </row>
        <row r="9697">
          <cell r="A9697" t="str">
            <v>10921</v>
          </cell>
        </row>
        <row r="9698">
          <cell r="A9698" t="str">
            <v>10922</v>
          </cell>
        </row>
        <row r="9699">
          <cell r="A9699" t="str">
            <v>10923</v>
          </cell>
        </row>
        <row r="9700">
          <cell r="A9700" t="str">
            <v>10924</v>
          </cell>
        </row>
        <row r="9701">
          <cell r="A9701" t="str">
            <v>10925</v>
          </cell>
        </row>
        <row r="9702">
          <cell r="A9702" t="str">
            <v>10926</v>
          </cell>
        </row>
        <row r="9703">
          <cell r="A9703" t="str">
            <v>10927</v>
          </cell>
        </row>
        <row r="9704">
          <cell r="A9704" t="str">
            <v>10928</v>
          </cell>
        </row>
        <row r="9705">
          <cell r="A9705" t="str">
            <v>10929</v>
          </cell>
        </row>
        <row r="9706">
          <cell r="A9706" t="str">
            <v>10930</v>
          </cell>
        </row>
        <row r="9707">
          <cell r="A9707" t="str">
            <v>10931</v>
          </cell>
        </row>
        <row r="9708">
          <cell r="A9708" t="str">
            <v>10932</v>
          </cell>
        </row>
        <row r="9709">
          <cell r="A9709" t="str">
            <v>10933</v>
          </cell>
        </row>
        <row r="9710">
          <cell r="A9710" t="str">
            <v>10934</v>
          </cell>
        </row>
        <row r="9711">
          <cell r="A9711" t="str">
            <v>10935</v>
          </cell>
        </row>
        <row r="9712">
          <cell r="A9712" t="str">
            <v>10936</v>
          </cell>
        </row>
        <row r="9713">
          <cell r="A9713" t="str">
            <v>10937</v>
          </cell>
        </row>
        <row r="9714">
          <cell r="A9714" t="str">
            <v>10938</v>
          </cell>
        </row>
        <row r="9715">
          <cell r="A9715" t="str">
            <v>10939</v>
          </cell>
        </row>
        <row r="9716">
          <cell r="A9716" t="str">
            <v>10940</v>
          </cell>
        </row>
        <row r="9717">
          <cell r="A9717" t="str">
            <v>10941</v>
          </cell>
        </row>
        <row r="9718">
          <cell r="A9718" t="str">
            <v>10942</v>
          </cell>
        </row>
        <row r="9719">
          <cell r="A9719" t="str">
            <v>10943</v>
          </cell>
        </row>
        <row r="9720">
          <cell r="A9720" t="str">
            <v>10944</v>
          </cell>
        </row>
        <row r="9721">
          <cell r="A9721" t="str">
            <v>10945</v>
          </cell>
        </row>
        <row r="9722">
          <cell r="A9722" t="str">
            <v>10946</v>
          </cell>
        </row>
        <row r="9723">
          <cell r="A9723" t="str">
            <v>10947</v>
          </cell>
        </row>
        <row r="9724">
          <cell r="A9724" t="str">
            <v>10948</v>
          </cell>
        </row>
        <row r="9725">
          <cell r="A9725" t="str">
            <v>10949</v>
          </cell>
        </row>
        <row r="9726">
          <cell r="A9726" t="str">
            <v>10950</v>
          </cell>
        </row>
        <row r="9727">
          <cell r="A9727" t="str">
            <v>10951</v>
          </cell>
        </row>
        <row r="9728">
          <cell r="A9728" t="str">
            <v>10952</v>
          </cell>
        </row>
        <row r="9729">
          <cell r="A9729" t="str">
            <v>10953</v>
          </cell>
        </row>
        <row r="9730">
          <cell r="A9730" t="str">
            <v>10954</v>
          </cell>
        </row>
        <row r="9731">
          <cell r="A9731" t="str">
            <v>10955</v>
          </cell>
        </row>
        <row r="9732">
          <cell r="A9732" t="str">
            <v>10956</v>
          </cell>
        </row>
        <row r="9733">
          <cell r="A9733" t="str">
            <v>10957</v>
          </cell>
        </row>
        <row r="9734">
          <cell r="A9734" t="str">
            <v>10958</v>
          </cell>
        </row>
        <row r="9735">
          <cell r="A9735" t="str">
            <v>10959</v>
          </cell>
        </row>
        <row r="9736">
          <cell r="A9736" t="str">
            <v>10960</v>
          </cell>
        </row>
        <row r="9737">
          <cell r="A9737" t="str">
            <v>10961</v>
          </cell>
        </row>
        <row r="9738">
          <cell r="A9738" t="str">
            <v>10962</v>
          </cell>
        </row>
        <row r="9739">
          <cell r="A9739" t="str">
            <v>10963</v>
          </cell>
        </row>
        <row r="9740">
          <cell r="A9740" t="str">
            <v>10964</v>
          </cell>
        </row>
        <row r="9741">
          <cell r="A9741" t="str">
            <v>10965</v>
          </cell>
        </row>
        <row r="9742">
          <cell r="A9742" t="str">
            <v>10966</v>
          </cell>
        </row>
        <row r="9743">
          <cell r="A9743" t="str">
            <v>10967</v>
          </cell>
        </row>
        <row r="9744">
          <cell r="A9744" t="str">
            <v>10968</v>
          </cell>
        </row>
        <row r="9745">
          <cell r="A9745" t="str">
            <v>10969</v>
          </cell>
        </row>
        <row r="9746">
          <cell r="A9746" t="str">
            <v>10970</v>
          </cell>
        </row>
        <row r="9747">
          <cell r="A9747" t="str">
            <v>10971</v>
          </cell>
        </row>
        <row r="9748">
          <cell r="A9748" t="str">
            <v>10972</v>
          </cell>
        </row>
        <row r="9749">
          <cell r="A9749" t="str">
            <v>10973</v>
          </cell>
        </row>
        <row r="9750">
          <cell r="A9750" t="str">
            <v>10974</v>
          </cell>
        </row>
        <row r="9751">
          <cell r="A9751" t="str">
            <v>10975</v>
          </cell>
        </row>
        <row r="9752">
          <cell r="A9752" t="str">
            <v>10976</v>
          </cell>
        </row>
        <row r="9753">
          <cell r="A9753" t="str">
            <v>10977</v>
          </cell>
        </row>
        <row r="9754">
          <cell r="A9754" t="str">
            <v>10978</v>
          </cell>
        </row>
        <row r="9755">
          <cell r="A9755" t="str">
            <v>10979</v>
          </cell>
        </row>
        <row r="9756">
          <cell r="A9756" t="str">
            <v>10980</v>
          </cell>
        </row>
        <row r="9757">
          <cell r="A9757" t="str">
            <v>10981</v>
          </cell>
        </row>
        <row r="9758">
          <cell r="A9758" t="str">
            <v>10982</v>
          </cell>
        </row>
        <row r="9759">
          <cell r="A9759" t="str">
            <v>10983</v>
          </cell>
        </row>
        <row r="9760">
          <cell r="A9760" t="str">
            <v>10984</v>
          </cell>
        </row>
        <row r="9761">
          <cell r="A9761" t="str">
            <v>10985</v>
          </cell>
        </row>
        <row r="9762">
          <cell r="A9762" t="str">
            <v>10986</v>
          </cell>
        </row>
        <row r="9763">
          <cell r="A9763" t="str">
            <v>10987</v>
          </cell>
        </row>
        <row r="9764">
          <cell r="A9764" t="str">
            <v>10988</v>
          </cell>
        </row>
        <row r="9765">
          <cell r="A9765" t="str">
            <v>10989</v>
          </cell>
        </row>
        <row r="9766">
          <cell r="A9766" t="str">
            <v>10990</v>
          </cell>
        </row>
        <row r="9767">
          <cell r="A9767" t="str">
            <v>10991</v>
          </cell>
        </row>
        <row r="9768">
          <cell r="A9768" t="str">
            <v>10992</v>
          </cell>
        </row>
        <row r="9769">
          <cell r="A9769" t="str">
            <v>10993</v>
          </cell>
        </row>
        <row r="9770">
          <cell r="A9770" t="str">
            <v>10994</v>
          </cell>
        </row>
        <row r="9771">
          <cell r="A9771" t="str">
            <v>10995</v>
          </cell>
        </row>
        <row r="9772">
          <cell r="A9772" t="str">
            <v>10996</v>
          </cell>
        </row>
        <row r="9773">
          <cell r="A9773" t="str">
            <v>10997</v>
          </cell>
        </row>
        <row r="9774">
          <cell r="A9774" t="str">
            <v>10998</v>
          </cell>
        </row>
        <row r="9775">
          <cell r="A9775" t="str">
            <v>10999</v>
          </cell>
        </row>
        <row r="9776">
          <cell r="A9776" t="str">
            <v>11000</v>
          </cell>
        </row>
        <row r="9777">
          <cell r="A9777" t="str">
            <v>11001</v>
          </cell>
        </row>
        <row r="9778">
          <cell r="A9778" t="str">
            <v>11002</v>
          </cell>
        </row>
        <row r="9779">
          <cell r="A9779" t="str">
            <v>11003</v>
          </cell>
        </row>
        <row r="9780">
          <cell r="A9780" t="str">
            <v>11004</v>
          </cell>
        </row>
        <row r="9781">
          <cell r="A9781" t="str">
            <v>11005</v>
          </cell>
        </row>
        <row r="9782">
          <cell r="A9782" t="str">
            <v>11006</v>
          </cell>
        </row>
        <row r="9783">
          <cell r="A9783" t="str">
            <v>11007</v>
          </cell>
        </row>
        <row r="9784">
          <cell r="A9784" t="str">
            <v>11008</v>
          </cell>
        </row>
        <row r="9785">
          <cell r="A9785" t="str">
            <v>11009</v>
          </cell>
        </row>
        <row r="9786">
          <cell r="A9786" t="str">
            <v>11010</v>
          </cell>
        </row>
        <row r="9787">
          <cell r="A9787" t="str">
            <v>11011</v>
          </cell>
        </row>
        <row r="9788">
          <cell r="A9788" t="str">
            <v>11012</v>
          </cell>
        </row>
        <row r="9789">
          <cell r="A9789" t="str">
            <v>11013</v>
          </cell>
        </row>
        <row r="9790">
          <cell r="A9790" t="str">
            <v>11014</v>
          </cell>
        </row>
        <row r="9791">
          <cell r="A9791" t="str">
            <v>11015</v>
          </cell>
        </row>
        <row r="9792">
          <cell r="A9792" t="str">
            <v>11016</v>
          </cell>
        </row>
        <row r="9793">
          <cell r="A9793" t="str">
            <v>11017</v>
          </cell>
        </row>
        <row r="9794">
          <cell r="A9794" t="str">
            <v>11018</v>
          </cell>
        </row>
        <row r="9795">
          <cell r="A9795" t="str">
            <v>11019</v>
          </cell>
        </row>
        <row r="9796">
          <cell r="A9796" t="str">
            <v>11020</v>
          </cell>
        </row>
        <row r="9797">
          <cell r="A9797" t="str">
            <v>11021</v>
          </cell>
        </row>
        <row r="9798">
          <cell r="A9798" t="str">
            <v>11022</v>
          </cell>
        </row>
        <row r="9799">
          <cell r="A9799" t="str">
            <v>11023</v>
          </cell>
        </row>
        <row r="9800">
          <cell r="A9800" t="str">
            <v>11024</v>
          </cell>
        </row>
        <row r="9801">
          <cell r="A9801" t="str">
            <v>11025</v>
          </cell>
        </row>
        <row r="9802">
          <cell r="A9802" t="str">
            <v>11026</v>
          </cell>
        </row>
        <row r="9803">
          <cell r="A9803" t="str">
            <v>11027</v>
          </cell>
        </row>
        <row r="9804">
          <cell r="A9804" t="str">
            <v>11028</v>
          </cell>
        </row>
        <row r="9805">
          <cell r="A9805" t="str">
            <v>11029</v>
          </cell>
        </row>
        <row r="9806">
          <cell r="A9806" t="str">
            <v>11030</v>
          </cell>
        </row>
        <row r="9807">
          <cell r="A9807" t="str">
            <v>11031</v>
          </cell>
        </row>
        <row r="9808">
          <cell r="A9808" t="str">
            <v>11032</v>
          </cell>
        </row>
        <row r="9809">
          <cell r="A9809" t="str">
            <v>11033</v>
          </cell>
        </row>
        <row r="9810">
          <cell r="A9810" t="str">
            <v>11034</v>
          </cell>
        </row>
        <row r="9811">
          <cell r="A9811" t="str">
            <v>11035</v>
          </cell>
        </row>
        <row r="9812">
          <cell r="A9812" t="str">
            <v>11036</v>
          </cell>
        </row>
        <row r="9813">
          <cell r="A9813" t="str">
            <v>11037</v>
          </cell>
        </row>
        <row r="9814">
          <cell r="A9814" t="str">
            <v>11038</v>
          </cell>
        </row>
        <row r="9815">
          <cell r="A9815" t="str">
            <v>11039</v>
          </cell>
        </row>
        <row r="9816">
          <cell r="A9816" t="str">
            <v>11040</v>
          </cell>
        </row>
        <row r="9817">
          <cell r="A9817" t="str">
            <v>11041</v>
          </cell>
        </row>
        <row r="9818">
          <cell r="A9818" t="str">
            <v>11042</v>
          </cell>
        </row>
        <row r="9819">
          <cell r="A9819" t="str">
            <v>11043</v>
          </cell>
        </row>
        <row r="9820">
          <cell r="A9820" t="str">
            <v>11044</v>
          </cell>
        </row>
        <row r="9821">
          <cell r="A9821" t="str">
            <v>11045</v>
          </cell>
        </row>
        <row r="9822">
          <cell r="A9822" t="str">
            <v>11046</v>
          </cell>
        </row>
        <row r="9823">
          <cell r="A9823" t="str">
            <v>11047</v>
          </cell>
        </row>
        <row r="9824">
          <cell r="A9824" t="str">
            <v>11048</v>
          </cell>
        </row>
        <row r="9825">
          <cell r="A9825" t="str">
            <v>11049</v>
          </cell>
        </row>
        <row r="9826">
          <cell r="A9826" t="str">
            <v>11050</v>
          </cell>
        </row>
        <row r="9827">
          <cell r="A9827" t="str">
            <v>11051</v>
          </cell>
        </row>
        <row r="9828">
          <cell r="A9828" t="str">
            <v>11052</v>
          </cell>
        </row>
        <row r="9829">
          <cell r="A9829" t="str">
            <v>11053</v>
          </cell>
        </row>
        <row r="9830">
          <cell r="A9830" t="str">
            <v>11054</v>
          </cell>
        </row>
        <row r="9831">
          <cell r="A9831" t="str">
            <v>11055</v>
          </cell>
        </row>
        <row r="9832">
          <cell r="A9832" t="str">
            <v>11056</v>
          </cell>
        </row>
        <row r="9833">
          <cell r="A9833" t="str">
            <v>11057</v>
          </cell>
        </row>
        <row r="9834">
          <cell r="A9834" t="str">
            <v>11058</v>
          </cell>
        </row>
        <row r="9835">
          <cell r="A9835" t="str">
            <v>11059</v>
          </cell>
        </row>
        <row r="9836">
          <cell r="A9836" t="str">
            <v>11060</v>
          </cell>
        </row>
        <row r="9837">
          <cell r="A9837" t="str">
            <v>11061</v>
          </cell>
        </row>
        <row r="9838">
          <cell r="A9838" t="str">
            <v>11062</v>
          </cell>
        </row>
        <row r="9839">
          <cell r="A9839" t="str">
            <v>11063</v>
          </cell>
        </row>
        <row r="9840">
          <cell r="A9840" t="str">
            <v>11064</v>
          </cell>
        </row>
        <row r="9841">
          <cell r="A9841" t="str">
            <v>11065</v>
          </cell>
        </row>
        <row r="9842">
          <cell r="A9842" t="str">
            <v>11066</v>
          </cell>
        </row>
        <row r="9843">
          <cell r="A9843" t="str">
            <v>11067</v>
          </cell>
        </row>
        <row r="9844">
          <cell r="A9844" t="str">
            <v>11068</v>
          </cell>
        </row>
        <row r="9845">
          <cell r="A9845" t="str">
            <v>11069</v>
          </cell>
        </row>
        <row r="9846">
          <cell r="A9846" t="str">
            <v>11070</v>
          </cell>
        </row>
        <row r="9847">
          <cell r="A9847" t="str">
            <v>11071</v>
          </cell>
        </row>
        <row r="9848">
          <cell r="A9848" t="str">
            <v>11072</v>
          </cell>
        </row>
        <row r="9849">
          <cell r="A9849" t="str">
            <v>11073</v>
          </cell>
        </row>
        <row r="9850">
          <cell r="A9850" t="str">
            <v>11074</v>
          </cell>
        </row>
        <row r="9851">
          <cell r="A9851" t="str">
            <v>11075</v>
          </cell>
        </row>
        <row r="9852">
          <cell r="A9852" t="str">
            <v>11076</v>
          </cell>
        </row>
        <row r="9853">
          <cell r="A9853" t="str">
            <v>11077</v>
          </cell>
        </row>
        <row r="9854">
          <cell r="A9854" t="str">
            <v>11078</v>
          </cell>
        </row>
        <row r="9855">
          <cell r="A9855" t="str">
            <v>11079</v>
          </cell>
        </row>
        <row r="9856">
          <cell r="A9856" t="str">
            <v>11080</v>
          </cell>
        </row>
        <row r="9857">
          <cell r="A9857" t="str">
            <v>11081</v>
          </cell>
        </row>
        <row r="9858">
          <cell r="A9858" t="str">
            <v>11082</v>
          </cell>
        </row>
        <row r="9859">
          <cell r="A9859" t="str">
            <v>11083</v>
          </cell>
        </row>
        <row r="9860">
          <cell r="A9860" t="str">
            <v>11084</v>
          </cell>
        </row>
        <row r="9861">
          <cell r="A9861" t="str">
            <v>11085</v>
          </cell>
        </row>
        <row r="9862">
          <cell r="A9862" t="str">
            <v>11086</v>
          </cell>
        </row>
        <row r="9863">
          <cell r="A9863" t="str">
            <v>11087</v>
          </cell>
        </row>
        <row r="9864">
          <cell r="A9864" t="str">
            <v>11088</v>
          </cell>
        </row>
        <row r="9865">
          <cell r="A9865" t="str">
            <v>11089</v>
          </cell>
        </row>
        <row r="9866">
          <cell r="A9866" t="str">
            <v>11090</v>
          </cell>
        </row>
        <row r="9867">
          <cell r="A9867" t="str">
            <v>11091</v>
          </cell>
        </row>
        <row r="9868">
          <cell r="A9868" t="str">
            <v>11092</v>
          </cell>
        </row>
        <row r="9869">
          <cell r="A9869" t="str">
            <v>11093</v>
          </cell>
        </row>
        <row r="9870">
          <cell r="A9870" t="str">
            <v>11094</v>
          </cell>
        </row>
        <row r="9871">
          <cell r="A9871" t="str">
            <v>11095</v>
          </cell>
        </row>
        <row r="9872">
          <cell r="A9872" t="str">
            <v>11096</v>
          </cell>
        </row>
        <row r="9873">
          <cell r="A9873" t="str">
            <v>11097</v>
          </cell>
        </row>
        <row r="9874">
          <cell r="A9874" t="str">
            <v>11098</v>
          </cell>
        </row>
        <row r="9875">
          <cell r="A9875" t="str">
            <v>11099</v>
          </cell>
        </row>
        <row r="9876">
          <cell r="A9876" t="str">
            <v>11100</v>
          </cell>
        </row>
        <row r="9877">
          <cell r="A9877" t="str">
            <v>11101</v>
          </cell>
        </row>
        <row r="9878">
          <cell r="A9878" t="str">
            <v>11102</v>
          </cell>
        </row>
        <row r="9879">
          <cell r="A9879" t="str">
            <v>11103</v>
          </cell>
        </row>
        <row r="9880">
          <cell r="A9880" t="str">
            <v>11104</v>
          </cell>
        </row>
        <row r="9881">
          <cell r="A9881" t="str">
            <v>11105</v>
          </cell>
        </row>
        <row r="9882">
          <cell r="A9882" t="str">
            <v>11106</v>
          </cell>
        </row>
        <row r="9883">
          <cell r="A9883" t="str">
            <v>11107</v>
          </cell>
        </row>
        <row r="9884">
          <cell r="A9884" t="str">
            <v>11108</v>
          </cell>
        </row>
        <row r="9885">
          <cell r="A9885" t="str">
            <v>11109</v>
          </cell>
        </row>
        <row r="9886">
          <cell r="A9886" t="str">
            <v>11110</v>
          </cell>
        </row>
        <row r="9887">
          <cell r="A9887" t="str">
            <v>11111</v>
          </cell>
        </row>
        <row r="9888">
          <cell r="A9888" t="str">
            <v>11112</v>
          </cell>
        </row>
        <row r="9889">
          <cell r="A9889" t="str">
            <v>11113</v>
          </cell>
        </row>
        <row r="9890">
          <cell r="A9890" t="str">
            <v>11114</v>
          </cell>
        </row>
        <row r="9891">
          <cell r="A9891" t="str">
            <v>11115</v>
          </cell>
        </row>
        <row r="9892">
          <cell r="A9892" t="str">
            <v>11116</v>
          </cell>
        </row>
        <row r="9893">
          <cell r="A9893" t="str">
            <v>11117</v>
          </cell>
        </row>
        <row r="9894">
          <cell r="A9894" t="str">
            <v>11118</v>
          </cell>
        </row>
        <row r="9895">
          <cell r="A9895" t="str">
            <v>11119</v>
          </cell>
        </row>
        <row r="9896">
          <cell r="A9896" t="str">
            <v>11120</v>
          </cell>
        </row>
        <row r="9897">
          <cell r="A9897" t="str">
            <v>11121</v>
          </cell>
        </row>
        <row r="9898">
          <cell r="A9898" t="str">
            <v>11122</v>
          </cell>
        </row>
        <row r="9899">
          <cell r="A9899" t="str">
            <v>11123</v>
          </cell>
        </row>
        <row r="9900">
          <cell r="A9900" t="str">
            <v>11124</v>
          </cell>
        </row>
        <row r="9901">
          <cell r="A9901" t="str">
            <v>11125</v>
          </cell>
        </row>
        <row r="9902">
          <cell r="A9902" t="str">
            <v>11126</v>
          </cell>
        </row>
        <row r="9903">
          <cell r="A9903" t="str">
            <v>11127</v>
          </cell>
        </row>
        <row r="9904">
          <cell r="A9904" t="str">
            <v>11128</v>
          </cell>
        </row>
        <row r="9905">
          <cell r="A9905" t="str">
            <v>11129</v>
          </cell>
        </row>
        <row r="9906">
          <cell r="A9906" t="str">
            <v>11130</v>
          </cell>
        </row>
        <row r="9907">
          <cell r="A9907" t="str">
            <v>11131</v>
          </cell>
        </row>
        <row r="9908">
          <cell r="A9908" t="str">
            <v>11132</v>
          </cell>
        </row>
        <row r="9909">
          <cell r="A9909" t="str">
            <v>11133</v>
          </cell>
        </row>
        <row r="9910">
          <cell r="A9910" t="str">
            <v>11134</v>
          </cell>
        </row>
        <row r="9911">
          <cell r="A9911" t="str">
            <v>11135</v>
          </cell>
        </row>
        <row r="9912">
          <cell r="A9912" t="str">
            <v>11136</v>
          </cell>
        </row>
        <row r="9913">
          <cell r="A9913" t="str">
            <v>11137</v>
          </cell>
        </row>
        <row r="9914">
          <cell r="A9914" t="str">
            <v>11138</v>
          </cell>
        </row>
        <row r="9915">
          <cell r="A9915" t="str">
            <v>11139</v>
          </cell>
        </row>
        <row r="9916">
          <cell r="A9916" t="str">
            <v>11140</v>
          </cell>
        </row>
        <row r="9917">
          <cell r="A9917" t="str">
            <v>11141</v>
          </cell>
        </row>
        <row r="9918">
          <cell r="A9918" t="str">
            <v>11142</v>
          </cell>
        </row>
        <row r="9919">
          <cell r="A9919" t="str">
            <v>11143</v>
          </cell>
        </row>
        <row r="9920">
          <cell r="A9920" t="str">
            <v>11144</v>
          </cell>
        </row>
        <row r="9921">
          <cell r="A9921" t="str">
            <v>11145</v>
          </cell>
        </row>
        <row r="9922">
          <cell r="A9922" t="str">
            <v>11146</v>
          </cell>
        </row>
        <row r="9923">
          <cell r="A9923" t="str">
            <v>11147</v>
          </cell>
        </row>
        <row r="9924">
          <cell r="A9924" t="str">
            <v>11148</v>
          </cell>
        </row>
        <row r="9925">
          <cell r="A9925" t="str">
            <v>11149</v>
          </cell>
        </row>
        <row r="9926">
          <cell r="A9926" t="str">
            <v>11150</v>
          </cell>
        </row>
        <row r="9927">
          <cell r="A9927" t="str">
            <v>11151</v>
          </cell>
        </row>
        <row r="9928">
          <cell r="A9928" t="str">
            <v>11152</v>
          </cell>
        </row>
        <row r="9929">
          <cell r="A9929" t="str">
            <v>11153</v>
          </cell>
        </row>
        <row r="9930">
          <cell r="A9930" t="str">
            <v>11154</v>
          </cell>
        </row>
        <row r="9931">
          <cell r="A9931" t="str">
            <v>11155</v>
          </cell>
        </row>
        <row r="9932">
          <cell r="A9932" t="str">
            <v>11156</v>
          </cell>
        </row>
        <row r="9933">
          <cell r="A9933" t="str">
            <v>11157</v>
          </cell>
        </row>
        <row r="9934">
          <cell r="A9934" t="str">
            <v>11158</v>
          </cell>
        </row>
        <row r="9935">
          <cell r="A9935" t="str">
            <v>11159</v>
          </cell>
        </row>
        <row r="9936">
          <cell r="A9936" t="str">
            <v>11160</v>
          </cell>
        </row>
        <row r="9937">
          <cell r="A9937" t="str">
            <v>11161</v>
          </cell>
        </row>
        <row r="9938">
          <cell r="A9938" t="str">
            <v>11162</v>
          </cell>
        </row>
        <row r="9939">
          <cell r="A9939" t="str">
            <v>11163</v>
          </cell>
        </row>
        <row r="9940">
          <cell r="A9940" t="str">
            <v>11164</v>
          </cell>
        </row>
        <row r="9941">
          <cell r="A9941" t="str">
            <v>11165</v>
          </cell>
        </row>
        <row r="9942">
          <cell r="A9942" t="str">
            <v>11166</v>
          </cell>
        </row>
        <row r="9943">
          <cell r="A9943" t="str">
            <v>11167</v>
          </cell>
        </row>
        <row r="9944">
          <cell r="A9944" t="str">
            <v>11168</v>
          </cell>
        </row>
        <row r="9945">
          <cell r="A9945" t="str">
            <v>11169</v>
          </cell>
        </row>
        <row r="9946">
          <cell r="A9946" t="str">
            <v>11170</v>
          </cell>
        </row>
        <row r="9947">
          <cell r="A9947" t="str">
            <v>01064</v>
          </cell>
        </row>
        <row r="9948">
          <cell r="A9948" t="str">
            <v>01065</v>
          </cell>
        </row>
        <row r="9949">
          <cell r="A9949" t="str">
            <v>01066</v>
          </cell>
        </row>
        <row r="9950">
          <cell r="A9950" t="str">
            <v>01067</v>
          </cell>
        </row>
        <row r="9951">
          <cell r="A9951" t="str">
            <v>01068</v>
          </cell>
        </row>
        <row r="9952">
          <cell r="A9952" t="str">
            <v>01069</v>
          </cell>
        </row>
        <row r="9953">
          <cell r="A9953" t="str">
            <v>01070</v>
          </cell>
        </row>
        <row r="9954">
          <cell r="A9954" t="str">
            <v>01071</v>
          </cell>
        </row>
        <row r="9955">
          <cell r="A9955" t="str">
            <v>01072</v>
          </cell>
        </row>
        <row r="9956">
          <cell r="A9956" t="str">
            <v>01073</v>
          </cell>
        </row>
        <row r="9957">
          <cell r="A9957" t="str">
            <v>01074</v>
          </cell>
        </row>
        <row r="9958">
          <cell r="A9958" t="str">
            <v>00141</v>
          </cell>
        </row>
        <row r="9959">
          <cell r="A9959" t="str">
            <v>00142</v>
          </cell>
        </row>
        <row r="9960">
          <cell r="A9960" t="str">
            <v>00143</v>
          </cell>
        </row>
        <row r="9961">
          <cell r="A9961" t="str">
            <v>01075</v>
          </cell>
        </row>
        <row r="9962">
          <cell r="A9962" t="str">
            <v>01076</v>
          </cell>
        </row>
        <row r="9963">
          <cell r="A9963" t="str">
            <v>01077</v>
          </cell>
        </row>
        <row r="9964">
          <cell r="A9964" t="str">
            <v>01078</v>
          </cell>
        </row>
        <row r="9965">
          <cell r="A9965" t="str">
            <v>01079</v>
          </cell>
        </row>
        <row r="9966">
          <cell r="A9966" t="str">
            <v>01080</v>
          </cell>
        </row>
        <row r="9967">
          <cell r="A9967" t="str">
            <v>01081</v>
          </cell>
        </row>
        <row r="9968">
          <cell r="A9968" t="str">
            <v>01082</v>
          </cell>
        </row>
        <row r="9969">
          <cell r="A9969" t="str">
            <v>01083</v>
          </cell>
        </row>
        <row r="9970">
          <cell r="A9970" t="str">
            <v>01084</v>
          </cell>
        </row>
        <row r="9971">
          <cell r="A9971" t="str">
            <v>00144</v>
          </cell>
        </row>
        <row r="9972">
          <cell r="A9972" t="str">
            <v>00147</v>
          </cell>
        </row>
        <row r="9973">
          <cell r="A9973" t="str">
            <v>01085</v>
          </cell>
        </row>
        <row r="9974">
          <cell r="A9974" t="str">
            <v>01087</v>
          </cell>
        </row>
        <row r="9975">
          <cell r="A9975" t="str">
            <v>01088</v>
          </cell>
        </row>
        <row r="9976">
          <cell r="A9976" t="str">
            <v>01089</v>
          </cell>
        </row>
        <row r="9977">
          <cell r="A9977" t="str">
            <v>01090</v>
          </cell>
        </row>
        <row r="9978">
          <cell r="A9978" t="str">
            <v>01091</v>
          </cell>
        </row>
        <row r="9979">
          <cell r="A9979" t="str">
            <v>01092</v>
          </cell>
        </row>
        <row r="9980">
          <cell r="A9980" t="str">
            <v>01093</v>
          </cell>
        </row>
        <row r="9981">
          <cell r="A9981" t="str">
            <v>01094</v>
          </cell>
        </row>
        <row r="9982">
          <cell r="A9982" t="str">
            <v>01095</v>
          </cell>
        </row>
        <row r="9983">
          <cell r="A9983" t="str">
            <v>11171</v>
          </cell>
        </row>
        <row r="9984">
          <cell r="A9984" t="str">
            <v>11172</v>
          </cell>
        </row>
        <row r="9985">
          <cell r="A9985" t="str">
            <v>11173</v>
          </cell>
        </row>
        <row r="9986">
          <cell r="A9986" t="str">
            <v>11174</v>
          </cell>
        </row>
        <row r="9987">
          <cell r="A9987" t="str">
            <v>11175</v>
          </cell>
        </row>
        <row r="9988">
          <cell r="A9988" t="str">
            <v>11176</v>
          </cell>
        </row>
        <row r="9989">
          <cell r="A9989" t="str">
            <v>11177</v>
          </cell>
        </row>
        <row r="9990">
          <cell r="A9990" t="str">
            <v>11178</v>
          </cell>
        </row>
        <row r="9991">
          <cell r="A9991" t="str">
            <v>11179</v>
          </cell>
        </row>
        <row r="9992">
          <cell r="A9992" t="str">
            <v>11180</v>
          </cell>
        </row>
        <row r="9993">
          <cell r="A9993" t="str">
            <v>11181</v>
          </cell>
        </row>
        <row r="9994">
          <cell r="A9994" t="str">
            <v>11182</v>
          </cell>
        </row>
        <row r="9995">
          <cell r="A9995" t="str">
            <v>11183</v>
          </cell>
        </row>
        <row r="9996">
          <cell r="A9996" t="str">
            <v>11184</v>
          </cell>
        </row>
        <row r="9997">
          <cell r="A9997" t="str">
            <v>11185</v>
          </cell>
        </row>
        <row r="9998">
          <cell r="A9998" t="str">
            <v>11186</v>
          </cell>
        </row>
        <row r="9999">
          <cell r="A9999" t="str">
            <v>11187</v>
          </cell>
        </row>
        <row r="10000">
          <cell r="A10000" t="str">
            <v>11188</v>
          </cell>
        </row>
        <row r="10001">
          <cell r="A10001" t="str">
            <v>11189</v>
          </cell>
        </row>
        <row r="10002">
          <cell r="A10002" t="str">
            <v>11190</v>
          </cell>
        </row>
        <row r="10003">
          <cell r="A10003" t="str">
            <v>11191</v>
          </cell>
        </row>
        <row r="10004">
          <cell r="A10004" t="str">
            <v>11192</v>
          </cell>
        </row>
        <row r="10005">
          <cell r="A10005" t="str">
            <v>11193</v>
          </cell>
        </row>
        <row r="10006">
          <cell r="A10006" t="str">
            <v>11194</v>
          </cell>
        </row>
        <row r="10007">
          <cell r="A10007" t="str">
            <v>11195</v>
          </cell>
        </row>
        <row r="10008">
          <cell r="A10008" t="str">
            <v>11196</v>
          </cell>
        </row>
        <row r="10009">
          <cell r="A10009" t="str">
            <v>11197</v>
          </cell>
        </row>
        <row r="10010">
          <cell r="A10010" t="str">
            <v>11198</v>
          </cell>
        </row>
        <row r="10011">
          <cell r="A10011" t="str">
            <v>11199</v>
          </cell>
        </row>
        <row r="10012">
          <cell r="A10012" t="str">
            <v>11200</v>
          </cell>
        </row>
        <row r="10013">
          <cell r="A10013" t="str">
            <v>11201</v>
          </cell>
        </row>
        <row r="10014">
          <cell r="A10014" t="str">
            <v>11202</v>
          </cell>
        </row>
        <row r="10015">
          <cell r="A10015" t="str">
            <v>11203</v>
          </cell>
        </row>
        <row r="10016">
          <cell r="A10016" t="str">
            <v>11204</v>
          </cell>
        </row>
        <row r="10017">
          <cell r="A10017" t="str">
            <v>11205</v>
          </cell>
        </row>
        <row r="10018">
          <cell r="A10018" t="str">
            <v>11206</v>
          </cell>
        </row>
        <row r="10019">
          <cell r="A10019" t="str">
            <v>11207</v>
          </cell>
        </row>
        <row r="10020">
          <cell r="A10020" t="str">
            <v>11208</v>
          </cell>
        </row>
        <row r="10021">
          <cell r="A10021" t="str">
            <v>11209</v>
          </cell>
        </row>
        <row r="10022">
          <cell r="A10022" t="str">
            <v>11210</v>
          </cell>
        </row>
        <row r="10023">
          <cell r="A10023" t="str">
            <v>11211</v>
          </cell>
        </row>
        <row r="10024">
          <cell r="A10024" t="str">
            <v>11212</v>
          </cell>
        </row>
        <row r="10025">
          <cell r="A10025" t="str">
            <v>11213</v>
          </cell>
        </row>
        <row r="10026">
          <cell r="A10026" t="str">
            <v>11214</v>
          </cell>
        </row>
        <row r="10027">
          <cell r="A10027" t="str">
            <v>11215</v>
          </cell>
        </row>
        <row r="10028">
          <cell r="A10028" t="str">
            <v>11216</v>
          </cell>
        </row>
        <row r="10029">
          <cell r="A10029" t="str">
            <v>11217</v>
          </cell>
        </row>
        <row r="10030">
          <cell r="A10030" t="str">
            <v>11218</v>
          </cell>
        </row>
        <row r="10031">
          <cell r="A10031" t="str">
            <v>11219</v>
          </cell>
        </row>
        <row r="10032">
          <cell r="A10032" t="str">
            <v>11220</v>
          </cell>
        </row>
        <row r="10033">
          <cell r="A10033" t="str">
            <v>11221</v>
          </cell>
        </row>
        <row r="10034">
          <cell r="A10034" t="str">
            <v>11222</v>
          </cell>
        </row>
        <row r="10035">
          <cell r="A10035" t="str">
            <v>11223</v>
          </cell>
        </row>
        <row r="10036">
          <cell r="A10036" t="str">
            <v>11224</v>
          </cell>
        </row>
        <row r="10037">
          <cell r="A10037" t="str">
            <v>11225</v>
          </cell>
        </row>
        <row r="10038">
          <cell r="A10038" t="str">
            <v>11228</v>
          </cell>
        </row>
        <row r="10039">
          <cell r="A10039" t="str">
            <v>11229</v>
          </cell>
        </row>
        <row r="10040">
          <cell r="A10040" t="str">
            <v>11230</v>
          </cell>
        </row>
        <row r="10041">
          <cell r="A10041" t="str">
            <v>11231</v>
          </cell>
        </row>
        <row r="10042">
          <cell r="A10042" t="str">
            <v>11232</v>
          </cell>
        </row>
        <row r="10043">
          <cell r="A10043" t="str">
            <v>11233</v>
          </cell>
        </row>
        <row r="10044">
          <cell r="A10044" t="str">
            <v>11234</v>
          </cell>
        </row>
        <row r="10045">
          <cell r="A10045" t="str">
            <v>11235</v>
          </cell>
        </row>
        <row r="10046">
          <cell r="A10046" t="str">
            <v>11236</v>
          </cell>
        </row>
        <row r="10047">
          <cell r="A10047" t="str">
            <v>11237</v>
          </cell>
        </row>
        <row r="10048">
          <cell r="A10048" t="str">
            <v>11238</v>
          </cell>
        </row>
        <row r="10049">
          <cell r="A10049" t="str">
            <v>11239</v>
          </cell>
        </row>
        <row r="10050">
          <cell r="A10050" t="str">
            <v>11240</v>
          </cell>
        </row>
        <row r="10051">
          <cell r="A10051" t="str">
            <v>11241</v>
          </cell>
        </row>
        <row r="10052">
          <cell r="A10052" t="str">
            <v>11242</v>
          </cell>
        </row>
        <row r="10053">
          <cell r="A10053" t="str">
            <v>11243</v>
          </cell>
        </row>
        <row r="10054">
          <cell r="A10054" t="str">
            <v>11244</v>
          </cell>
        </row>
        <row r="10055">
          <cell r="A10055" t="str">
            <v>11245</v>
          </cell>
        </row>
        <row r="10056">
          <cell r="A10056" t="str">
            <v>11246</v>
          </cell>
        </row>
        <row r="10057">
          <cell r="A10057" t="str">
            <v>11247</v>
          </cell>
        </row>
        <row r="10058">
          <cell r="A10058" t="str">
            <v>11248</v>
          </cell>
        </row>
        <row r="10059">
          <cell r="A10059" t="str">
            <v>11249</v>
          </cell>
        </row>
        <row r="10060">
          <cell r="A10060" t="str">
            <v>11250</v>
          </cell>
        </row>
        <row r="10061">
          <cell r="A10061" t="str">
            <v>11251</v>
          </cell>
        </row>
        <row r="10062">
          <cell r="A10062" t="str">
            <v>11252</v>
          </cell>
        </row>
        <row r="10063">
          <cell r="A10063" t="str">
            <v>01096</v>
          </cell>
        </row>
        <row r="10064">
          <cell r="A10064" t="str">
            <v>01097</v>
          </cell>
        </row>
        <row r="10065">
          <cell r="A10065" t="str">
            <v>01098</v>
          </cell>
        </row>
        <row r="10066">
          <cell r="A10066" t="str">
            <v>01099</v>
          </cell>
        </row>
        <row r="10067">
          <cell r="A10067" t="str">
            <v>01100</v>
          </cell>
        </row>
        <row r="10068">
          <cell r="A10068" t="str">
            <v>01102</v>
          </cell>
        </row>
        <row r="10069">
          <cell r="A10069" t="str">
            <v>01103</v>
          </cell>
        </row>
        <row r="10070">
          <cell r="A10070" t="str">
            <v>01104</v>
          </cell>
        </row>
        <row r="10071">
          <cell r="A10071" t="str">
            <v>01105</v>
          </cell>
        </row>
        <row r="10072">
          <cell r="A10072" t="str">
            <v>01106</v>
          </cell>
        </row>
        <row r="10073">
          <cell r="A10073" t="str">
            <v>01107</v>
          </cell>
        </row>
        <row r="10074">
          <cell r="A10074" t="str">
            <v>01108</v>
          </cell>
        </row>
        <row r="10075">
          <cell r="A10075" t="str">
            <v>01109</v>
          </cell>
        </row>
        <row r="10076">
          <cell r="A10076" t="str">
            <v>01110</v>
          </cell>
        </row>
        <row r="10077">
          <cell r="A10077" t="str">
            <v>01111</v>
          </cell>
        </row>
        <row r="10078">
          <cell r="A10078" t="str">
            <v>00149</v>
          </cell>
        </row>
        <row r="10079">
          <cell r="A10079" t="str">
            <v>00150</v>
          </cell>
        </row>
        <row r="10080">
          <cell r="A10080" t="str">
            <v>00151</v>
          </cell>
        </row>
        <row r="10081">
          <cell r="A10081" t="str">
            <v>00153</v>
          </cell>
        </row>
        <row r="10082">
          <cell r="A10082" t="str">
            <v>00155</v>
          </cell>
        </row>
        <row r="10083">
          <cell r="A10083" t="str">
            <v>00156</v>
          </cell>
        </row>
        <row r="10084">
          <cell r="A10084" t="str">
            <v>00157</v>
          </cell>
        </row>
        <row r="10085">
          <cell r="A10085" t="str">
            <v>00158</v>
          </cell>
        </row>
        <row r="10086">
          <cell r="A10086" t="str">
            <v>00159</v>
          </cell>
        </row>
        <row r="10087">
          <cell r="A10087" t="str">
            <v>00161</v>
          </cell>
        </row>
        <row r="10088">
          <cell r="A10088" t="str">
            <v>01112</v>
          </cell>
        </row>
        <row r="10089">
          <cell r="A10089" t="str">
            <v>01113</v>
          </cell>
        </row>
        <row r="10090">
          <cell r="A10090" t="str">
            <v>01114</v>
          </cell>
        </row>
        <row r="10091">
          <cell r="A10091" t="str">
            <v>01115</v>
          </cell>
        </row>
        <row r="10092">
          <cell r="A10092" t="str">
            <v>01116</v>
          </cell>
        </row>
        <row r="10093">
          <cell r="A10093" t="str">
            <v>00162</v>
          </cell>
        </row>
        <row r="10094">
          <cell r="A10094" t="str">
            <v>00163</v>
          </cell>
        </row>
        <row r="10095">
          <cell r="A10095" t="str">
            <v>00164</v>
          </cell>
        </row>
        <row r="10096">
          <cell r="A10096" t="str">
            <v>00165</v>
          </cell>
        </row>
        <row r="10097">
          <cell r="A10097" t="str">
            <v>00168</v>
          </cell>
        </row>
        <row r="10098">
          <cell r="A10098" t="str">
            <v>00169</v>
          </cell>
        </row>
        <row r="10099">
          <cell r="A10099" t="str">
            <v>00170</v>
          </cell>
        </row>
        <row r="10100">
          <cell r="A10100" t="str">
            <v>00171</v>
          </cell>
        </row>
        <row r="10101">
          <cell r="A10101" t="str">
            <v>00172</v>
          </cell>
        </row>
        <row r="10102">
          <cell r="A10102" t="str">
            <v>01117</v>
          </cell>
        </row>
        <row r="10103">
          <cell r="A10103" t="str">
            <v>01118</v>
          </cell>
        </row>
        <row r="10104">
          <cell r="A10104" t="str">
            <v>01119</v>
          </cell>
        </row>
        <row r="10105">
          <cell r="A10105" t="str">
            <v>01120</v>
          </cell>
        </row>
        <row r="10106">
          <cell r="A10106" t="str">
            <v>01121</v>
          </cell>
        </row>
        <row r="10107">
          <cell r="A10107" t="str">
            <v>01122</v>
          </cell>
        </row>
        <row r="10108">
          <cell r="A10108" t="str">
            <v>01123</v>
          </cell>
        </row>
        <row r="10109">
          <cell r="A10109" t="str">
            <v>01124</v>
          </cell>
        </row>
        <row r="10110">
          <cell r="A10110" t="str">
            <v>01125</v>
          </cell>
        </row>
        <row r="10111">
          <cell r="A10111" t="str">
            <v>01126</v>
          </cell>
        </row>
        <row r="10112">
          <cell r="A10112" t="str">
            <v>01127</v>
          </cell>
        </row>
        <row r="10113">
          <cell r="A10113" t="str">
            <v>01128</v>
          </cell>
        </row>
        <row r="10114">
          <cell r="A10114" t="str">
            <v>01130</v>
          </cell>
        </row>
        <row r="10115">
          <cell r="A10115" t="str">
            <v>01131</v>
          </cell>
        </row>
        <row r="10116">
          <cell r="A10116" t="str">
            <v>01133</v>
          </cell>
        </row>
        <row r="10117">
          <cell r="A10117" t="str">
            <v>01134</v>
          </cell>
        </row>
        <row r="10118">
          <cell r="A10118" t="str">
            <v>01135</v>
          </cell>
        </row>
        <row r="10119">
          <cell r="A10119" t="str">
            <v>01137</v>
          </cell>
        </row>
        <row r="10120">
          <cell r="A10120" t="str">
            <v>01138</v>
          </cell>
        </row>
        <row r="10121">
          <cell r="A10121" t="str">
            <v>01139</v>
          </cell>
        </row>
        <row r="10122">
          <cell r="A10122" t="str">
            <v>01140</v>
          </cell>
        </row>
        <row r="10123">
          <cell r="A10123" t="str">
            <v>01141</v>
          </cell>
        </row>
        <row r="10124">
          <cell r="A10124" t="str">
            <v>01142</v>
          </cell>
        </row>
        <row r="10125">
          <cell r="A10125" t="str">
            <v>00175</v>
          </cell>
        </row>
        <row r="10126">
          <cell r="A10126" t="str">
            <v>00176</v>
          </cell>
        </row>
        <row r="10127">
          <cell r="A10127" t="str">
            <v>00177</v>
          </cell>
        </row>
        <row r="10128">
          <cell r="A10128" t="str">
            <v>00178</v>
          </cell>
        </row>
        <row r="10129">
          <cell r="A10129" t="str">
            <v>00179</v>
          </cell>
        </row>
        <row r="10130">
          <cell r="A10130" t="str">
            <v>00180</v>
          </cell>
        </row>
        <row r="10131">
          <cell r="A10131" t="str">
            <v>00181</v>
          </cell>
        </row>
        <row r="10132">
          <cell r="A10132" t="str">
            <v>00182</v>
          </cell>
        </row>
        <row r="10133">
          <cell r="A10133" t="str">
            <v>00183</v>
          </cell>
        </row>
        <row r="10134">
          <cell r="A10134" t="str">
            <v>00184</v>
          </cell>
        </row>
        <row r="10135">
          <cell r="A10135" t="str">
            <v>00185</v>
          </cell>
        </row>
        <row r="10136">
          <cell r="A10136" t="str">
            <v>00186</v>
          </cell>
        </row>
        <row r="10137">
          <cell r="A10137" t="str">
            <v>01144</v>
          </cell>
        </row>
        <row r="10138">
          <cell r="A10138" t="str">
            <v>01145</v>
          </cell>
        </row>
        <row r="10139">
          <cell r="A10139" t="str">
            <v>01146</v>
          </cell>
        </row>
        <row r="10140">
          <cell r="A10140" t="str">
            <v>01147</v>
          </cell>
        </row>
        <row r="10141">
          <cell r="A10141" t="str">
            <v>01148</v>
          </cell>
        </row>
        <row r="10142">
          <cell r="A10142" t="str">
            <v>00187</v>
          </cell>
        </row>
        <row r="10143">
          <cell r="A10143" t="str">
            <v>00188</v>
          </cell>
        </row>
        <row r="10144">
          <cell r="A10144" t="str">
            <v>00189</v>
          </cell>
        </row>
        <row r="10145">
          <cell r="A10145" t="str">
            <v>00190</v>
          </cell>
        </row>
        <row r="10146">
          <cell r="A10146" t="str">
            <v>01150</v>
          </cell>
        </row>
        <row r="10147">
          <cell r="A10147" t="str">
            <v>01152</v>
          </cell>
        </row>
        <row r="10148">
          <cell r="A10148" t="str">
            <v>01153</v>
          </cell>
        </row>
        <row r="10149">
          <cell r="A10149" t="str">
            <v>01154</v>
          </cell>
        </row>
        <row r="10150">
          <cell r="A10150" t="str">
            <v>01155</v>
          </cell>
        </row>
        <row r="10151">
          <cell r="A10151" t="str">
            <v>01156</v>
          </cell>
        </row>
        <row r="10152">
          <cell r="A10152" t="str">
            <v>01157</v>
          </cell>
        </row>
        <row r="10153">
          <cell r="A10153" t="str">
            <v>01158</v>
          </cell>
        </row>
        <row r="10154">
          <cell r="A10154" t="str">
            <v>01159</v>
          </cell>
        </row>
        <row r="10155">
          <cell r="A10155" t="str">
            <v>01160</v>
          </cell>
        </row>
        <row r="10156">
          <cell r="A10156" t="str">
            <v>01161</v>
          </cell>
        </row>
        <row r="10157">
          <cell r="A10157" t="str">
            <v>01162</v>
          </cell>
        </row>
        <row r="10158">
          <cell r="A10158" t="str">
            <v>01163</v>
          </cell>
        </row>
        <row r="10159">
          <cell r="A10159" t="str">
            <v>01164</v>
          </cell>
        </row>
        <row r="10160">
          <cell r="A10160" t="str">
            <v>01165</v>
          </cell>
        </row>
        <row r="10161">
          <cell r="A10161" t="str">
            <v>01166</v>
          </cell>
        </row>
        <row r="10162">
          <cell r="A10162" t="str">
            <v>01167</v>
          </cell>
        </row>
        <row r="10163">
          <cell r="A10163" t="str">
            <v>01168</v>
          </cell>
        </row>
        <row r="10164">
          <cell r="A10164" t="str">
            <v>01169</v>
          </cell>
        </row>
        <row r="10165">
          <cell r="A10165" t="str">
            <v>01170</v>
          </cell>
        </row>
        <row r="10166">
          <cell r="A10166" t="str">
            <v>01171</v>
          </cell>
        </row>
        <row r="10167">
          <cell r="A10167" t="str">
            <v>01172</v>
          </cell>
        </row>
        <row r="10168">
          <cell r="A10168" t="str">
            <v>01173</v>
          </cell>
        </row>
        <row r="10169">
          <cell r="A10169" t="str">
            <v>01174</v>
          </cell>
        </row>
        <row r="10170">
          <cell r="A10170" t="str">
            <v>01175</v>
          </cell>
        </row>
        <row r="10171">
          <cell r="A10171" t="str">
            <v>01176</v>
          </cell>
        </row>
        <row r="10172">
          <cell r="A10172" t="str">
            <v>01177</v>
          </cell>
        </row>
        <row r="10173">
          <cell r="A10173" t="str">
            <v>01178</v>
          </cell>
        </row>
        <row r="10174">
          <cell r="A10174" t="str">
            <v>01179</v>
          </cell>
        </row>
        <row r="10175">
          <cell r="A10175" t="str">
            <v>11253</v>
          </cell>
        </row>
        <row r="10176">
          <cell r="A10176" t="str">
            <v>11254</v>
          </cell>
        </row>
        <row r="10177">
          <cell r="A10177" t="str">
            <v>11255</v>
          </cell>
        </row>
        <row r="10178">
          <cell r="A10178" t="str">
            <v>11256</v>
          </cell>
        </row>
        <row r="10179">
          <cell r="A10179" t="str">
            <v>11257</v>
          </cell>
        </row>
        <row r="10180">
          <cell r="A10180" t="str">
            <v>11258</v>
          </cell>
        </row>
        <row r="10181">
          <cell r="A10181" t="str">
            <v>11259</v>
          </cell>
        </row>
        <row r="10182">
          <cell r="A10182" t="str">
            <v>11260</v>
          </cell>
        </row>
        <row r="10183">
          <cell r="A10183" t="str">
            <v>11261</v>
          </cell>
        </row>
        <row r="10184">
          <cell r="A10184" t="str">
            <v>11262</v>
          </cell>
        </row>
        <row r="10185">
          <cell r="A10185" t="str">
            <v>11263</v>
          </cell>
        </row>
        <row r="10186">
          <cell r="A10186" t="str">
            <v>11264</v>
          </cell>
        </row>
        <row r="10187">
          <cell r="A10187" t="str">
            <v>11265</v>
          </cell>
        </row>
        <row r="10188">
          <cell r="A10188" t="str">
            <v>11266</v>
          </cell>
        </row>
        <row r="10189">
          <cell r="A10189" t="str">
            <v>11267</v>
          </cell>
        </row>
        <row r="10190">
          <cell r="A10190" t="str">
            <v>11268</v>
          </cell>
        </row>
        <row r="10191">
          <cell r="A10191" t="str">
            <v>11269</v>
          </cell>
        </row>
        <row r="10192">
          <cell r="A10192" t="str">
            <v>11270</v>
          </cell>
        </row>
        <row r="10193">
          <cell r="A10193" t="str">
            <v>11271</v>
          </cell>
        </row>
        <row r="10194">
          <cell r="A10194" t="str">
            <v>11272</v>
          </cell>
        </row>
        <row r="10195">
          <cell r="A10195" t="str">
            <v>11273</v>
          </cell>
        </row>
        <row r="10196">
          <cell r="A10196" t="str">
            <v>11274</v>
          </cell>
        </row>
        <row r="10197">
          <cell r="A10197" t="str">
            <v>11275</v>
          </cell>
        </row>
        <row r="10198">
          <cell r="A10198" t="str">
            <v>11276</v>
          </cell>
        </row>
        <row r="10199">
          <cell r="A10199" t="str">
            <v>11277</v>
          </cell>
        </row>
        <row r="10200">
          <cell r="A10200" t="str">
            <v>11278</v>
          </cell>
        </row>
        <row r="10201">
          <cell r="A10201" t="str">
            <v>11279</v>
          </cell>
        </row>
        <row r="10202">
          <cell r="A10202" t="str">
            <v>11280</v>
          </cell>
        </row>
        <row r="10203">
          <cell r="A10203" t="str">
            <v>11281</v>
          </cell>
        </row>
        <row r="10204">
          <cell r="A10204" t="str">
            <v>11282</v>
          </cell>
        </row>
        <row r="10205">
          <cell r="A10205" t="str">
            <v>11283</v>
          </cell>
        </row>
        <row r="10206">
          <cell r="A10206" t="str">
            <v>11284</v>
          </cell>
        </row>
        <row r="10207">
          <cell r="A10207" t="str">
            <v>11285</v>
          </cell>
        </row>
        <row r="10208">
          <cell r="A10208" t="str">
            <v>11286</v>
          </cell>
        </row>
        <row r="10209">
          <cell r="A10209" t="str">
            <v>11287</v>
          </cell>
        </row>
        <row r="10210">
          <cell r="A10210" t="str">
            <v>11288</v>
          </cell>
        </row>
        <row r="10211">
          <cell r="A10211" t="str">
            <v>11289</v>
          </cell>
        </row>
        <row r="10212">
          <cell r="A10212" t="str">
            <v>11290</v>
          </cell>
        </row>
        <row r="10213">
          <cell r="A10213" t="str">
            <v>11291</v>
          </cell>
        </row>
        <row r="10214">
          <cell r="A10214" t="str">
            <v>11292</v>
          </cell>
        </row>
        <row r="10215">
          <cell r="A10215" t="str">
            <v>11293</v>
          </cell>
        </row>
        <row r="10216">
          <cell r="A10216" t="str">
            <v>11294</v>
          </cell>
        </row>
        <row r="10217">
          <cell r="A10217" t="str">
            <v>11295</v>
          </cell>
        </row>
        <row r="10218">
          <cell r="A10218" t="str">
            <v>11296</v>
          </cell>
        </row>
        <row r="10219">
          <cell r="A10219" t="str">
            <v>11297</v>
          </cell>
        </row>
        <row r="10220">
          <cell r="A10220" t="str">
            <v>11298</v>
          </cell>
        </row>
        <row r="10221">
          <cell r="A10221" t="str">
            <v>11299</v>
          </cell>
        </row>
        <row r="10222">
          <cell r="A10222" t="str">
            <v>11300</v>
          </cell>
        </row>
        <row r="10223">
          <cell r="A10223" t="str">
            <v>11301</v>
          </cell>
        </row>
        <row r="10224">
          <cell r="A10224" t="str">
            <v>11302</v>
          </cell>
        </row>
        <row r="10225">
          <cell r="A10225" t="str">
            <v>11303</v>
          </cell>
        </row>
        <row r="10226">
          <cell r="A10226" t="str">
            <v>11304</v>
          </cell>
        </row>
        <row r="10227">
          <cell r="A10227" t="str">
            <v>11305</v>
          </cell>
        </row>
        <row r="10228">
          <cell r="A10228" t="str">
            <v>11306</v>
          </cell>
        </row>
        <row r="10229">
          <cell r="A10229" t="str">
            <v>11307</v>
          </cell>
        </row>
        <row r="10230">
          <cell r="A10230" t="str">
            <v>11308</v>
          </cell>
        </row>
        <row r="10231">
          <cell r="A10231" t="str">
            <v>11309</v>
          </cell>
        </row>
        <row r="10232">
          <cell r="A10232" t="str">
            <v>11310</v>
          </cell>
        </row>
        <row r="10233">
          <cell r="A10233" t="str">
            <v>11311</v>
          </cell>
        </row>
        <row r="10234">
          <cell r="A10234" t="str">
            <v>11312</v>
          </cell>
        </row>
        <row r="10235">
          <cell r="A10235" t="str">
            <v>11313</v>
          </cell>
        </row>
        <row r="10236">
          <cell r="A10236" t="str">
            <v>11314</v>
          </cell>
        </row>
        <row r="10237">
          <cell r="A10237" t="str">
            <v>11315</v>
          </cell>
        </row>
        <row r="10238">
          <cell r="A10238" t="str">
            <v>11316</v>
          </cell>
        </row>
        <row r="10239">
          <cell r="A10239" t="str">
            <v>11317</v>
          </cell>
        </row>
        <row r="10240">
          <cell r="A10240" t="str">
            <v>11318</v>
          </cell>
        </row>
        <row r="10241">
          <cell r="A10241" t="str">
            <v>11319</v>
          </cell>
        </row>
        <row r="10242">
          <cell r="A10242" t="str">
            <v>11320</v>
          </cell>
        </row>
        <row r="10243">
          <cell r="A10243" t="str">
            <v>11321</v>
          </cell>
        </row>
        <row r="10244">
          <cell r="A10244" t="str">
            <v>11322</v>
          </cell>
        </row>
        <row r="10245">
          <cell r="A10245" t="str">
            <v>11323</v>
          </cell>
        </row>
        <row r="10246">
          <cell r="A10246" t="str">
            <v>11324</v>
          </cell>
        </row>
        <row r="10247">
          <cell r="A10247" t="str">
            <v>11325</v>
          </cell>
        </row>
        <row r="10248">
          <cell r="A10248" t="str">
            <v>11326</v>
          </cell>
        </row>
        <row r="10249">
          <cell r="A10249" t="str">
            <v>11327</v>
          </cell>
        </row>
        <row r="10250">
          <cell r="A10250" t="str">
            <v>11328</v>
          </cell>
        </row>
        <row r="10251">
          <cell r="A10251" t="str">
            <v>11329</v>
          </cell>
        </row>
        <row r="10252">
          <cell r="A10252" t="str">
            <v>11330</v>
          </cell>
        </row>
        <row r="10253">
          <cell r="A10253" t="str">
            <v>11331</v>
          </cell>
        </row>
        <row r="10254">
          <cell r="A10254" t="str">
            <v>11332</v>
          </cell>
        </row>
        <row r="10255">
          <cell r="A10255" t="str">
            <v>11333</v>
          </cell>
        </row>
        <row r="10256">
          <cell r="A10256" t="str">
            <v>11334</v>
          </cell>
        </row>
        <row r="10257">
          <cell r="A10257" t="str">
            <v>11335</v>
          </cell>
        </row>
        <row r="10258">
          <cell r="A10258" t="str">
            <v>11336</v>
          </cell>
        </row>
        <row r="10259">
          <cell r="A10259" t="str">
            <v>11337</v>
          </cell>
        </row>
        <row r="10260">
          <cell r="A10260" t="str">
            <v>11338</v>
          </cell>
        </row>
        <row r="10261">
          <cell r="A10261" t="str">
            <v>11339</v>
          </cell>
        </row>
        <row r="10262">
          <cell r="A10262" t="str">
            <v>11340</v>
          </cell>
        </row>
        <row r="10263">
          <cell r="A10263" t="str">
            <v>11341</v>
          </cell>
        </row>
        <row r="10264">
          <cell r="A10264" t="str">
            <v>11342</v>
          </cell>
        </row>
        <row r="10265">
          <cell r="A10265" t="str">
            <v>11343</v>
          </cell>
        </row>
        <row r="10266">
          <cell r="A10266" t="str">
            <v>11344</v>
          </cell>
        </row>
        <row r="10267">
          <cell r="A10267" t="str">
            <v>11345</v>
          </cell>
        </row>
        <row r="10268">
          <cell r="A10268" t="str">
            <v>11346</v>
          </cell>
        </row>
        <row r="10269">
          <cell r="A10269" t="str">
            <v>11347</v>
          </cell>
        </row>
        <row r="10270">
          <cell r="A10270" t="str">
            <v>11348</v>
          </cell>
        </row>
        <row r="10271">
          <cell r="A10271" t="str">
            <v>11349</v>
          </cell>
        </row>
        <row r="10272">
          <cell r="A10272" t="str">
            <v>11350</v>
          </cell>
        </row>
        <row r="10273">
          <cell r="A10273" t="str">
            <v>11351</v>
          </cell>
        </row>
        <row r="10274">
          <cell r="A10274" t="str">
            <v>11352</v>
          </cell>
        </row>
        <row r="10275">
          <cell r="A10275" t="str">
            <v>11353</v>
          </cell>
        </row>
        <row r="10276">
          <cell r="A10276" t="str">
            <v>11354</v>
          </cell>
        </row>
        <row r="10277">
          <cell r="A10277" t="str">
            <v>11355</v>
          </cell>
        </row>
        <row r="10278">
          <cell r="A10278" t="str">
            <v>11356</v>
          </cell>
        </row>
        <row r="10279">
          <cell r="A10279" t="str">
            <v>11357</v>
          </cell>
        </row>
        <row r="10280">
          <cell r="A10280" t="str">
            <v>11358</v>
          </cell>
        </row>
        <row r="10281">
          <cell r="A10281" t="str">
            <v>11359</v>
          </cell>
        </row>
        <row r="10282">
          <cell r="A10282" t="str">
            <v>11360</v>
          </cell>
        </row>
        <row r="10283">
          <cell r="A10283" t="str">
            <v>11361</v>
          </cell>
        </row>
        <row r="10284">
          <cell r="A10284" t="str">
            <v>11362</v>
          </cell>
        </row>
        <row r="10285">
          <cell r="A10285" t="str">
            <v>11363</v>
          </cell>
        </row>
        <row r="10286">
          <cell r="A10286" t="str">
            <v>11364</v>
          </cell>
        </row>
        <row r="10287">
          <cell r="A10287" t="str">
            <v>11365</v>
          </cell>
        </row>
        <row r="10288">
          <cell r="A10288" t="str">
            <v>11366</v>
          </cell>
        </row>
        <row r="10289">
          <cell r="A10289" t="str">
            <v>11367</v>
          </cell>
        </row>
        <row r="10290">
          <cell r="A10290" t="str">
            <v>11368</v>
          </cell>
        </row>
        <row r="10291">
          <cell r="A10291" t="str">
            <v>11369</v>
          </cell>
        </row>
        <row r="10292">
          <cell r="A10292" t="str">
            <v>11370</v>
          </cell>
        </row>
        <row r="10293">
          <cell r="A10293" t="str">
            <v>11371</v>
          </cell>
        </row>
        <row r="10294">
          <cell r="A10294" t="str">
            <v>11372</v>
          </cell>
        </row>
        <row r="10295">
          <cell r="A10295" t="str">
            <v>11373</v>
          </cell>
        </row>
        <row r="10296">
          <cell r="A10296" t="str">
            <v>11374</v>
          </cell>
        </row>
        <row r="10297">
          <cell r="A10297" t="str">
            <v>11375</v>
          </cell>
        </row>
        <row r="10298">
          <cell r="A10298" t="str">
            <v>11376</v>
          </cell>
        </row>
        <row r="10299">
          <cell r="A10299" t="str">
            <v>11377</v>
          </cell>
        </row>
        <row r="10300">
          <cell r="A10300" t="str">
            <v>11378</v>
          </cell>
        </row>
        <row r="10301">
          <cell r="A10301" t="str">
            <v>11379</v>
          </cell>
        </row>
        <row r="10302">
          <cell r="A10302" t="str">
            <v>11380</v>
          </cell>
        </row>
        <row r="10303">
          <cell r="A10303" t="str">
            <v>11381</v>
          </cell>
        </row>
        <row r="10304">
          <cell r="A10304" t="str">
            <v>11382</v>
          </cell>
        </row>
        <row r="10305">
          <cell r="A10305" t="str">
            <v>11383</v>
          </cell>
        </row>
        <row r="10306">
          <cell r="A10306" t="str">
            <v>11384</v>
          </cell>
        </row>
        <row r="10307">
          <cell r="A10307" t="str">
            <v>11385</v>
          </cell>
        </row>
        <row r="10308">
          <cell r="A10308" t="str">
            <v>11386</v>
          </cell>
        </row>
        <row r="10309">
          <cell r="A10309" t="str">
            <v>11387</v>
          </cell>
        </row>
        <row r="10310">
          <cell r="A10310" t="str">
            <v>11388</v>
          </cell>
        </row>
        <row r="10311">
          <cell r="A10311" t="str">
            <v>11389</v>
          </cell>
        </row>
        <row r="10312">
          <cell r="A10312" t="str">
            <v>11390</v>
          </cell>
        </row>
        <row r="10313">
          <cell r="A10313" t="str">
            <v>11391</v>
          </cell>
        </row>
        <row r="10314">
          <cell r="A10314" t="str">
            <v>11392</v>
          </cell>
        </row>
        <row r="10315">
          <cell r="A10315" t="str">
            <v>11393</v>
          </cell>
        </row>
        <row r="10316">
          <cell r="A10316" t="str">
            <v>11394</v>
          </cell>
        </row>
        <row r="10317">
          <cell r="A10317" t="str">
            <v>11395</v>
          </cell>
        </row>
        <row r="10318">
          <cell r="A10318" t="str">
            <v>11396</v>
          </cell>
        </row>
        <row r="10319">
          <cell r="A10319" t="str">
            <v>11397</v>
          </cell>
        </row>
        <row r="10320">
          <cell r="A10320" t="str">
            <v>11398</v>
          </cell>
        </row>
        <row r="10321">
          <cell r="A10321" t="str">
            <v>11399</v>
          </cell>
        </row>
        <row r="10322">
          <cell r="A10322" t="str">
            <v>11400</v>
          </cell>
        </row>
        <row r="10323">
          <cell r="A10323" t="str">
            <v>11401</v>
          </cell>
        </row>
        <row r="10324">
          <cell r="A10324" t="str">
            <v>11402</v>
          </cell>
        </row>
        <row r="10325">
          <cell r="A10325" t="str">
            <v>11403</v>
          </cell>
        </row>
        <row r="10326">
          <cell r="A10326" t="str">
            <v>11404</v>
          </cell>
        </row>
        <row r="10327">
          <cell r="A10327" t="str">
            <v>11405</v>
          </cell>
        </row>
        <row r="10328">
          <cell r="A10328" t="str">
            <v>11406</v>
          </cell>
        </row>
        <row r="10329">
          <cell r="A10329" t="str">
            <v>11407</v>
          </cell>
        </row>
        <row r="10330">
          <cell r="A10330" t="str">
            <v>11408</v>
          </cell>
        </row>
        <row r="10331">
          <cell r="A10331" t="str">
            <v>11409</v>
          </cell>
        </row>
        <row r="10332">
          <cell r="A10332" t="str">
            <v>11410</v>
          </cell>
        </row>
        <row r="10333">
          <cell r="A10333" t="str">
            <v>11411</v>
          </cell>
        </row>
        <row r="10334">
          <cell r="A10334" t="str">
            <v>11412</v>
          </cell>
        </row>
        <row r="10335">
          <cell r="A10335" t="str">
            <v>11413</v>
          </cell>
        </row>
        <row r="10336">
          <cell r="A10336" t="str">
            <v>11414</v>
          </cell>
        </row>
        <row r="10337">
          <cell r="A10337" t="str">
            <v>11415</v>
          </cell>
        </row>
        <row r="10338">
          <cell r="A10338" t="str">
            <v>11416</v>
          </cell>
        </row>
        <row r="10339">
          <cell r="A10339" t="str">
            <v>11417</v>
          </cell>
        </row>
        <row r="10340">
          <cell r="A10340" t="str">
            <v>11418</v>
          </cell>
        </row>
        <row r="10341">
          <cell r="A10341" t="str">
            <v>11419</v>
          </cell>
        </row>
        <row r="10342">
          <cell r="A10342" t="str">
            <v>11420</v>
          </cell>
        </row>
        <row r="10343">
          <cell r="A10343" t="str">
            <v>11421</v>
          </cell>
        </row>
        <row r="10344">
          <cell r="A10344" t="str">
            <v>11422</v>
          </cell>
        </row>
        <row r="10345">
          <cell r="A10345" t="str">
            <v>11423</v>
          </cell>
        </row>
        <row r="10346">
          <cell r="A10346" t="str">
            <v>11424</v>
          </cell>
        </row>
        <row r="10347">
          <cell r="A10347" t="str">
            <v>11425</v>
          </cell>
        </row>
        <row r="10348">
          <cell r="A10348" t="str">
            <v>11426</v>
          </cell>
        </row>
        <row r="10349">
          <cell r="A10349" t="str">
            <v>11427</v>
          </cell>
        </row>
        <row r="10350">
          <cell r="A10350" t="str">
            <v>11428</v>
          </cell>
        </row>
        <row r="10351">
          <cell r="A10351" t="str">
            <v>11429</v>
          </cell>
        </row>
        <row r="10352">
          <cell r="A10352" t="str">
            <v>11430</v>
          </cell>
        </row>
        <row r="10353">
          <cell r="A10353" t="str">
            <v>11431</v>
          </cell>
        </row>
        <row r="10354">
          <cell r="A10354" t="str">
            <v>11432</v>
          </cell>
        </row>
        <row r="10355">
          <cell r="A10355" t="str">
            <v>11433</v>
          </cell>
        </row>
        <row r="10356">
          <cell r="A10356" t="str">
            <v>11434</v>
          </cell>
        </row>
        <row r="10357">
          <cell r="A10357" t="str">
            <v>11435</v>
          </cell>
        </row>
        <row r="10358">
          <cell r="A10358" t="str">
            <v>11436</v>
          </cell>
        </row>
        <row r="10359">
          <cell r="A10359" t="str">
            <v>11437</v>
          </cell>
        </row>
        <row r="10360">
          <cell r="A10360" t="str">
            <v>11438</v>
          </cell>
        </row>
        <row r="10361">
          <cell r="A10361" t="str">
            <v>11439</v>
          </cell>
        </row>
        <row r="10362">
          <cell r="A10362" t="str">
            <v>11440</v>
          </cell>
        </row>
        <row r="10363">
          <cell r="A10363" t="str">
            <v>11441</v>
          </cell>
        </row>
        <row r="10364">
          <cell r="A10364" t="str">
            <v>11442</v>
          </cell>
        </row>
        <row r="10365">
          <cell r="A10365" t="str">
            <v>11443</v>
          </cell>
        </row>
        <row r="10366">
          <cell r="A10366" t="str">
            <v>11444</v>
          </cell>
        </row>
        <row r="10367">
          <cell r="A10367" t="str">
            <v>11445</v>
          </cell>
        </row>
        <row r="10368">
          <cell r="A10368" t="str">
            <v>11446</v>
          </cell>
        </row>
        <row r="10369">
          <cell r="A10369" t="str">
            <v>11447</v>
          </cell>
        </row>
        <row r="10370">
          <cell r="A10370" t="str">
            <v>11448</v>
          </cell>
        </row>
        <row r="10371">
          <cell r="A10371" t="str">
            <v>11449</v>
          </cell>
        </row>
        <row r="10372">
          <cell r="A10372" t="str">
            <v>11450</v>
          </cell>
        </row>
        <row r="10373">
          <cell r="A10373" t="str">
            <v>11451</v>
          </cell>
        </row>
        <row r="10374">
          <cell r="A10374" t="str">
            <v>11452</v>
          </cell>
        </row>
        <row r="10375">
          <cell r="A10375" t="str">
            <v>11453</v>
          </cell>
        </row>
        <row r="10376">
          <cell r="A10376" t="str">
            <v>11454</v>
          </cell>
        </row>
        <row r="10377">
          <cell r="A10377" t="str">
            <v>11455</v>
          </cell>
        </row>
        <row r="10378">
          <cell r="A10378" t="str">
            <v>11456</v>
          </cell>
        </row>
        <row r="10379">
          <cell r="A10379" t="str">
            <v>11457</v>
          </cell>
        </row>
        <row r="10380">
          <cell r="A10380" t="str">
            <v>11458</v>
          </cell>
        </row>
        <row r="10381">
          <cell r="A10381" t="str">
            <v>11459</v>
          </cell>
        </row>
        <row r="10382">
          <cell r="A10382" t="str">
            <v>11460</v>
          </cell>
        </row>
        <row r="10383">
          <cell r="A10383" t="str">
            <v>11461</v>
          </cell>
        </row>
        <row r="10384">
          <cell r="A10384" t="str">
            <v>11462</v>
          </cell>
        </row>
        <row r="10385">
          <cell r="A10385" t="str">
            <v>11463</v>
          </cell>
        </row>
        <row r="10386">
          <cell r="A10386" t="str">
            <v>11464</v>
          </cell>
        </row>
        <row r="10387">
          <cell r="A10387" t="str">
            <v>11465</v>
          </cell>
        </row>
        <row r="10388">
          <cell r="A10388" t="str">
            <v>11466</v>
          </cell>
        </row>
        <row r="10389">
          <cell r="A10389" t="str">
            <v>11467</v>
          </cell>
        </row>
        <row r="10390">
          <cell r="A10390" t="str">
            <v>11468</v>
          </cell>
        </row>
        <row r="10391">
          <cell r="A10391" t="str">
            <v>11469</v>
          </cell>
        </row>
        <row r="10392">
          <cell r="A10392" t="str">
            <v>11470</v>
          </cell>
        </row>
        <row r="10393">
          <cell r="A10393" t="str">
            <v>11471</v>
          </cell>
        </row>
        <row r="10394">
          <cell r="A10394" t="str">
            <v>11472</v>
          </cell>
        </row>
        <row r="10395">
          <cell r="A10395" t="str">
            <v>11473</v>
          </cell>
        </row>
        <row r="10396">
          <cell r="A10396" t="str">
            <v>11474</v>
          </cell>
        </row>
        <row r="10397">
          <cell r="A10397" t="str">
            <v>11475</v>
          </cell>
        </row>
        <row r="10398">
          <cell r="A10398" t="str">
            <v>11476</v>
          </cell>
        </row>
        <row r="10399">
          <cell r="A10399" t="str">
            <v>11477</v>
          </cell>
        </row>
        <row r="10400">
          <cell r="A10400" t="str">
            <v>11478</v>
          </cell>
        </row>
        <row r="10401">
          <cell r="A10401" t="str">
            <v>11479</v>
          </cell>
        </row>
        <row r="10402">
          <cell r="A10402" t="str">
            <v>11480</v>
          </cell>
        </row>
        <row r="10403">
          <cell r="A10403" t="str">
            <v>11481</v>
          </cell>
        </row>
        <row r="10404">
          <cell r="A10404" t="str">
            <v>11482</v>
          </cell>
        </row>
        <row r="10405">
          <cell r="A10405" t="str">
            <v>11483</v>
          </cell>
        </row>
        <row r="10406">
          <cell r="A10406" t="str">
            <v>11484</v>
          </cell>
        </row>
        <row r="10407">
          <cell r="A10407" t="str">
            <v>11485</v>
          </cell>
        </row>
        <row r="10408">
          <cell r="A10408" t="str">
            <v>11486</v>
          </cell>
        </row>
        <row r="10409">
          <cell r="A10409" t="str">
            <v>11487</v>
          </cell>
        </row>
        <row r="10410">
          <cell r="A10410" t="str">
            <v>11488</v>
          </cell>
        </row>
        <row r="10411">
          <cell r="A10411" t="str">
            <v>11489</v>
          </cell>
        </row>
        <row r="10412">
          <cell r="A10412" t="str">
            <v>11490</v>
          </cell>
        </row>
        <row r="10413">
          <cell r="A10413" t="str">
            <v>11491</v>
          </cell>
        </row>
        <row r="10414">
          <cell r="A10414" t="str">
            <v>11492</v>
          </cell>
        </row>
        <row r="10415">
          <cell r="A10415" t="str">
            <v>11493</v>
          </cell>
        </row>
        <row r="10416">
          <cell r="A10416" t="str">
            <v>11494</v>
          </cell>
        </row>
        <row r="10417">
          <cell r="A10417" t="str">
            <v>11495</v>
          </cell>
        </row>
        <row r="10418">
          <cell r="A10418" t="str">
            <v>11496</v>
          </cell>
        </row>
        <row r="10419">
          <cell r="A10419" t="str">
            <v>11497</v>
          </cell>
        </row>
        <row r="10420">
          <cell r="A10420" t="str">
            <v>11498</v>
          </cell>
        </row>
        <row r="10421">
          <cell r="A10421" t="str">
            <v>11499</v>
          </cell>
        </row>
        <row r="10422">
          <cell r="A10422" t="str">
            <v>11500</v>
          </cell>
        </row>
        <row r="10423">
          <cell r="A10423" t="str">
            <v>11501</v>
          </cell>
        </row>
        <row r="10424">
          <cell r="A10424" t="str">
            <v>11502</v>
          </cell>
        </row>
        <row r="10425">
          <cell r="A10425" t="str">
            <v>11503</v>
          </cell>
        </row>
        <row r="10426">
          <cell r="A10426" t="str">
            <v>11505</v>
          </cell>
        </row>
        <row r="10427">
          <cell r="A10427" t="str">
            <v>11506</v>
          </cell>
        </row>
        <row r="10428">
          <cell r="A10428" t="str">
            <v>11507</v>
          </cell>
        </row>
        <row r="10429">
          <cell r="A10429" t="str">
            <v>11508</v>
          </cell>
        </row>
        <row r="10430">
          <cell r="A10430" t="str">
            <v>11509</v>
          </cell>
        </row>
        <row r="10431">
          <cell r="A10431" t="str">
            <v>11510</v>
          </cell>
        </row>
        <row r="10432">
          <cell r="A10432" t="str">
            <v>11511</v>
          </cell>
        </row>
        <row r="10433">
          <cell r="A10433" t="str">
            <v>11512</v>
          </cell>
        </row>
        <row r="10434">
          <cell r="A10434" t="str">
            <v>11513</v>
          </cell>
        </row>
        <row r="10435">
          <cell r="A10435" t="str">
            <v>11514</v>
          </cell>
        </row>
        <row r="10436">
          <cell r="A10436" t="str">
            <v>11515</v>
          </cell>
        </row>
        <row r="10437">
          <cell r="A10437" t="str">
            <v>11516</v>
          </cell>
        </row>
        <row r="10438">
          <cell r="A10438" t="str">
            <v>11517</v>
          </cell>
        </row>
        <row r="10439">
          <cell r="A10439" t="str">
            <v>11518</v>
          </cell>
        </row>
        <row r="10440">
          <cell r="A10440" t="str">
            <v>11519</v>
          </cell>
        </row>
        <row r="10441">
          <cell r="A10441" t="str">
            <v>11520</v>
          </cell>
        </row>
        <row r="10442">
          <cell r="A10442" t="str">
            <v>11521</v>
          </cell>
        </row>
        <row r="10443">
          <cell r="A10443" t="str">
            <v>11522</v>
          </cell>
        </row>
        <row r="10444">
          <cell r="A10444" t="str">
            <v>11523</v>
          </cell>
        </row>
        <row r="10445">
          <cell r="A10445" t="str">
            <v>11524</v>
          </cell>
        </row>
        <row r="10446">
          <cell r="A10446" t="str">
            <v>11525</v>
          </cell>
        </row>
        <row r="10447">
          <cell r="A10447" t="str">
            <v>11526</v>
          </cell>
        </row>
        <row r="10448">
          <cell r="A10448" t="str">
            <v>11527</v>
          </cell>
        </row>
        <row r="10449">
          <cell r="A10449" t="str">
            <v>11528</v>
          </cell>
        </row>
        <row r="10450">
          <cell r="A10450" t="str">
            <v>11529</v>
          </cell>
        </row>
        <row r="10451">
          <cell r="A10451" t="str">
            <v>11530</v>
          </cell>
        </row>
        <row r="10452">
          <cell r="A10452" t="str">
            <v>11531</v>
          </cell>
        </row>
        <row r="10453">
          <cell r="A10453" t="str">
            <v>11532</v>
          </cell>
        </row>
        <row r="10454">
          <cell r="A10454" t="str">
            <v>11533</v>
          </cell>
        </row>
        <row r="10455">
          <cell r="A10455" t="str">
            <v>11534</v>
          </cell>
        </row>
        <row r="10456">
          <cell r="A10456" t="str">
            <v>11535</v>
          </cell>
        </row>
        <row r="10457">
          <cell r="A10457" t="str">
            <v>11536</v>
          </cell>
        </row>
        <row r="10458">
          <cell r="A10458" t="str">
            <v>11537</v>
          </cell>
        </row>
        <row r="10459">
          <cell r="A10459" t="str">
            <v>11538</v>
          </cell>
        </row>
        <row r="10460">
          <cell r="A10460" t="str">
            <v>11539</v>
          </cell>
        </row>
        <row r="10461">
          <cell r="A10461" t="str">
            <v>11540</v>
          </cell>
        </row>
        <row r="10462">
          <cell r="A10462" t="str">
            <v>11541</v>
          </cell>
        </row>
        <row r="10463">
          <cell r="A10463" t="str">
            <v>11542</v>
          </cell>
        </row>
        <row r="10464">
          <cell r="A10464" t="str">
            <v>11543</v>
          </cell>
        </row>
        <row r="10465">
          <cell r="A10465" t="str">
            <v>11544</v>
          </cell>
        </row>
        <row r="10466">
          <cell r="A10466" t="str">
            <v>11545</v>
          </cell>
        </row>
        <row r="10467">
          <cell r="A10467" t="str">
            <v>11546</v>
          </cell>
        </row>
        <row r="10468">
          <cell r="A10468" t="str">
            <v>11547</v>
          </cell>
        </row>
        <row r="10469">
          <cell r="A10469" t="str">
            <v>11548</v>
          </cell>
        </row>
        <row r="10470">
          <cell r="A10470" t="str">
            <v>11549</v>
          </cell>
        </row>
        <row r="10471">
          <cell r="A10471" t="str">
            <v>11550</v>
          </cell>
        </row>
        <row r="10472">
          <cell r="A10472" t="str">
            <v>11551</v>
          </cell>
        </row>
        <row r="10473">
          <cell r="A10473" t="str">
            <v>11552</v>
          </cell>
        </row>
        <row r="10474">
          <cell r="A10474" t="str">
            <v>11553</v>
          </cell>
        </row>
        <row r="10475">
          <cell r="A10475" t="str">
            <v>11554</v>
          </cell>
        </row>
        <row r="10476">
          <cell r="A10476" t="str">
            <v>11555</v>
          </cell>
        </row>
        <row r="10477">
          <cell r="A10477" t="str">
            <v>11556</v>
          </cell>
        </row>
        <row r="10478">
          <cell r="A10478" t="str">
            <v>11557</v>
          </cell>
        </row>
        <row r="10479">
          <cell r="A10479" t="str">
            <v>11558</v>
          </cell>
        </row>
        <row r="10480">
          <cell r="A10480" t="str">
            <v>11559</v>
          </cell>
        </row>
        <row r="10481">
          <cell r="A10481" t="str">
            <v>11560</v>
          </cell>
        </row>
        <row r="10482">
          <cell r="A10482" t="str">
            <v>11561</v>
          </cell>
        </row>
        <row r="10483">
          <cell r="A10483" t="str">
            <v>11562</v>
          </cell>
        </row>
        <row r="10484">
          <cell r="A10484" t="str">
            <v>11563</v>
          </cell>
        </row>
        <row r="10485">
          <cell r="A10485" t="str">
            <v>11564</v>
          </cell>
        </row>
        <row r="10486">
          <cell r="A10486" t="str">
            <v>11565</v>
          </cell>
        </row>
        <row r="10487">
          <cell r="A10487" t="str">
            <v>11566</v>
          </cell>
        </row>
        <row r="10488">
          <cell r="A10488" t="str">
            <v>11567</v>
          </cell>
        </row>
        <row r="10489">
          <cell r="A10489" t="str">
            <v>11568</v>
          </cell>
        </row>
        <row r="10490">
          <cell r="A10490" t="str">
            <v>11569</v>
          </cell>
        </row>
        <row r="10491">
          <cell r="A10491" t="str">
            <v>11570</v>
          </cell>
        </row>
        <row r="10492">
          <cell r="A10492" t="str">
            <v>11571</v>
          </cell>
        </row>
        <row r="10493">
          <cell r="A10493" t="str">
            <v>11572</v>
          </cell>
        </row>
        <row r="10494">
          <cell r="A10494" t="str">
            <v>11573</v>
          </cell>
        </row>
        <row r="10495">
          <cell r="A10495" t="str">
            <v>11574</v>
          </cell>
        </row>
        <row r="10496">
          <cell r="A10496" t="str">
            <v>11575</v>
          </cell>
        </row>
        <row r="10497">
          <cell r="A10497" t="str">
            <v>11576</v>
          </cell>
        </row>
        <row r="10498">
          <cell r="A10498" t="str">
            <v>11577</v>
          </cell>
        </row>
        <row r="10499">
          <cell r="A10499" t="str">
            <v>11578</v>
          </cell>
        </row>
        <row r="10500">
          <cell r="A10500" t="str">
            <v>11580</v>
          </cell>
        </row>
        <row r="10501">
          <cell r="A10501" t="str">
            <v>11581</v>
          </cell>
        </row>
        <row r="10502">
          <cell r="A10502" t="str">
            <v>11582</v>
          </cell>
        </row>
        <row r="10503">
          <cell r="A10503" t="str">
            <v>11583</v>
          </cell>
        </row>
        <row r="10504">
          <cell r="A10504" t="str">
            <v>11584</v>
          </cell>
        </row>
        <row r="10505">
          <cell r="A10505" t="str">
            <v>11585</v>
          </cell>
        </row>
        <row r="10506">
          <cell r="A10506" t="str">
            <v>11586</v>
          </cell>
        </row>
        <row r="10507">
          <cell r="A10507" t="str">
            <v>11587</v>
          </cell>
        </row>
        <row r="10508">
          <cell r="A10508" t="str">
            <v>11588</v>
          </cell>
        </row>
        <row r="10509">
          <cell r="A10509" t="str">
            <v>11589</v>
          </cell>
        </row>
        <row r="10510">
          <cell r="A10510" t="str">
            <v>11590</v>
          </cell>
        </row>
        <row r="10511">
          <cell r="A10511" t="str">
            <v>11591</v>
          </cell>
        </row>
        <row r="10512">
          <cell r="A10512" t="str">
            <v>11592</v>
          </cell>
        </row>
        <row r="10513">
          <cell r="A10513" t="str">
            <v>11593</v>
          </cell>
        </row>
        <row r="10514">
          <cell r="A10514" t="str">
            <v>11594</v>
          </cell>
        </row>
        <row r="10515">
          <cell r="A10515" t="str">
            <v>11595</v>
          </cell>
        </row>
        <row r="10516">
          <cell r="A10516" t="str">
            <v>11596</v>
          </cell>
        </row>
        <row r="10517">
          <cell r="A10517" t="str">
            <v>11597</v>
          </cell>
        </row>
        <row r="10518">
          <cell r="A10518" t="str">
            <v>11598</v>
          </cell>
        </row>
        <row r="10519">
          <cell r="A10519" t="str">
            <v>11599</v>
          </cell>
        </row>
        <row r="10520">
          <cell r="A10520" t="str">
            <v>11600</v>
          </cell>
        </row>
        <row r="10521">
          <cell r="A10521" t="str">
            <v>11601</v>
          </cell>
        </row>
        <row r="10522">
          <cell r="A10522" t="str">
            <v>11602</v>
          </cell>
        </row>
        <row r="10523">
          <cell r="A10523" t="str">
            <v>11603</v>
          </cell>
        </row>
        <row r="10524">
          <cell r="A10524" t="str">
            <v>11604</v>
          </cell>
        </row>
        <row r="10525">
          <cell r="A10525" t="str">
            <v>11605</v>
          </cell>
        </row>
        <row r="10526">
          <cell r="A10526" t="str">
            <v>11606</v>
          </cell>
        </row>
        <row r="10527">
          <cell r="A10527" t="str">
            <v>11607</v>
          </cell>
        </row>
        <row r="10528">
          <cell r="A10528" t="str">
            <v>11608</v>
          </cell>
        </row>
        <row r="10529">
          <cell r="A10529" t="str">
            <v>11609</v>
          </cell>
        </row>
        <row r="10530">
          <cell r="A10530" t="str">
            <v>11610</v>
          </cell>
        </row>
        <row r="10531">
          <cell r="A10531" t="str">
            <v>11611</v>
          </cell>
        </row>
        <row r="10532">
          <cell r="A10532" t="str">
            <v>11612</v>
          </cell>
        </row>
        <row r="10533">
          <cell r="A10533" t="str">
            <v>11613</v>
          </cell>
        </row>
        <row r="10534">
          <cell r="A10534" t="str">
            <v>11614</v>
          </cell>
        </row>
        <row r="10535">
          <cell r="A10535" t="str">
            <v>11615</v>
          </cell>
        </row>
        <row r="10536">
          <cell r="A10536" t="str">
            <v>11616</v>
          </cell>
        </row>
        <row r="10537">
          <cell r="A10537" t="str">
            <v>11617</v>
          </cell>
        </row>
        <row r="10538">
          <cell r="A10538" t="str">
            <v>11618</v>
          </cell>
        </row>
        <row r="10539">
          <cell r="A10539" t="str">
            <v>11619</v>
          </cell>
        </row>
        <row r="10540">
          <cell r="A10540" t="str">
            <v>11620</v>
          </cell>
        </row>
        <row r="10541">
          <cell r="A10541" t="str">
            <v>11621</v>
          </cell>
        </row>
        <row r="10542">
          <cell r="A10542" t="str">
            <v>11622</v>
          </cell>
        </row>
        <row r="10543">
          <cell r="A10543" t="str">
            <v>11623</v>
          </cell>
        </row>
        <row r="10544">
          <cell r="A10544" t="str">
            <v>11624</v>
          </cell>
        </row>
        <row r="10545">
          <cell r="A10545" t="str">
            <v>11625</v>
          </cell>
        </row>
        <row r="10546">
          <cell r="A10546" t="str">
            <v>11626</v>
          </cell>
        </row>
        <row r="10547">
          <cell r="A10547" t="str">
            <v>11627</v>
          </cell>
        </row>
        <row r="10548">
          <cell r="A10548" t="str">
            <v>11628</v>
          </cell>
        </row>
        <row r="10549">
          <cell r="A10549" t="str">
            <v>11629</v>
          </cell>
        </row>
        <row r="10550">
          <cell r="A10550" t="str">
            <v>11630</v>
          </cell>
        </row>
        <row r="10551">
          <cell r="A10551" t="str">
            <v>11631</v>
          </cell>
        </row>
        <row r="10552">
          <cell r="A10552" t="str">
            <v>11632</v>
          </cell>
        </row>
        <row r="10553">
          <cell r="A10553" t="str">
            <v>11633</v>
          </cell>
        </row>
        <row r="10554">
          <cell r="A10554" t="str">
            <v>11634</v>
          </cell>
        </row>
        <row r="10555">
          <cell r="A10555" t="str">
            <v>11635</v>
          </cell>
        </row>
        <row r="10556">
          <cell r="A10556" t="str">
            <v>11636</v>
          </cell>
        </row>
        <row r="10557">
          <cell r="A10557" t="str">
            <v>11637</v>
          </cell>
        </row>
        <row r="10558">
          <cell r="A10558" t="str">
            <v>01180</v>
          </cell>
        </row>
        <row r="10559">
          <cell r="A10559" t="str">
            <v>01181</v>
          </cell>
        </row>
        <row r="10560">
          <cell r="A10560" t="str">
            <v>01182</v>
          </cell>
        </row>
        <row r="10561">
          <cell r="A10561" t="str">
            <v>01183</v>
          </cell>
        </row>
        <row r="10562">
          <cell r="A10562" t="str">
            <v>01184</v>
          </cell>
        </row>
        <row r="10563">
          <cell r="A10563" t="str">
            <v>01185</v>
          </cell>
        </row>
        <row r="10564">
          <cell r="A10564" t="str">
            <v>01186</v>
          </cell>
        </row>
        <row r="10565">
          <cell r="A10565" t="str">
            <v>01187</v>
          </cell>
        </row>
        <row r="10566">
          <cell r="A10566" t="str">
            <v>01188</v>
          </cell>
        </row>
        <row r="10567">
          <cell r="A10567" t="str">
            <v>01189</v>
          </cell>
        </row>
        <row r="10568">
          <cell r="A10568" t="str">
            <v>01190</v>
          </cell>
        </row>
        <row r="10569">
          <cell r="A10569" t="str">
            <v>01191</v>
          </cell>
        </row>
        <row r="10570">
          <cell r="A10570" t="str">
            <v>01192</v>
          </cell>
        </row>
        <row r="10571">
          <cell r="A10571" t="str">
            <v>01193</v>
          </cell>
        </row>
        <row r="10572">
          <cell r="A10572" t="str">
            <v>01194</v>
          </cell>
        </row>
        <row r="10573">
          <cell r="A10573" t="str">
            <v>01195</v>
          </cell>
        </row>
        <row r="10574">
          <cell r="A10574" t="str">
            <v>01196</v>
          </cell>
        </row>
        <row r="10575">
          <cell r="A10575" t="str">
            <v>01197</v>
          </cell>
        </row>
        <row r="10576">
          <cell r="A10576" t="str">
            <v>01198</v>
          </cell>
        </row>
        <row r="10577">
          <cell r="A10577" t="str">
            <v>01199</v>
          </cell>
        </row>
        <row r="10578">
          <cell r="A10578" t="str">
            <v>01200</v>
          </cell>
        </row>
        <row r="10579">
          <cell r="A10579" t="str">
            <v>01201</v>
          </cell>
        </row>
        <row r="10580">
          <cell r="A10580" t="str">
            <v>01202</v>
          </cell>
        </row>
        <row r="10581">
          <cell r="A10581" t="str">
            <v>01203</v>
          </cell>
        </row>
        <row r="10582">
          <cell r="A10582" t="str">
            <v>00191</v>
          </cell>
        </row>
        <row r="10583">
          <cell r="A10583" t="str">
            <v>00192</v>
          </cell>
        </row>
        <row r="10584">
          <cell r="A10584" t="str">
            <v>00193</v>
          </cell>
        </row>
        <row r="10585">
          <cell r="A10585" t="str">
            <v>00194</v>
          </cell>
        </row>
        <row r="10586">
          <cell r="A10586" t="str">
            <v>00196</v>
          </cell>
        </row>
        <row r="10587">
          <cell r="A10587" t="str">
            <v>00197</v>
          </cell>
        </row>
        <row r="10588">
          <cell r="A10588" t="str">
            <v>00198</v>
          </cell>
        </row>
        <row r="10589">
          <cell r="A10589" t="str">
            <v>00199</v>
          </cell>
        </row>
        <row r="10590">
          <cell r="A10590" t="str">
            <v>00200</v>
          </cell>
        </row>
        <row r="10591">
          <cell r="A10591" t="str">
            <v>00201</v>
          </cell>
        </row>
        <row r="10592">
          <cell r="A10592" t="str">
            <v>00202</v>
          </cell>
        </row>
        <row r="10593">
          <cell r="A10593" t="str">
            <v>00204</v>
          </cell>
        </row>
        <row r="10594">
          <cell r="A10594" t="str">
            <v>01204</v>
          </cell>
        </row>
        <row r="10595">
          <cell r="A10595" t="str">
            <v>01205</v>
          </cell>
        </row>
        <row r="10596">
          <cell r="A10596" t="str">
            <v>01206</v>
          </cell>
        </row>
        <row r="10597">
          <cell r="A10597" t="str">
            <v>01207</v>
          </cell>
        </row>
        <row r="10598">
          <cell r="A10598" t="str">
            <v>01208</v>
          </cell>
        </row>
        <row r="10599">
          <cell r="A10599" t="str">
            <v>01209</v>
          </cell>
        </row>
        <row r="10600">
          <cell r="A10600" t="str">
            <v>11638</v>
          </cell>
        </row>
        <row r="10601">
          <cell r="A10601" t="str">
            <v>11639</v>
          </cell>
        </row>
        <row r="10602">
          <cell r="A10602" t="str">
            <v>11640</v>
          </cell>
        </row>
        <row r="10603">
          <cell r="A10603" t="str">
            <v>11641</v>
          </cell>
        </row>
        <row r="10604">
          <cell r="A10604" t="str">
            <v>11642</v>
          </cell>
        </row>
        <row r="10605">
          <cell r="A10605" t="str">
            <v>11643</v>
          </cell>
        </row>
        <row r="10606">
          <cell r="A10606" t="str">
            <v>11644</v>
          </cell>
        </row>
        <row r="10607">
          <cell r="A10607" t="str">
            <v>11645</v>
          </cell>
        </row>
        <row r="10608">
          <cell r="A10608" t="str">
            <v>11646</v>
          </cell>
        </row>
        <row r="10609">
          <cell r="A10609" t="str">
            <v>11647</v>
          </cell>
        </row>
        <row r="10610">
          <cell r="A10610" t="str">
            <v>11648</v>
          </cell>
        </row>
        <row r="10611">
          <cell r="A10611" t="str">
            <v>11649</v>
          </cell>
        </row>
        <row r="10612">
          <cell r="A10612" t="str">
            <v>11650</v>
          </cell>
        </row>
        <row r="10613">
          <cell r="A10613" t="str">
            <v>11651</v>
          </cell>
        </row>
        <row r="10614">
          <cell r="A10614" t="str">
            <v>11652</v>
          </cell>
        </row>
        <row r="10615">
          <cell r="A10615" t="str">
            <v>11653</v>
          </cell>
        </row>
        <row r="10616">
          <cell r="A10616" t="str">
            <v>11654</v>
          </cell>
        </row>
        <row r="10617">
          <cell r="A10617" t="str">
            <v>11655</v>
          </cell>
        </row>
        <row r="10618">
          <cell r="A10618" t="str">
            <v>11656</v>
          </cell>
        </row>
        <row r="10619">
          <cell r="A10619" t="str">
            <v>11657</v>
          </cell>
        </row>
        <row r="10620">
          <cell r="A10620" t="str">
            <v>11658</v>
          </cell>
        </row>
        <row r="10621">
          <cell r="A10621" t="str">
            <v>11659</v>
          </cell>
        </row>
        <row r="10622">
          <cell r="A10622" t="str">
            <v>11660</v>
          </cell>
        </row>
        <row r="10623">
          <cell r="A10623" t="str">
            <v>11661</v>
          </cell>
        </row>
        <row r="10624">
          <cell r="A10624" t="str">
            <v>11662</v>
          </cell>
        </row>
        <row r="10625">
          <cell r="A10625" t="str">
            <v>11663</v>
          </cell>
        </row>
        <row r="10626">
          <cell r="A10626" t="str">
            <v>11664</v>
          </cell>
        </row>
        <row r="10627">
          <cell r="A10627" t="str">
            <v>11665</v>
          </cell>
        </row>
        <row r="10628">
          <cell r="A10628" t="str">
            <v>11666</v>
          </cell>
        </row>
        <row r="10629">
          <cell r="A10629" t="str">
            <v>11667</v>
          </cell>
        </row>
        <row r="10630">
          <cell r="A10630" t="str">
            <v>11668</v>
          </cell>
        </row>
        <row r="10631">
          <cell r="A10631" t="str">
            <v>11669</v>
          </cell>
        </row>
        <row r="10632">
          <cell r="A10632" t="str">
            <v>11670</v>
          </cell>
        </row>
        <row r="10633">
          <cell r="A10633" t="str">
            <v>11671</v>
          </cell>
        </row>
        <row r="10634">
          <cell r="A10634" t="str">
            <v>11672</v>
          </cell>
        </row>
        <row r="10635">
          <cell r="A10635" t="str">
            <v>11673</v>
          </cell>
        </row>
        <row r="10636">
          <cell r="A10636" t="str">
            <v>11674</v>
          </cell>
        </row>
        <row r="10637">
          <cell r="A10637" t="str">
            <v>11675</v>
          </cell>
        </row>
        <row r="10638">
          <cell r="A10638" t="str">
            <v>11676</v>
          </cell>
        </row>
        <row r="10639">
          <cell r="A10639" t="str">
            <v>11678</v>
          </cell>
        </row>
        <row r="10640">
          <cell r="A10640" t="str">
            <v>11679</v>
          </cell>
        </row>
        <row r="10641">
          <cell r="A10641" t="str">
            <v>11680</v>
          </cell>
        </row>
        <row r="10642">
          <cell r="A10642" t="str">
            <v>11681</v>
          </cell>
        </row>
        <row r="10643">
          <cell r="A10643" t="str">
            <v>11682</v>
          </cell>
        </row>
        <row r="10644">
          <cell r="A10644" t="str">
            <v>11683</v>
          </cell>
        </row>
        <row r="10645">
          <cell r="A10645" t="str">
            <v>11684</v>
          </cell>
        </row>
        <row r="10646">
          <cell r="A10646" t="str">
            <v>11685</v>
          </cell>
        </row>
        <row r="10647">
          <cell r="A10647" t="str">
            <v>11686</v>
          </cell>
        </row>
        <row r="10648">
          <cell r="A10648" t="str">
            <v>11687</v>
          </cell>
        </row>
        <row r="10649">
          <cell r="A10649" t="str">
            <v>11688</v>
          </cell>
        </row>
        <row r="10650">
          <cell r="A10650" t="str">
            <v>11690</v>
          </cell>
        </row>
        <row r="10651">
          <cell r="A10651" t="str">
            <v>11691</v>
          </cell>
        </row>
        <row r="10652">
          <cell r="A10652" t="str">
            <v>11692</v>
          </cell>
        </row>
        <row r="10653">
          <cell r="A10653" t="str">
            <v>11693</v>
          </cell>
        </row>
        <row r="10654">
          <cell r="A10654" t="str">
            <v>11694</v>
          </cell>
        </row>
        <row r="10655">
          <cell r="A10655" t="str">
            <v>11695</v>
          </cell>
        </row>
        <row r="10656">
          <cell r="A10656" t="str">
            <v>11696</v>
          </cell>
        </row>
        <row r="10657">
          <cell r="A10657" t="str">
            <v>11697</v>
          </cell>
        </row>
        <row r="10658">
          <cell r="A10658" t="str">
            <v>11698</v>
          </cell>
        </row>
        <row r="10659">
          <cell r="A10659" t="str">
            <v>11699</v>
          </cell>
        </row>
        <row r="10660">
          <cell r="A10660" t="str">
            <v>11700</v>
          </cell>
        </row>
        <row r="10661">
          <cell r="A10661" t="str">
            <v>11701</v>
          </cell>
        </row>
        <row r="10662">
          <cell r="A10662" t="str">
            <v>11702</v>
          </cell>
        </row>
        <row r="10663">
          <cell r="A10663" t="str">
            <v>11703</v>
          </cell>
        </row>
        <row r="10664">
          <cell r="A10664" t="str">
            <v>11704</v>
          </cell>
        </row>
        <row r="10665">
          <cell r="A10665" t="str">
            <v>11705</v>
          </cell>
        </row>
        <row r="10666">
          <cell r="A10666" t="str">
            <v>11706</v>
          </cell>
        </row>
        <row r="10667">
          <cell r="A10667" t="str">
            <v>11707</v>
          </cell>
        </row>
        <row r="10668">
          <cell r="A10668" t="str">
            <v>11708</v>
          </cell>
        </row>
        <row r="10669">
          <cell r="A10669" t="str">
            <v>11709</v>
          </cell>
        </row>
        <row r="10670">
          <cell r="A10670" t="str">
            <v>11710</v>
          </cell>
        </row>
        <row r="10671">
          <cell r="A10671" t="str">
            <v>11711</v>
          </cell>
        </row>
        <row r="10672">
          <cell r="A10672" t="str">
            <v>11712</v>
          </cell>
        </row>
        <row r="10673">
          <cell r="A10673" t="str">
            <v>11713</v>
          </cell>
        </row>
        <row r="10674">
          <cell r="A10674" t="str">
            <v>11714</v>
          </cell>
        </row>
        <row r="10675">
          <cell r="A10675" t="str">
            <v>11715</v>
          </cell>
        </row>
        <row r="10676">
          <cell r="A10676" t="str">
            <v>11716</v>
          </cell>
        </row>
        <row r="10677">
          <cell r="A10677" t="str">
            <v>11717</v>
          </cell>
        </row>
        <row r="10678">
          <cell r="A10678" t="str">
            <v>11718</v>
          </cell>
        </row>
        <row r="10679">
          <cell r="A10679" t="str">
            <v>11719</v>
          </cell>
        </row>
        <row r="10680">
          <cell r="A10680" t="str">
            <v>01210</v>
          </cell>
        </row>
        <row r="10681">
          <cell r="A10681" t="str">
            <v>01211</v>
          </cell>
        </row>
        <row r="10682">
          <cell r="A10682" t="str">
            <v>01212</v>
          </cell>
        </row>
        <row r="10683">
          <cell r="A10683" t="str">
            <v>01213</v>
          </cell>
        </row>
        <row r="10684">
          <cell r="A10684" t="str">
            <v>01214</v>
          </cell>
        </row>
        <row r="10685">
          <cell r="A10685" t="str">
            <v>00205</v>
          </cell>
        </row>
        <row r="10686">
          <cell r="A10686" t="str">
            <v>00206</v>
          </cell>
        </row>
        <row r="10687">
          <cell r="A10687" t="str">
            <v>01215</v>
          </cell>
        </row>
        <row r="10688">
          <cell r="A10688" t="str">
            <v>01216</v>
          </cell>
        </row>
        <row r="10689">
          <cell r="A10689" t="str">
            <v>01217</v>
          </cell>
        </row>
        <row r="10690">
          <cell r="A10690" t="str">
            <v>01218</v>
          </cell>
        </row>
        <row r="10691">
          <cell r="A10691" t="str">
            <v>01219</v>
          </cell>
        </row>
        <row r="10692">
          <cell r="A10692" t="str">
            <v>00207</v>
          </cell>
        </row>
        <row r="10693">
          <cell r="A10693" t="str">
            <v>00208</v>
          </cell>
        </row>
        <row r="10694">
          <cell r="A10694" t="str">
            <v>00209</v>
          </cell>
        </row>
        <row r="10695">
          <cell r="A10695" t="str">
            <v>01221</v>
          </cell>
        </row>
        <row r="10696">
          <cell r="A10696" t="str">
            <v>01222</v>
          </cell>
        </row>
        <row r="10697">
          <cell r="A10697" t="str">
            <v>01223</v>
          </cell>
        </row>
        <row r="10698">
          <cell r="A10698" t="str">
            <v>01224</v>
          </cell>
        </row>
        <row r="10699">
          <cell r="A10699" t="str">
            <v>01228</v>
          </cell>
        </row>
        <row r="10700">
          <cell r="A10700" t="str">
            <v>01229</v>
          </cell>
        </row>
        <row r="10701">
          <cell r="A10701" t="str">
            <v>01230</v>
          </cell>
        </row>
        <row r="10702">
          <cell r="A10702" t="str">
            <v>01231</v>
          </cell>
        </row>
        <row r="10703">
          <cell r="A10703" t="str">
            <v>01232</v>
          </cell>
        </row>
        <row r="10704">
          <cell r="A10704" t="str">
            <v>01233</v>
          </cell>
        </row>
        <row r="10705">
          <cell r="A10705" t="str">
            <v>01234</v>
          </cell>
        </row>
        <row r="10706">
          <cell r="A10706" t="str">
            <v>01235</v>
          </cell>
        </row>
        <row r="10707">
          <cell r="A10707" t="str">
            <v>01237</v>
          </cell>
        </row>
        <row r="10708">
          <cell r="A10708" t="str">
            <v>01238</v>
          </cell>
        </row>
        <row r="10709">
          <cell r="A10709" t="str">
            <v>01239</v>
          </cell>
        </row>
        <row r="10710">
          <cell r="A10710" t="str">
            <v>01240</v>
          </cell>
        </row>
        <row r="10711">
          <cell r="A10711" t="str">
            <v>01241</v>
          </cell>
        </row>
        <row r="10712">
          <cell r="A10712" t="str">
            <v>01242</v>
          </cell>
        </row>
        <row r="10713">
          <cell r="A10713" t="str">
            <v>01244</v>
          </cell>
        </row>
        <row r="10714">
          <cell r="A10714" t="str">
            <v>01245</v>
          </cell>
        </row>
        <row r="10715">
          <cell r="A10715" t="str">
            <v>01246</v>
          </cell>
        </row>
        <row r="10716">
          <cell r="A10716" t="str">
            <v>01247</v>
          </cell>
        </row>
        <row r="10717">
          <cell r="A10717" t="str">
            <v>01248</v>
          </cell>
        </row>
        <row r="10718">
          <cell r="A10718" t="str">
            <v>01249</v>
          </cell>
        </row>
        <row r="10719">
          <cell r="A10719" t="str">
            <v>01250</v>
          </cell>
        </row>
        <row r="10720">
          <cell r="A10720" t="str">
            <v>01251</v>
          </cell>
        </row>
        <row r="10721">
          <cell r="A10721" t="str">
            <v>01252</v>
          </cell>
        </row>
        <row r="10722">
          <cell r="A10722" t="str">
            <v>01253</v>
          </cell>
        </row>
        <row r="10723">
          <cell r="A10723" t="str">
            <v>01254</v>
          </cell>
        </row>
        <row r="10724">
          <cell r="A10724" t="str">
            <v>01255</v>
          </cell>
        </row>
        <row r="10725">
          <cell r="A10725" t="str">
            <v>00210</v>
          </cell>
        </row>
        <row r="10726">
          <cell r="A10726" t="str">
            <v>00211</v>
          </cell>
        </row>
        <row r="10727">
          <cell r="A10727" t="str">
            <v>00212</v>
          </cell>
        </row>
        <row r="10728">
          <cell r="A10728" t="str">
            <v>00213</v>
          </cell>
        </row>
        <row r="10729">
          <cell r="A10729" t="str">
            <v>00214</v>
          </cell>
        </row>
        <row r="10730">
          <cell r="A10730" t="str">
            <v>00215</v>
          </cell>
        </row>
        <row r="10731">
          <cell r="A10731" t="str">
            <v>00216</v>
          </cell>
        </row>
        <row r="10732">
          <cell r="A10732" t="str">
            <v>00217</v>
          </cell>
        </row>
        <row r="10733">
          <cell r="A10733" t="str">
            <v>00218</v>
          </cell>
        </row>
        <row r="10734">
          <cell r="A10734" t="str">
            <v>00219</v>
          </cell>
        </row>
        <row r="10735">
          <cell r="A10735" t="str">
            <v>00220</v>
          </cell>
        </row>
        <row r="10736">
          <cell r="A10736" t="str">
            <v>00221</v>
          </cell>
        </row>
        <row r="10737">
          <cell r="A10737" t="str">
            <v>00222</v>
          </cell>
        </row>
        <row r="10738">
          <cell r="A10738" t="str">
            <v>00223</v>
          </cell>
        </row>
        <row r="10739">
          <cell r="A10739" t="str">
            <v>00224</v>
          </cell>
        </row>
        <row r="10740">
          <cell r="A10740" t="str">
            <v>00225</v>
          </cell>
        </row>
        <row r="10741">
          <cell r="A10741" t="str">
            <v>01257</v>
          </cell>
        </row>
        <row r="10742">
          <cell r="A10742" t="str">
            <v>01258</v>
          </cell>
        </row>
        <row r="10743">
          <cell r="A10743" t="str">
            <v>01259</v>
          </cell>
        </row>
        <row r="10744">
          <cell r="A10744" t="str">
            <v>01260</v>
          </cell>
        </row>
        <row r="10745">
          <cell r="A10745" t="str">
            <v>01261</v>
          </cell>
        </row>
        <row r="10746">
          <cell r="A10746" t="str">
            <v>11720</v>
          </cell>
        </row>
        <row r="10747">
          <cell r="A10747" t="str">
            <v>11721</v>
          </cell>
        </row>
        <row r="10748">
          <cell r="A10748" t="str">
            <v>11722</v>
          </cell>
        </row>
        <row r="10749">
          <cell r="A10749" t="str">
            <v>11723</v>
          </cell>
        </row>
        <row r="10750">
          <cell r="A10750" t="str">
            <v>11724</v>
          </cell>
        </row>
        <row r="10751">
          <cell r="A10751" t="str">
            <v>11725</v>
          </cell>
        </row>
        <row r="10752">
          <cell r="A10752" t="str">
            <v>11726</v>
          </cell>
        </row>
        <row r="10753">
          <cell r="A10753" t="str">
            <v>11727</v>
          </cell>
        </row>
        <row r="10754">
          <cell r="A10754" t="str">
            <v>11728</v>
          </cell>
        </row>
        <row r="10755">
          <cell r="A10755" t="str">
            <v>11729</v>
          </cell>
        </row>
        <row r="10756">
          <cell r="A10756" t="str">
            <v>11730</v>
          </cell>
        </row>
        <row r="10757">
          <cell r="A10757" t="str">
            <v>11731</v>
          </cell>
        </row>
        <row r="10758">
          <cell r="A10758" t="str">
            <v>11732</v>
          </cell>
        </row>
        <row r="10759">
          <cell r="A10759" t="str">
            <v>11733</v>
          </cell>
        </row>
        <row r="10760">
          <cell r="A10760" t="str">
            <v>11734</v>
          </cell>
        </row>
        <row r="10761">
          <cell r="A10761" t="str">
            <v>11735</v>
          </cell>
        </row>
        <row r="10762">
          <cell r="A10762" t="str">
            <v>11736</v>
          </cell>
        </row>
        <row r="10763">
          <cell r="A10763" t="str">
            <v>11737</v>
          </cell>
        </row>
        <row r="10764">
          <cell r="A10764" t="str">
            <v>11738</v>
          </cell>
        </row>
        <row r="10765">
          <cell r="A10765" t="str">
            <v>11739</v>
          </cell>
        </row>
        <row r="10766">
          <cell r="A10766" t="str">
            <v>11740</v>
          </cell>
        </row>
        <row r="10767">
          <cell r="A10767" t="str">
            <v>11741</v>
          </cell>
        </row>
        <row r="10768">
          <cell r="A10768" t="str">
            <v>11742</v>
          </cell>
        </row>
        <row r="10769">
          <cell r="A10769" t="str">
            <v>11743</v>
          </cell>
        </row>
        <row r="10770">
          <cell r="A10770" t="str">
            <v>11744</v>
          </cell>
        </row>
        <row r="10771">
          <cell r="A10771" t="str">
            <v>11745</v>
          </cell>
        </row>
        <row r="10772">
          <cell r="A10772" t="str">
            <v>11746</v>
          </cell>
        </row>
        <row r="10773">
          <cell r="A10773" t="str">
            <v>11747</v>
          </cell>
        </row>
        <row r="10774">
          <cell r="A10774" t="str">
            <v>11748</v>
          </cell>
        </row>
        <row r="10775">
          <cell r="A10775" t="str">
            <v>11749</v>
          </cell>
        </row>
        <row r="10776">
          <cell r="A10776" t="str">
            <v>11750</v>
          </cell>
        </row>
        <row r="10777">
          <cell r="A10777" t="str">
            <v>11751</v>
          </cell>
        </row>
        <row r="10778">
          <cell r="A10778" t="str">
            <v>11752</v>
          </cell>
        </row>
        <row r="10779">
          <cell r="A10779" t="str">
            <v>11753</v>
          </cell>
        </row>
        <row r="10780">
          <cell r="A10780" t="str">
            <v>11754</v>
          </cell>
        </row>
        <row r="10781">
          <cell r="A10781" t="str">
            <v>11755</v>
          </cell>
        </row>
        <row r="10782">
          <cell r="A10782" t="str">
            <v>11756</v>
          </cell>
        </row>
        <row r="10783">
          <cell r="A10783" t="str">
            <v>11757</v>
          </cell>
        </row>
        <row r="10784">
          <cell r="A10784" t="str">
            <v>11758</v>
          </cell>
        </row>
        <row r="10785">
          <cell r="A10785" t="str">
            <v>11759</v>
          </cell>
        </row>
        <row r="10786">
          <cell r="A10786" t="str">
            <v>11760</v>
          </cell>
        </row>
        <row r="10787">
          <cell r="A10787" t="str">
            <v>11761</v>
          </cell>
        </row>
        <row r="10788">
          <cell r="A10788" t="str">
            <v>11762</v>
          </cell>
        </row>
        <row r="10789">
          <cell r="A10789" t="str">
            <v>11763</v>
          </cell>
        </row>
        <row r="10790">
          <cell r="A10790" t="str">
            <v>11764</v>
          </cell>
        </row>
        <row r="10791">
          <cell r="A10791" t="str">
            <v>11765</v>
          </cell>
        </row>
        <row r="10792">
          <cell r="A10792" t="str">
            <v>11766</v>
          </cell>
        </row>
        <row r="10793">
          <cell r="A10793" t="str">
            <v>11767</v>
          </cell>
        </row>
        <row r="10794">
          <cell r="A10794" t="str">
            <v>11768</v>
          </cell>
        </row>
        <row r="10795">
          <cell r="A10795" t="str">
            <v>11769</v>
          </cell>
        </row>
        <row r="10796">
          <cell r="A10796" t="str">
            <v>11770</v>
          </cell>
        </row>
        <row r="10797">
          <cell r="A10797" t="str">
            <v>11771</v>
          </cell>
        </row>
        <row r="10798">
          <cell r="A10798" t="str">
            <v>11772</v>
          </cell>
        </row>
        <row r="10799">
          <cell r="A10799" t="str">
            <v>11773</v>
          </cell>
        </row>
        <row r="10800">
          <cell r="A10800" t="str">
            <v>11774</v>
          </cell>
        </row>
        <row r="10801">
          <cell r="A10801" t="str">
            <v>11775</v>
          </cell>
        </row>
        <row r="10802">
          <cell r="A10802" t="str">
            <v>11776</v>
          </cell>
        </row>
        <row r="10803">
          <cell r="A10803" t="str">
            <v>11777</v>
          </cell>
        </row>
        <row r="10804">
          <cell r="A10804" t="str">
            <v>11778</v>
          </cell>
        </row>
        <row r="10805">
          <cell r="A10805" t="str">
            <v>11779</v>
          </cell>
        </row>
        <row r="10806">
          <cell r="A10806" t="str">
            <v>11780</v>
          </cell>
        </row>
        <row r="10807">
          <cell r="A10807" t="str">
            <v>11781</v>
          </cell>
        </row>
        <row r="10808">
          <cell r="A10808" t="str">
            <v>11782</v>
          </cell>
        </row>
        <row r="10809">
          <cell r="A10809" t="str">
            <v>11783</v>
          </cell>
        </row>
        <row r="10810">
          <cell r="A10810" t="str">
            <v>11784</v>
          </cell>
        </row>
        <row r="10811">
          <cell r="A10811" t="str">
            <v>11785</v>
          </cell>
        </row>
        <row r="10812">
          <cell r="A10812" t="str">
            <v>11786</v>
          </cell>
        </row>
        <row r="10813">
          <cell r="A10813" t="str">
            <v>11787</v>
          </cell>
        </row>
        <row r="10814">
          <cell r="A10814" t="str">
            <v>11788</v>
          </cell>
        </row>
        <row r="10815">
          <cell r="A10815" t="str">
            <v>11789</v>
          </cell>
        </row>
        <row r="10816">
          <cell r="A10816" t="str">
            <v>11790</v>
          </cell>
        </row>
        <row r="10817">
          <cell r="A10817" t="str">
            <v>11791</v>
          </cell>
        </row>
        <row r="10818">
          <cell r="A10818" t="str">
            <v>11792</v>
          </cell>
        </row>
        <row r="10819">
          <cell r="A10819" t="str">
            <v>11793</v>
          </cell>
        </row>
        <row r="10820">
          <cell r="A10820" t="str">
            <v>11794</v>
          </cell>
        </row>
        <row r="10821">
          <cell r="A10821" t="str">
            <v>11795</v>
          </cell>
        </row>
        <row r="10822">
          <cell r="A10822" t="str">
            <v>11796</v>
          </cell>
        </row>
        <row r="10823">
          <cell r="A10823" t="str">
            <v>11797</v>
          </cell>
        </row>
        <row r="10824">
          <cell r="A10824" t="str">
            <v>11798</v>
          </cell>
        </row>
        <row r="10825">
          <cell r="A10825" t="str">
            <v>11799</v>
          </cell>
        </row>
        <row r="10826">
          <cell r="A10826" t="str">
            <v>11800</v>
          </cell>
        </row>
        <row r="10827">
          <cell r="A10827" t="str">
            <v>11801</v>
          </cell>
        </row>
        <row r="10828">
          <cell r="A10828" t="str">
            <v>11802</v>
          </cell>
        </row>
        <row r="10829">
          <cell r="A10829" t="str">
            <v>11803</v>
          </cell>
        </row>
        <row r="10830">
          <cell r="A10830" t="str">
            <v>11804</v>
          </cell>
        </row>
        <row r="10831">
          <cell r="A10831" t="str">
            <v>11805</v>
          </cell>
        </row>
        <row r="10832">
          <cell r="A10832" t="str">
            <v>11806</v>
          </cell>
        </row>
        <row r="10833">
          <cell r="A10833" t="str">
            <v>11807</v>
          </cell>
        </row>
        <row r="10834">
          <cell r="A10834" t="str">
            <v>11808</v>
          </cell>
        </row>
        <row r="10835">
          <cell r="A10835" t="str">
            <v>11809</v>
          </cell>
        </row>
        <row r="10836">
          <cell r="A10836" t="str">
            <v>11810</v>
          </cell>
        </row>
        <row r="10837">
          <cell r="A10837" t="str">
            <v>11811</v>
          </cell>
        </row>
        <row r="10838">
          <cell r="A10838" t="str">
            <v>11812</v>
          </cell>
        </row>
        <row r="10839">
          <cell r="A10839" t="str">
            <v>11813</v>
          </cell>
        </row>
        <row r="10840">
          <cell r="A10840" t="str">
            <v>11814</v>
          </cell>
        </row>
        <row r="10841">
          <cell r="A10841" t="str">
            <v>11815</v>
          </cell>
        </row>
        <row r="10842">
          <cell r="A10842" t="str">
            <v>11816</v>
          </cell>
        </row>
        <row r="10843">
          <cell r="A10843" t="str">
            <v>11817</v>
          </cell>
        </row>
        <row r="10844">
          <cell r="A10844" t="str">
            <v>11818</v>
          </cell>
        </row>
        <row r="10845">
          <cell r="A10845" t="str">
            <v>11819</v>
          </cell>
        </row>
        <row r="10846">
          <cell r="A10846" t="str">
            <v>11820</v>
          </cell>
        </row>
        <row r="10847">
          <cell r="A10847" t="str">
            <v>11821</v>
          </cell>
        </row>
        <row r="10848">
          <cell r="A10848" t="str">
            <v>11822</v>
          </cell>
        </row>
        <row r="10849">
          <cell r="A10849" t="str">
            <v>11823</v>
          </cell>
        </row>
        <row r="10850">
          <cell r="A10850" t="str">
            <v>11824</v>
          </cell>
        </row>
        <row r="10851">
          <cell r="A10851" t="str">
            <v>11825</v>
          </cell>
        </row>
        <row r="10852">
          <cell r="A10852" t="str">
            <v>11826</v>
          </cell>
        </row>
        <row r="10853">
          <cell r="A10853" t="str">
            <v>11827</v>
          </cell>
        </row>
        <row r="10854">
          <cell r="A10854" t="str">
            <v>11828</v>
          </cell>
        </row>
        <row r="10855">
          <cell r="A10855" t="str">
            <v>11829</v>
          </cell>
        </row>
        <row r="10856">
          <cell r="A10856" t="str">
            <v>11830</v>
          </cell>
        </row>
        <row r="10857">
          <cell r="A10857" t="str">
            <v>11831</v>
          </cell>
        </row>
        <row r="10858">
          <cell r="A10858" t="str">
            <v>11832</v>
          </cell>
        </row>
        <row r="10859">
          <cell r="A10859" t="str">
            <v>11833</v>
          </cell>
        </row>
        <row r="10860">
          <cell r="A10860" t="str">
            <v>11834</v>
          </cell>
        </row>
        <row r="10861">
          <cell r="A10861" t="str">
            <v>11835</v>
          </cell>
        </row>
        <row r="10862">
          <cell r="A10862" t="str">
            <v>11836</v>
          </cell>
        </row>
        <row r="10863">
          <cell r="A10863" t="str">
            <v>11837</v>
          </cell>
        </row>
        <row r="10864">
          <cell r="A10864" t="str">
            <v>11838</v>
          </cell>
        </row>
        <row r="10865">
          <cell r="A10865" t="str">
            <v>11839</v>
          </cell>
        </row>
        <row r="10866">
          <cell r="A10866" t="str">
            <v>11840</v>
          </cell>
        </row>
        <row r="10867">
          <cell r="A10867" t="str">
            <v>11841</v>
          </cell>
        </row>
        <row r="10868">
          <cell r="A10868" t="str">
            <v>11842</v>
          </cell>
        </row>
        <row r="10869">
          <cell r="A10869" t="str">
            <v>11843</v>
          </cell>
        </row>
        <row r="10870">
          <cell r="A10870" t="str">
            <v>11844</v>
          </cell>
        </row>
        <row r="10871">
          <cell r="A10871" t="str">
            <v>11845</v>
          </cell>
        </row>
        <row r="10872">
          <cell r="A10872" t="str">
            <v>11846</v>
          </cell>
        </row>
        <row r="10873">
          <cell r="A10873" t="str">
            <v>11847</v>
          </cell>
        </row>
        <row r="10874">
          <cell r="A10874" t="str">
            <v>11848</v>
          </cell>
        </row>
        <row r="10875">
          <cell r="A10875" t="str">
            <v>11849</v>
          </cell>
        </row>
        <row r="10876">
          <cell r="A10876" t="str">
            <v>11850</v>
          </cell>
        </row>
        <row r="10877">
          <cell r="A10877" t="str">
            <v>11851</v>
          </cell>
        </row>
        <row r="10878">
          <cell r="A10878" t="str">
            <v>11852</v>
          </cell>
        </row>
        <row r="10879">
          <cell r="A10879" t="str">
            <v>11853</v>
          </cell>
        </row>
        <row r="10880">
          <cell r="A10880" t="str">
            <v>11854</v>
          </cell>
        </row>
        <row r="10881">
          <cell r="A10881" t="str">
            <v>11855</v>
          </cell>
        </row>
        <row r="10882">
          <cell r="A10882" t="str">
            <v>11856</v>
          </cell>
        </row>
        <row r="10883">
          <cell r="A10883" t="str">
            <v>11857</v>
          </cell>
        </row>
        <row r="10884">
          <cell r="A10884" t="str">
            <v>11858</v>
          </cell>
        </row>
        <row r="10885">
          <cell r="A10885" t="str">
            <v>11859</v>
          </cell>
        </row>
        <row r="10886">
          <cell r="A10886" t="str">
            <v>11861</v>
          </cell>
        </row>
        <row r="10887">
          <cell r="A10887" t="str">
            <v>11862</v>
          </cell>
        </row>
        <row r="10888">
          <cell r="A10888" t="str">
            <v>11863</v>
          </cell>
        </row>
        <row r="10889">
          <cell r="A10889" t="str">
            <v>11864</v>
          </cell>
        </row>
        <row r="10890">
          <cell r="A10890" t="str">
            <v>11865</v>
          </cell>
        </row>
        <row r="10891">
          <cell r="A10891" t="str">
            <v>11866</v>
          </cell>
        </row>
        <row r="10892">
          <cell r="A10892" t="str">
            <v>11867</v>
          </cell>
        </row>
        <row r="10893">
          <cell r="A10893" t="str">
            <v>11868</v>
          </cell>
        </row>
        <row r="10894">
          <cell r="A10894" t="str">
            <v>11869</v>
          </cell>
        </row>
        <row r="10895">
          <cell r="A10895" t="str">
            <v>11870</v>
          </cell>
        </row>
        <row r="10896">
          <cell r="A10896" t="str">
            <v>11871</v>
          </cell>
        </row>
        <row r="10897">
          <cell r="A10897" t="str">
            <v>11872</v>
          </cell>
        </row>
        <row r="10898">
          <cell r="A10898" t="str">
            <v>11873</v>
          </cell>
        </row>
        <row r="10899">
          <cell r="A10899" t="str">
            <v>11874</v>
          </cell>
        </row>
        <row r="10900">
          <cell r="A10900" t="str">
            <v>11875</v>
          </cell>
        </row>
        <row r="10901">
          <cell r="A10901" t="str">
            <v>11876</v>
          </cell>
        </row>
        <row r="10902">
          <cell r="A10902" t="str">
            <v>11877</v>
          </cell>
        </row>
        <row r="10903">
          <cell r="A10903" t="str">
            <v>11878</v>
          </cell>
        </row>
        <row r="10904">
          <cell r="A10904" t="str">
            <v>11879</v>
          </cell>
        </row>
        <row r="10905">
          <cell r="A10905" t="str">
            <v>11880</v>
          </cell>
        </row>
        <row r="10906">
          <cell r="A10906" t="str">
            <v>11881</v>
          </cell>
        </row>
        <row r="10907">
          <cell r="A10907" t="str">
            <v>11882</v>
          </cell>
        </row>
        <row r="10908">
          <cell r="A10908" t="str">
            <v>11883</v>
          </cell>
        </row>
        <row r="10909">
          <cell r="A10909" t="str">
            <v>11884</v>
          </cell>
        </row>
        <row r="10910">
          <cell r="A10910" t="str">
            <v>11885</v>
          </cell>
        </row>
        <row r="10911">
          <cell r="A10911" t="str">
            <v>11886</v>
          </cell>
        </row>
        <row r="10912">
          <cell r="A10912" t="str">
            <v>11887</v>
          </cell>
        </row>
        <row r="10913">
          <cell r="A10913" t="str">
            <v>11888</v>
          </cell>
        </row>
        <row r="10914">
          <cell r="A10914" t="str">
            <v>11889</v>
          </cell>
        </row>
        <row r="10915">
          <cell r="A10915" t="str">
            <v>11890</v>
          </cell>
        </row>
        <row r="10916">
          <cell r="A10916" t="str">
            <v>11891</v>
          </cell>
        </row>
        <row r="10917">
          <cell r="A10917" t="str">
            <v>11892</v>
          </cell>
        </row>
        <row r="10918">
          <cell r="A10918" t="str">
            <v>11893</v>
          </cell>
        </row>
        <row r="10919">
          <cell r="A10919" t="str">
            <v>11894</v>
          </cell>
        </row>
        <row r="10920">
          <cell r="A10920" t="str">
            <v>11895</v>
          </cell>
        </row>
        <row r="10921">
          <cell r="A10921" t="str">
            <v>11896</v>
          </cell>
        </row>
        <row r="10922">
          <cell r="A10922" t="str">
            <v>11897</v>
          </cell>
        </row>
        <row r="10923">
          <cell r="A10923" t="str">
            <v>11898</v>
          </cell>
        </row>
        <row r="10924">
          <cell r="A10924" t="str">
            <v>11899</v>
          </cell>
        </row>
        <row r="10925">
          <cell r="A10925" t="str">
            <v>11900</v>
          </cell>
        </row>
        <row r="10926">
          <cell r="A10926" t="str">
            <v>11901</v>
          </cell>
        </row>
        <row r="10927">
          <cell r="A10927" t="str">
            <v>11902</v>
          </cell>
        </row>
        <row r="10928">
          <cell r="A10928" t="str">
            <v>11903</v>
          </cell>
        </row>
        <row r="10929">
          <cell r="A10929" t="str">
            <v>11904</v>
          </cell>
        </row>
        <row r="10930">
          <cell r="A10930" t="str">
            <v>11905</v>
          </cell>
        </row>
        <row r="10931">
          <cell r="A10931" t="str">
            <v>11906</v>
          </cell>
        </row>
        <row r="10932">
          <cell r="A10932" t="str">
            <v>11907</v>
          </cell>
        </row>
        <row r="10933">
          <cell r="A10933" t="str">
            <v>11908</v>
          </cell>
        </row>
        <row r="10934">
          <cell r="A10934" t="str">
            <v>11909</v>
          </cell>
        </row>
        <row r="10935">
          <cell r="A10935" t="str">
            <v>11910</v>
          </cell>
        </row>
        <row r="10936">
          <cell r="A10936" t="str">
            <v>11911</v>
          </cell>
        </row>
        <row r="10937">
          <cell r="A10937" t="str">
            <v>11912</v>
          </cell>
        </row>
        <row r="10938">
          <cell r="A10938" t="str">
            <v>11913</v>
          </cell>
        </row>
        <row r="10939">
          <cell r="A10939" t="str">
            <v>11914</v>
          </cell>
        </row>
        <row r="10940">
          <cell r="A10940" t="str">
            <v>11915</v>
          </cell>
        </row>
        <row r="10941">
          <cell r="A10941" t="str">
            <v>11916</v>
          </cell>
        </row>
        <row r="10942">
          <cell r="A10942" t="str">
            <v>11917</v>
          </cell>
        </row>
        <row r="10943">
          <cell r="A10943" t="str">
            <v>11918</v>
          </cell>
        </row>
        <row r="10944">
          <cell r="A10944" t="str">
            <v>11919</v>
          </cell>
        </row>
        <row r="10945">
          <cell r="A10945" t="str">
            <v>11920</v>
          </cell>
        </row>
        <row r="10946">
          <cell r="A10946" t="str">
            <v>11921</v>
          </cell>
        </row>
        <row r="10947">
          <cell r="A10947" t="str">
            <v>11922</v>
          </cell>
        </row>
        <row r="10948">
          <cell r="A10948" t="str">
            <v>11923</v>
          </cell>
        </row>
        <row r="10949">
          <cell r="A10949" t="str">
            <v>11924</v>
          </cell>
        </row>
        <row r="10950">
          <cell r="A10950" t="str">
            <v>11925</v>
          </cell>
        </row>
        <row r="10951">
          <cell r="A10951" t="str">
            <v>11926</v>
          </cell>
        </row>
        <row r="10952">
          <cell r="A10952" t="str">
            <v>11927</v>
          </cell>
        </row>
        <row r="10953">
          <cell r="A10953" t="str">
            <v>11928</v>
          </cell>
        </row>
        <row r="10954">
          <cell r="A10954" t="str">
            <v>11929</v>
          </cell>
        </row>
        <row r="10955">
          <cell r="A10955" t="str">
            <v>11930</v>
          </cell>
        </row>
        <row r="10956">
          <cell r="A10956" t="str">
            <v>11931</v>
          </cell>
        </row>
        <row r="10957">
          <cell r="A10957" t="str">
            <v>11932</v>
          </cell>
        </row>
        <row r="10958">
          <cell r="A10958" t="str">
            <v>11933</v>
          </cell>
        </row>
        <row r="10959">
          <cell r="A10959" t="str">
            <v>11934</v>
          </cell>
        </row>
        <row r="10960">
          <cell r="A10960" t="str">
            <v>11935</v>
          </cell>
        </row>
        <row r="10961">
          <cell r="A10961" t="str">
            <v>11936</v>
          </cell>
        </row>
        <row r="10962">
          <cell r="A10962" t="str">
            <v>11937</v>
          </cell>
        </row>
        <row r="10963">
          <cell r="A10963" t="str">
            <v>11938</v>
          </cell>
        </row>
        <row r="10964">
          <cell r="A10964" t="str">
            <v>11939</v>
          </cell>
        </row>
        <row r="10965">
          <cell r="A10965" t="str">
            <v>11940</v>
          </cell>
        </row>
        <row r="10966">
          <cell r="A10966" t="str">
            <v>11941</v>
          </cell>
        </row>
        <row r="10967">
          <cell r="A10967" t="str">
            <v>11942</v>
          </cell>
        </row>
        <row r="10968">
          <cell r="A10968" t="str">
            <v>11943</v>
          </cell>
        </row>
        <row r="10969">
          <cell r="A10969" t="str">
            <v>11944</v>
          </cell>
        </row>
        <row r="10970">
          <cell r="A10970" t="str">
            <v>11945</v>
          </cell>
        </row>
        <row r="10971">
          <cell r="A10971" t="str">
            <v>11946</v>
          </cell>
        </row>
        <row r="10972">
          <cell r="A10972" t="str">
            <v>11947</v>
          </cell>
        </row>
        <row r="10973">
          <cell r="A10973" t="str">
            <v>11948</v>
          </cell>
        </row>
        <row r="10974">
          <cell r="A10974" t="str">
            <v>11949</v>
          </cell>
        </row>
        <row r="10975">
          <cell r="A10975" t="str">
            <v>11950</v>
          </cell>
        </row>
        <row r="10976">
          <cell r="A10976" t="str">
            <v>11951</v>
          </cell>
        </row>
        <row r="10977">
          <cell r="A10977" t="str">
            <v>11952</v>
          </cell>
        </row>
        <row r="10978">
          <cell r="A10978" t="str">
            <v>11953</v>
          </cell>
        </row>
        <row r="10979">
          <cell r="A10979" t="str">
            <v>11954</v>
          </cell>
        </row>
        <row r="10980">
          <cell r="A10980" t="str">
            <v>11955</v>
          </cell>
        </row>
        <row r="10981">
          <cell r="A10981" t="str">
            <v>11956</v>
          </cell>
        </row>
        <row r="10982">
          <cell r="A10982" t="str">
            <v>11957</v>
          </cell>
        </row>
        <row r="10983">
          <cell r="A10983" t="str">
            <v>11958</v>
          </cell>
        </row>
        <row r="10984">
          <cell r="A10984" t="str">
            <v>11959</v>
          </cell>
        </row>
        <row r="10985">
          <cell r="A10985" t="str">
            <v>11960</v>
          </cell>
        </row>
        <row r="10986">
          <cell r="A10986" t="str">
            <v>11961</v>
          </cell>
        </row>
        <row r="10987">
          <cell r="A10987" t="str">
            <v>11962</v>
          </cell>
        </row>
        <row r="10988">
          <cell r="A10988" t="str">
            <v>11963</v>
          </cell>
        </row>
        <row r="10989">
          <cell r="A10989" t="str">
            <v>11964</v>
          </cell>
        </row>
        <row r="10990">
          <cell r="A10990" t="str">
            <v>11965</v>
          </cell>
        </row>
        <row r="10991">
          <cell r="A10991" t="str">
            <v>11966</v>
          </cell>
        </row>
        <row r="10992">
          <cell r="A10992" t="str">
            <v>11967</v>
          </cell>
        </row>
        <row r="10993">
          <cell r="A10993" t="str">
            <v>11968</v>
          </cell>
        </row>
        <row r="10994">
          <cell r="A10994" t="str">
            <v>11969</v>
          </cell>
        </row>
        <row r="10995">
          <cell r="A10995" t="str">
            <v>11970</v>
          </cell>
        </row>
        <row r="10996">
          <cell r="A10996" t="str">
            <v>11971</v>
          </cell>
        </row>
        <row r="10997">
          <cell r="A10997" t="str">
            <v>11972</v>
          </cell>
        </row>
        <row r="10998">
          <cell r="A10998" t="str">
            <v>11973</v>
          </cell>
        </row>
        <row r="10999">
          <cell r="A10999" t="str">
            <v>11974</v>
          </cell>
        </row>
        <row r="11000">
          <cell r="A11000" t="str">
            <v>11975</v>
          </cell>
        </row>
        <row r="11001">
          <cell r="A11001" t="str">
            <v>11976</v>
          </cell>
        </row>
        <row r="11002">
          <cell r="A11002" t="str">
            <v>11977</v>
          </cell>
        </row>
        <row r="11003">
          <cell r="A11003" t="str">
            <v>11978</v>
          </cell>
        </row>
        <row r="11004">
          <cell r="A11004" t="str">
            <v>11979</v>
          </cell>
        </row>
        <row r="11005">
          <cell r="A11005" t="str">
            <v>11980</v>
          </cell>
        </row>
        <row r="11006">
          <cell r="A11006" t="str">
            <v>11981</v>
          </cell>
        </row>
        <row r="11007">
          <cell r="A11007" t="str">
            <v>11982</v>
          </cell>
        </row>
        <row r="11008">
          <cell r="A11008" t="str">
            <v>11983</v>
          </cell>
        </row>
        <row r="11009">
          <cell r="A11009" t="str">
            <v>11984</v>
          </cell>
        </row>
        <row r="11010">
          <cell r="A11010" t="str">
            <v>11985</v>
          </cell>
        </row>
        <row r="11011">
          <cell r="A11011" t="str">
            <v>11986</v>
          </cell>
        </row>
        <row r="11012">
          <cell r="A11012" t="str">
            <v>11987</v>
          </cell>
        </row>
        <row r="11013">
          <cell r="A11013" t="str">
            <v>11988</v>
          </cell>
        </row>
        <row r="11014">
          <cell r="A11014" t="str">
            <v>11989</v>
          </cell>
        </row>
        <row r="11015">
          <cell r="A11015" t="str">
            <v>11990</v>
          </cell>
        </row>
        <row r="11016">
          <cell r="A11016" t="str">
            <v>11991</v>
          </cell>
        </row>
        <row r="11017">
          <cell r="A11017" t="str">
            <v>11992</v>
          </cell>
        </row>
        <row r="11018">
          <cell r="A11018" t="str">
            <v>11993</v>
          </cell>
        </row>
        <row r="11019">
          <cell r="A11019" t="str">
            <v>11994</v>
          </cell>
        </row>
        <row r="11020">
          <cell r="A11020" t="str">
            <v>11995</v>
          </cell>
        </row>
        <row r="11021">
          <cell r="A11021" t="str">
            <v>11996</v>
          </cell>
        </row>
        <row r="11022">
          <cell r="A11022" t="str">
            <v>11997</v>
          </cell>
        </row>
        <row r="11023">
          <cell r="A11023" t="str">
            <v>11998</v>
          </cell>
        </row>
        <row r="11024">
          <cell r="A11024" t="str">
            <v>11999</v>
          </cell>
        </row>
        <row r="11025">
          <cell r="A11025" t="str">
            <v>12000</v>
          </cell>
        </row>
        <row r="11026">
          <cell r="A11026" t="str">
            <v>12001</v>
          </cell>
        </row>
        <row r="11027">
          <cell r="A11027" t="str">
            <v>12002</v>
          </cell>
        </row>
        <row r="11028">
          <cell r="A11028" t="str">
            <v>12003</v>
          </cell>
        </row>
        <row r="11029">
          <cell r="A11029" t="str">
            <v>12004</v>
          </cell>
        </row>
        <row r="11030">
          <cell r="A11030" t="str">
            <v>12005</v>
          </cell>
        </row>
        <row r="11031">
          <cell r="A11031" t="str">
            <v>12006</v>
          </cell>
        </row>
        <row r="11032">
          <cell r="A11032" t="str">
            <v>12007</v>
          </cell>
        </row>
        <row r="11033">
          <cell r="A11033" t="str">
            <v>12008</v>
          </cell>
        </row>
        <row r="11034">
          <cell r="A11034" t="str">
            <v>12009</v>
          </cell>
        </row>
        <row r="11035">
          <cell r="A11035" t="str">
            <v>12010</v>
          </cell>
        </row>
        <row r="11036">
          <cell r="A11036" t="str">
            <v>12011</v>
          </cell>
        </row>
        <row r="11037">
          <cell r="A11037" t="str">
            <v>12012</v>
          </cell>
        </row>
        <row r="11038">
          <cell r="A11038" t="str">
            <v>12013</v>
          </cell>
        </row>
        <row r="11039">
          <cell r="A11039" t="str">
            <v>12014</v>
          </cell>
        </row>
        <row r="11040">
          <cell r="A11040" t="str">
            <v>12015</v>
          </cell>
        </row>
        <row r="11041">
          <cell r="A11041" t="str">
            <v>12016</v>
          </cell>
        </row>
        <row r="11042">
          <cell r="A11042" t="str">
            <v>12017</v>
          </cell>
        </row>
        <row r="11043">
          <cell r="A11043" t="str">
            <v>12018</v>
          </cell>
        </row>
        <row r="11044">
          <cell r="A11044" t="str">
            <v>12019</v>
          </cell>
        </row>
        <row r="11045">
          <cell r="A11045" t="str">
            <v>12020</v>
          </cell>
        </row>
        <row r="11046">
          <cell r="A11046" t="str">
            <v>12021</v>
          </cell>
        </row>
        <row r="11047">
          <cell r="A11047" t="str">
            <v>12022</v>
          </cell>
        </row>
        <row r="11048">
          <cell r="A11048" t="str">
            <v>12023</v>
          </cell>
        </row>
        <row r="11049">
          <cell r="A11049" t="str">
            <v>12024</v>
          </cell>
        </row>
        <row r="11050">
          <cell r="A11050" t="str">
            <v>12025</v>
          </cell>
        </row>
        <row r="11051">
          <cell r="A11051" t="str">
            <v>12026</v>
          </cell>
        </row>
        <row r="11052">
          <cell r="A11052" t="str">
            <v>12027</v>
          </cell>
        </row>
        <row r="11053">
          <cell r="A11053" t="str">
            <v>12028</v>
          </cell>
        </row>
        <row r="11054">
          <cell r="A11054" t="str">
            <v>12029</v>
          </cell>
        </row>
        <row r="11055">
          <cell r="A11055" t="str">
            <v>12030</v>
          </cell>
        </row>
        <row r="11056">
          <cell r="A11056" t="str">
            <v>12031</v>
          </cell>
        </row>
        <row r="11057">
          <cell r="A11057" t="str">
            <v>12032</v>
          </cell>
        </row>
        <row r="11058">
          <cell r="A11058" t="str">
            <v>12033</v>
          </cell>
        </row>
        <row r="11059">
          <cell r="A11059" t="str">
            <v>12034</v>
          </cell>
        </row>
        <row r="11060">
          <cell r="A11060" t="str">
            <v>12035</v>
          </cell>
        </row>
        <row r="11061">
          <cell r="A11061" t="str">
            <v>12036</v>
          </cell>
        </row>
        <row r="11062">
          <cell r="A11062" t="str">
            <v>12037</v>
          </cell>
        </row>
        <row r="11063">
          <cell r="A11063" t="str">
            <v>12038</v>
          </cell>
        </row>
        <row r="11064">
          <cell r="A11064" t="str">
            <v>12039</v>
          </cell>
        </row>
        <row r="11065">
          <cell r="A11065" t="str">
            <v>12040</v>
          </cell>
        </row>
        <row r="11066">
          <cell r="A11066" t="str">
            <v>12041</v>
          </cell>
        </row>
        <row r="11067">
          <cell r="A11067" t="str">
            <v>12042</v>
          </cell>
        </row>
        <row r="11068">
          <cell r="A11068" t="str">
            <v>12043</v>
          </cell>
        </row>
        <row r="11069">
          <cell r="A11069" t="str">
            <v>12044</v>
          </cell>
        </row>
        <row r="11070">
          <cell r="A11070" t="str">
            <v>12045</v>
          </cell>
        </row>
        <row r="11071">
          <cell r="A11071" t="str">
            <v>12046</v>
          </cell>
        </row>
        <row r="11072">
          <cell r="A11072" t="str">
            <v>12047</v>
          </cell>
        </row>
        <row r="11073">
          <cell r="A11073" t="str">
            <v>12048</v>
          </cell>
        </row>
        <row r="11074">
          <cell r="A11074" t="str">
            <v>12049</v>
          </cell>
        </row>
        <row r="11075">
          <cell r="A11075" t="str">
            <v>12050</v>
          </cell>
        </row>
        <row r="11076">
          <cell r="A11076" t="str">
            <v>12051</v>
          </cell>
        </row>
        <row r="11077">
          <cell r="A11077" t="str">
            <v>01262</v>
          </cell>
        </row>
        <row r="11078">
          <cell r="A11078" t="str">
            <v>01263</v>
          </cell>
        </row>
        <row r="11079">
          <cell r="A11079" t="str">
            <v>01264</v>
          </cell>
        </row>
        <row r="11080">
          <cell r="A11080" t="str">
            <v>01265</v>
          </cell>
        </row>
        <row r="11081">
          <cell r="A11081" t="str">
            <v>01266</v>
          </cell>
        </row>
        <row r="11082">
          <cell r="A11082" t="str">
            <v>01267</v>
          </cell>
        </row>
        <row r="11083">
          <cell r="A11083" t="str">
            <v>01268</v>
          </cell>
        </row>
        <row r="11084">
          <cell r="A11084" t="str">
            <v>01269</v>
          </cell>
        </row>
        <row r="11085">
          <cell r="A11085" t="str">
            <v>01270</v>
          </cell>
        </row>
        <row r="11086">
          <cell r="A11086" t="str">
            <v>01271</v>
          </cell>
        </row>
        <row r="11087">
          <cell r="A11087" t="str">
            <v>01272</v>
          </cell>
        </row>
        <row r="11088">
          <cell r="A11088" t="str">
            <v>01273</v>
          </cell>
        </row>
        <row r="11089">
          <cell r="A11089" t="str">
            <v>01274</v>
          </cell>
        </row>
        <row r="11090">
          <cell r="A11090" t="str">
            <v>01275</v>
          </cell>
        </row>
        <row r="11091">
          <cell r="A11091" t="str">
            <v>01276</v>
          </cell>
        </row>
        <row r="11092">
          <cell r="A11092" t="str">
            <v>01277</v>
          </cell>
        </row>
        <row r="11093">
          <cell r="A11093" t="str">
            <v>01278</v>
          </cell>
        </row>
        <row r="11094">
          <cell r="A11094" t="str">
            <v>01279</v>
          </cell>
        </row>
        <row r="11095">
          <cell r="A11095" t="str">
            <v>00226</v>
          </cell>
        </row>
        <row r="11096">
          <cell r="A11096" t="str">
            <v>00227</v>
          </cell>
        </row>
        <row r="11097">
          <cell r="A11097" t="str">
            <v>00228</v>
          </cell>
        </row>
        <row r="11098">
          <cell r="A11098" t="str">
            <v>00229</v>
          </cell>
        </row>
        <row r="11099">
          <cell r="A11099" t="str">
            <v>00230</v>
          </cell>
        </row>
        <row r="11100">
          <cell r="A11100" t="str">
            <v>01280</v>
          </cell>
        </row>
        <row r="11101">
          <cell r="A11101" t="str">
            <v>01281</v>
          </cell>
        </row>
        <row r="11102">
          <cell r="A11102" t="str">
            <v>01282</v>
          </cell>
        </row>
        <row r="11103">
          <cell r="A11103" t="str">
            <v>01283</v>
          </cell>
        </row>
        <row r="11104">
          <cell r="A11104" t="str">
            <v>01284</v>
          </cell>
        </row>
        <row r="11105">
          <cell r="A11105" t="str">
            <v>01285</v>
          </cell>
        </row>
        <row r="11106">
          <cell r="A11106" t="str">
            <v>01286</v>
          </cell>
        </row>
        <row r="11107">
          <cell r="A11107" t="str">
            <v>01287</v>
          </cell>
        </row>
        <row r="11108">
          <cell r="A11108" t="str">
            <v>01288</v>
          </cell>
        </row>
        <row r="11109">
          <cell r="A11109" t="str">
            <v>01289</v>
          </cell>
        </row>
        <row r="11110">
          <cell r="A11110" t="str">
            <v>01290</v>
          </cell>
        </row>
        <row r="11111">
          <cell r="A11111" t="str">
            <v>01291</v>
          </cell>
        </row>
        <row r="11112">
          <cell r="A11112" t="str">
            <v>01292</v>
          </cell>
        </row>
        <row r="11113">
          <cell r="A11113" t="str">
            <v>01293</v>
          </cell>
        </row>
        <row r="11114">
          <cell r="A11114" t="str">
            <v>01294</v>
          </cell>
        </row>
        <row r="11115">
          <cell r="A11115" t="str">
            <v>01296</v>
          </cell>
        </row>
        <row r="11116">
          <cell r="A11116" t="str">
            <v>01297</v>
          </cell>
        </row>
        <row r="11117">
          <cell r="A11117" t="str">
            <v>01298</v>
          </cell>
        </row>
        <row r="11118">
          <cell r="A11118" t="str">
            <v>00231</v>
          </cell>
        </row>
        <row r="11119">
          <cell r="A11119" t="str">
            <v>00239</v>
          </cell>
        </row>
        <row r="11120">
          <cell r="A11120" t="str">
            <v>00240</v>
          </cell>
        </row>
        <row r="11121">
          <cell r="A11121" t="str">
            <v>00241</v>
          </cell>
        </row>
        <row r="11122">
          <cell r="A11122" t="str">
            <v>01299</v>
          </cell>
        </row>
        <row r="11123">
          <cell r="A11123" t="str">
            <v>01300</v>
          </cell>
        </row>
        <row r="11124">
          <cell r="A11124" t="str">
            <v>01301</v>
          </cell>
        </row>
        <row r="11125">
          <cell r="A11125" t="str">
            <v>01302</v>
          </cell>
        </row>
        <row r="11126">
          <cell r="A11126" t="str">
            <v>01303</v>
          </cell>
        </row>
        <row r="11127">
          <cell r="A11127" t="str">
            <v>01304</v>
          </cell>
        </row>
        <row r="11128">
          <cell r="A11128" t="str">
            <v>01305</v>
          </cell>
        </row>
        <row r="11129">
          <cell r="A11129" t="str">
            <v>01306</v>
          </cell>
        </row>
        <row r="11130">
          <cell r="A11130" t="str">
            <v>01307</v>
          </cell>
        </row>
        <row r="11131">
          <cell r="A11131" t="str">
            <v>01308</v>
          </cell>
        </row>
        <row r="11132">
          <cell r="A11132" t="str">
            <v>01309</v>
          </cell>
        </row>
        <row r="11133">
          <cell r="A11133" t="str">
            <v>01310</v>
          </cell>
        </row>
        <row r="11134">
          <cell r="A11134" t="str">
            <v>01311</v>
          </cell>
        </row>
        <row r="11135">
          <cell r="A11135" t="str">
            <v>01312</v>
          </cell>
        </row>
        <row r="11136">
          <cell r="A11136" t="str">
            <v>01313</v>
          </cell>
        </row>
        <row r="11137">
          <cell r="A11137" t="str">
            <v>01314</v>
          </cell>
        </row>
        <row r="11138">
          <cell r="A11138" t="str">
            <v>01315</v>
          </cell>
        </row>
        <row r="11139">
          <cell r="A11139" t="str">
            <v>01316</v>
          </cell>
        </row>
        <row r="11140">
          <cell r="A11140" t="str">
            <v>01317</v>
          </cell>
        </row>
        <row r="11141">
          <cell r="A11141" t="str">
            <v>01318</v>
          </cell>
        </row>
        <row r="11142">
          <cell r="A11142" t="str">
            <v>01319</v>
          </cell>
        </row>
        <row r="11143">
          <cell r="A11143" t="str">
            <v>01320</v>
          </cell>
        </row>
        <row r="11144">
          <cell r="A11144" t="str">
            <v>01321</v>
          </cell>
        </row>
        <row r="11145">
          <cell r="A11145" t="str">
            <v>01322</v>
          </cell>
        </row>
        <row r="11146">
          <cell r="A11146" t="str">
            <v>01324</v>
          </cell>
        </row>
        <row r="11147">
          <cell r="A11147" t="str">
            <v>01325</v>
          </cell>
        </row>
        <row r="11148">
          <cell r="A11148" t="str">
            <v>01326</v>
          </cell>
        </row>
        <row r="11149">
          <cell r="A11149" t="str">
            <v>01327</v>
          </cell>
        </row>
        <row r="11150">
          <cell r="A11150" t="str">
            <v>01328</v>
          </cell>
        </row>
        <row r="11151">
          <cell r="A11151" t="str">
            <v>01329</v>
          </cell>
        </row>
        <row r="11152">
          <cell r="A11152" t="str">
            <v>01330</v>
          </cell>
        </row>
        <row r="11153">
          <cell r="A11153" t="str">
            <v>01331</v>
          </cell>
        </row>
        <row r="11154">
          <cell r="A11154" t="str">
            <v>01332</v>
          </cell>
        </row>
        <row r="11155">
          <cell r="A11155" t="str">
            <v>01333</v>
          </cell>
        </row>
        <row r="11156">
          <cell r="A11156" t="str">
            <v>01334</v>
          </cell>
        </row>
        <row r="11157">
          <cell r="A11157" t="str">
            <v>01337</v>
          </cell>
        </row>
        <row r="11158">
          <cell r="A11158" t="str">
            <v>01338</v>
          </cell>
        </row>
        <row r="11159">
          <cell r="A11159" t="str">
            <v>01339</v>
          </cell>
        </row>
        <row r="11160">
          <cell r="A11160" t="str">
            <v>01340</v>
          </cell>
        </row>
        <row r="11161">
          <cell r="A11161" t="str">
            <v>00242</v>
          </cell>
        </row>
        <row r="11162">
          <cell r="A11162" t="str">
            <v>00243</v>
          </cell>
        </row>
        <row r="11163">
          <cell r="A11163" t="str">
            <v>01341</v>
          </cell>
        </row>
        <row r="11164">
          <cell r="A11164" t="str">
            <v>01342</v>
          </cell>
        </row>
        <row r="11165">
          <cell r="A11165" t="str">
            <v>01343</v>
          </cell>
        </row>
        <row r="11166">
          <cell r="A11166" t="str">
            <v>01345</v>
          </cell>
        </row>
        <row r="11167">
          <cell r="A11167" t="str">
            <v>01346</v>
          </cell>
        </row>
        <row r="11168">
          <cell r="A11168" t="str">
            <v>01347</v>
          </cell>
        </row>
        <row r="11169">
          <cell r="A11169" t="str">
            <v>00244</v>
          </cell>
        </row>
        <row r="11170">
          <cell r="A11170" t="str">
            <v>00245</v>
          </cell>
        </row>
        <row r="11171">
          <cell r="A11171" t="str">
            <v>00249</v>
          </cell>
        </row>
        <row r="11172">
          <cell r="A11172" t="str">
            <v>00250</v>
          </cell>
        </row>
        <row r="11173">
          <cell r="A11173" t="str">
            <v>00251</v>
          </cell>
        </row>
        <row r="11174">
          <cell r="A11174" t="str">
            <v>00252</v>
          </cell>
        </row>
        <row r="11175">
          <cell r="A11175" t="str">
            <v>00253</v>
          </cell>
        </row>
        <row r="11176">
          <cell r="A11176" t="str">
            <v>00254</v>
          </cell>
        </row>
        <row r="11177">
          <cell r="A11177" t="str">
            <v>01348</v>
          </cell>
        </row>
        <row r="11178">
          <cell r="A11178" t="str">
            <v>01349</v>
          </cell>
        </row>
        <row r="11179">
          <cell r="A11179" t="str">
            <v>01350</v>
          </cell>
        </row>
        <row r="11180">
          <cell r="A11180" t="str">
            <v>01351</v>
          </cell>
        </row>
        <row r="11181">
          <cell r="A11181" t="str">
            <v>01352</v>
          </cell>
        </row>
        <row r="11182">
          <cell r="A11182" t="str">
            <v>01353</v>
          </cell>
        </row>
        <row r="11183">
          <cell r="A11183" t="str">
            <v>01354</v>
          </cell>
        </row>
        <row r="11184">
          <cell r="A11184" t="str">
            <v>01355</v>
          </cell>
        </row>
        <row r="11185">
          <cell r="A11185" t="str">
            <v>01356</v>
          </cell>
        </row>
        <row r="11186">
          <cell r="A11186" t="str">
            <v>01357</v>
          </cell>
        </row>
        <row r="11187">
          <cell r="A11187" t="str">
            <v>01358</v>
          </cell>
        </row>
        <row r="11188">
          <cell r="A11188" t="str">
            <v>01359</v>
          </cell>
        </row>
        <row r="11189">
          <cell r="A11189" t="str">
            <v>00255</v>
          </cell>
        </row>
        <row r="11190">
          <cell r="A11190" t="str">
            <v>00256</v>
          </cell>
        </row>
        <row r="11191">
          <cell r="A11191" t="str">
            <v>00257</v>
          </cell>
        </row>
        <row r="11192">
          <cell r="A11192" t="str">
            <v>00258</v>
          </cell>
        </row>
        <row r="11193">
          <cell r="A11193" t="str">
            <v>01360</v>
          </cell>
        </row>
        <row r="11194">
          <cell r="A11194" t="str">
            <v>01361</v>
          </cell>
        </row>
        <row r="11195">
          <cell r="A11195" t="str">
            <v>01362</v>
          </cell>
        </row>
        <row r="11196">
          <cell r="A11196" t="str">
            <v>01363</v>
          </cell>
        </row>
        <row r="11197">
          <cell r="A11197" t="str">
            <v>01364</v>
          </cell>
        </row>
        <row r="11198">
          <cell r="A11198" t="str">
            <v>01365</v>
          </cell>
        </row>
        <row r="11199">
          <cell r="A11199" t="str">
            <v>01367</v>
          </cell>
        </row>
        <row r="11200">
          <cell r="A11200" t="str">
            <v>01368</v>
          </cell>
        </row>
        <row r="11201">
          <cell r="A11201" t="str">
            <v>01369</v>
          </cell>
        </row>
        <row r="11202">
          <cell r="A11202" t="str">
            <v>01370</v>
          </cell>
        </row>
        <row r="11203">
          <cell r="A11203" t="str">
            <v>01371</v>
          </cell>
        </row>
        <row r="11204">
          <cell r="A11204" t="str">
            <v>01372</v>
          </cell>
        </row>
        <row r="11205">
          <cell r="A11205" t="str">
            <v>01373</v>
          </cell>
        </row>
        <row r="11206">
          <cell r="A11206" t="str">
            <v>01374</v>
          </cell>
        </row>
        <row r="11207">
          <cell r="A11207" t="str">
            <v>01375</v>
          </cell>
        </row>
        <row r="11208">
          <cell r="A11208" t="str">
            <v>01376</v>
          </cell>
        </row>
        <row r="11209">
          <cell r="A11209" t="str">
            <v>01377</v>
          </cell>
        </row>
        <row r="11210">
          <cell r="A11210" t="str">
            <v>01378</v>
          </cell>
        </row>
        <row r="11211">
          <cell r="A11211" t="str">
            <v>01379</v>
          </cell>
        </row>
        <row r="11212">
          <cell r="A11212" t="str">
            <v>01380</v>
          </cell>
        </row>
        <row r="11213">
          <cell r="A11213" t="str">
            <v>01381</v>
          </cell>
        </row>
        <row r="11214">
          <cell r="A11214" t="str">
            <v>01382</v>
          </cell>
        </row>
        <row r="11215">
          <cell r="A11215" t="str">
            <v>01383</v>
          </cell>
        </row>
        <row r="11216">
          <cell r="A11216" t="str">
            <v>01384</v>
          </cell>
        </row>
        <row r="11217">
          <cell r="A11217" t="str">
            <v>01385</v>
          </cell>
        </row>
        <row r="11218">
          <cell r="A11218" t="str">
            <v>01386</v>
          </cell>
        </row>
        <row r="11219">
          <cell r="A11219" t="str">
            <v>01387</v>
          </cell>
        </row>
        <row r="11220">
          <cell r="A11220" t="str">
            <v>01388</v>
          </cell>
        </row>
        <row r="11221">
          <cell r="A11221" t="str">
            <v>01389</v>
          </cell>
        </row>
        <row r="11222">
          <cell r="A11222" t="str">
            <v>01390</v>
          </cell>
        </row>
        <row r="11223">
          <cell r="A11223" t="str">
            <v>01391</v>
          </cell>
        </row>
        <row r="11224">
          <cell r="A11224" t="str">
            <v>01392</v>
          </cell>
        </row>
        <row r="11225">
          <cell r="A11225" t="str">
            <v>01393</v>
          </cell>
        </row>
        <row r="11226">
          <cell r="A11226" t="str">
            <v>01394</v>
          </cell>
        </row>
        <row r="11227">
          <cell r="A11227" t="str">
            <v>01395</v>
          </cell>
        </row>
        <row r="11228">
          <cell r="A11228" t="str">
            <v>01396</v>
          </cell>
        </row>
        <row r="11229">
          <cell r="A11229" t="str">
            <v>01397</v>
          </cell>
        </row>
        <row r="11230">
          <cell r="A11230" t="str">
            <v>01398</v>
          </cell>
        </row>
        <row r="11231">
          <cell r="A11231" t="str">
            <v>01399</v>
          </cell>
        </row>
        <row r="11232">
          <cell r="A11232" t="str">
            <v>01400</v>
          </cell>
        </row>
        <row r="11233">
          <cell r="A11233" t="str">
            <v>01401</v>
          </cell>
        </row>
        <row r="11234">
          <cell r="A11234" t="str">
            <v>01403</v>
          </cell>
        </row>
        <row r="11235">
          <cell r="A11235" t="str">
            <v>01404</v>
          </cell>
        </row>
        <row r="11236">
          <cell r="A11236" t="str">
            <v>01405</v>
          </cell>
        </row>
        <row r="11237">
          <cell r="A11237" t="str">
            <v>01406</v>
          </cell>
        </row>
        <row r="11238">
          <cell r="A11238" t="str">
            <v>01408</v>
          </cell>
        </row>
        <row r="11239">
          <cell r="A11239" t="str">
            <v>01409</v>
          </cell>
        </row>
        <row r="11240">
          <cell r="A11240" t="str">
            <v>01410</v>
          </cell>
        </row>
        <row r="11241">
          <cell r="A11241" t="str">
            <v>01411</v>
          </cell>
        </row>
        <row r="11242">
          <cell r="A11242" t="str">
            <v>01412</v>
          </cell>
        </row>
        <row r="11243">
          <cell r="A11243" t="str">
            <v>01413</v>
          </cell>
        </row>
        <row r="11244">
          <cell r="A11244" t="str">
            <v>01414</v>
          </cell>
        </row>
        <row r="11245">
          <cell r="A11245" t="str">
            <v>01415</v>
          </cell>
        </row>
        <row r="11246">
          <cell r="A11246" t="str">
            <v>00259</v>
          </cell>
        </row>
        <row r="11247">
          <cell r="A11247" t="str">
            <v>00260</v>
          </cell>
        </row>
        <row r="11248">
          <cell r="A11248" t="str">
            <v>00262</v>
          </cell>
        </row>
        <row r="11249">
          <cell r="A11249" t="str">
            <v>01416</v>
          </cell>
        </row>
        <row r="11250">
          <cell r="A11250" t="str">
            <v>01417</v>
          </cell>
        </row>
        <row r="11251">
          <cell r="A11251" t="str">
            <v>01418</v>
          </cell>
        </row>
        <row r="11252">
          <cell r="A11252" t="str">
            <v>01419</v>
          </cell>
        </row>
        <row r="11253">
          <cell r="A11253" t="str">
            <v>01420</v>
          </cell>
        </row>
        <row r="11254">
          <cell r="A11254" t="str">
            <v>01421</v>
          </cell>
        </row>
        <row r="11255">
          <cell r="A11255" t="str">
            <v>01422</v>
          </cell>
        </row>
        <row r="11256">
          <cell r="A11256" t="str">
            <v>01423</v>
          </cell>
        </row>
        <row r="11257">
          <cell r="A11257" t="str">
            <v>01424</v>
          </cell>
        </row>
        <row r="11258">
          <cell r="A11258" t="str">
            <v>01425</v>
          </cell>
        </row>
        <row r="11259">
          <cell r="A11259" t="str">
            <v>01426</v>
          </cell>
        </row>
        <row r="11260">
          <cell r="A11260" t="str">
            <v>01427</v>
          </cell>
        </row>
        <row r="11261">
          <cell r="A11261" t="str">
            <v>01428</v>
          </cell>
        </row>
        <row r="11262">
          <cell r="A11262" t="str">
            <v>01429</v>
          </cell>
        </row>
        <row r="11263">
          <cell r="A11263" t="str">
            <v>01430</v>
          </cell>
        </row>
        <row r="11264">
          <cell r="A11264" t="str">
            <v>01431</v>
          </cell>
        </row>
        <row r="11265">
          <cell r="A11265" t="str">
            <v>01432</v>
          </cell>
        </row>
        <row r="11266">
          <cell r="A11266" t="str">
            <v>01433</v>
          </cell>
        </row>
        <row r="11267">
          <cell r="A11267" t="str">
            <v>01434</v>
          </cell>
        </row>
        <row r="11268">
          <cell r="A11268" t="str">
            <v>01435</v>
          </cell>
        </row>
        <row r="11269">
          <cell r="A11269" t="str">
            <v>01436</v>
          </cell>
        </row>
        <row r="11270">
          <cell r="A11270" t="str">
            <v>01437</v>
          </cell>
        </row>
        <row r="11271">
          <cell r="A11271" t="str">
            <v>01438</v>
          </cell>
        </row>
        <row r="11272">
          <cell r="A11272" t="str">
            <v>01439</v>
          </cell>
        </row>
        <row r="11273">
          <cell r="A11273" t="str">
            <v>01440</v>
          </cell>
        </row>
        <row r="11274">
          <cell r="A11274" t="str">
            <v>01441</v>
          </cell>
        </row>
        <row r="11275">
          <cell r="A11275" t="str">
            <v>12052</v>
          </cell>
        </row>
        <row r="11276">
          <cell r="A11276" t="str">
            <v>12053</v>
          </cell>
        </row>
        <row r="11277">
          <cell r="A11277" t="str">
            <v>12054</v>
          </cell>
        </row>
        <row r="11278">
          <cell r="A11278" t="str">
            <v>12055</v>
          </cell>
        </row>
        <row r="11279">
          <cell r="A11279" t="str">
            <v>12056</v>
          </cell>
        </row>
        <row r="11280">
          <cell r="A11280" t="str">
            <v>12057</v>
          </cell>
        </row>
        <row r="11281">
          <cell r="A11281" t="str">
            <v>12058</v>
          </cell>
        </row>
        <row r="11282">
          <cell r="A11282" t="str">
            <v>12059</v>
          </cell>
        </row>
        <row r="11283">
          <cell r="A11283" t="str">
            <v>12060</v>
          </cell>
        </row>
        <row r="11284">
          <cell r="A11284" t="str">
            <v>12061</v>
          </cell>
        </row>
        <row r="11285">
          <cell r="A11285" t="str">
            <v>12062</v>
          </cell>
        </row>
        <row r="11286">
          <cell r="A11286" t="str">
            <v>12063</v>
          </cell>
        </row>
        <row r="11287">
          <cell r="A11287" t="str">
            <v>12064</v>
          </cell>
        </row>
        <row r="11288">
          <cell r="A11288" t="str">
            <v>12065</v>
          </cell>
        </row>
        <row r="11289">
          <cell r="A11289" t="str">
            <v>12066</v>
          </cell>
        </row>
        <row r="11290">
          <cell r="A11290" t="str">
            <v>12067</v>
          </cell>
        </row>
        <row r="11291">
          <cell r="A11291" t="str">
            <v>12068</v>
          </cell>
        </row>
        <row r="11292">
          <cell r="A11292" t="str">
            <v>12069</v>
          </cell>
        </row>
        <row r="11293">
          <cell r="A11293" t="str">
            <v>12070</v>
          </cell>
        </row>
        <row r="11294">
          <cell r="A11294" t="str">
            <v>12071</v>
          </cell>
        </row>
        <row r="11295">
          <cell r="A11295" t="str">
            <v>12072</v>
          </cell>
        </row>
        <row r="11296">
          <cell r="A11296" t="str">
            <v>12073</v>
          </cell>
        </row>
        <row r="11297">
          <cell r="A11297" t="str">
            <v>12074</v>
          </cell>
        </row>
        <row r="11298">
          <cell r="A11298" t="str">
            <v>12075</v>
          </cell>
        </row>
        <row r="11299">
          <cell r="A11299" t="str">
            <v>12076</v>
          </cell>
        </row>
        <row r="11300">
          <cell r="A11300" t="str">
            <v>12077</v>
          </cell>
        </row>
        <row r="11301">
          <cell r="A11301" t="str">
            <v>12078</v>
          </cell>
        </row>
        <row r="11302">
          <cell r="A11302" t="str">
            <v>12079</v>
          </cell>
        </row>
        <row r="11303">
          <cell r="A11303" t="str">
            <v>12080</v>
          </cell>
        </row>
        <row r="11304">
          <cell r="A11304" t="str">
            <v>12081</v>
          </cell>
        </row>
        <row r="11305">
          <cell r="A11305" t="str">
            <v>12082</v>
          </cell>
        </row>
        <row r="11306">
          <cell r="A11306" t="str">
            <v>12083</v>
          </cell>
        </row>
        <row r="11307">
          <cell r="A11307" t="str">
            <v>12084</v>
          </cell>
        </row>
        <row r="11308">
          <cell r="A11308" t="str">
            <v>12085</v>
          </cell>
        </row>
        <row r="11309">
          <cell r="A11309" t="str">
            <v>12086</v>
          </cell>
        </row>
        <row r="11310">
          <cell r="A11310" t="str">
            <v>12087</v>
          </cell>
        </row>
        <row r="11311">
          <cell r="A11311" t="str">
            <v>12088</v>
          </cell>
        </row>
        <row r="11312">
          <cell r="A11312" t="str">
            <v>12089</v>
          </cell>
        </row>
        <row r="11313">
          <cell r="A11313" t="str">
            <v>12090</v>
          </cell>
        </row>
        <row r="11314">
          <cell r="A11314" t="str">
            <v>12091</v>
          </cell>
        </row>
        <row r="11315">
          <cell r="A11315" t="str">
            <v>12092</v>
          </cell>
        </row>
        <row r="11316">
          <cell r="A11316" t="str">
            <v>12093</v>
          </cell>
        </row>
        <row r="11317">
          <cell r="A11317" t="str">
            <v>12094</v>
          </cell>
        </row>
        <row r="11318">
          <cell r="A11318" t="str">
            <v>12095</v>
          </cell>
        </row>
        <row r="11319">
          <cell r="A11319" t="str">
            <v>12096</v>
          </cell>
        </row>
        <row r="11320">
          <cell r="A11320" t="str">
            <v>12097</v>
          </cell>
        </row>
        <row r="11321">
          <cell r="A11321" t="str">
            <v>12098</v>
          </cell>
        </row>
        <row r="11322">
          <cell r="A11322" t="str">
            <v>12099</v>
          </cell>
        </row>
        <row r="11323">
          <cell r="A11323" t="str">
            <v>12100</v>
          </cell>
        </row>
        <row r="11324">
          <cell r="A11324" t="str">
            <v>12101</v>
          </cell>
        </row>
        <row r="11325">
          <cell r="A11325" t="str">
            <v>12102</v>
          </cell>
        </row>
        <row r="11326">
          <cell r="A11326" t="str">
            <v>12103</v>
          </cell>
        </row>
        <row r="11327">
          <cell r="A11327" t="str">
            <v>12104</v>
          </cell>
        </row>
        <row r="11328">
          <cell r="A11328" t="str">
            <v>12105</v>
          </cell>
        </row>
        <row r="11329">
          <cell r="A11329" t="str">
            <v>12106</v>
          </cell>
        </row>
        <row r="11330">
          <cell r="A11330" t="str">
            <v>12107</v>
          </cell>
        </row>
        <row r="11331">
          <cell r="A11331" t="str">
            <v>12108</v>
          </cell>
        </row>
        <row r="11332">
          <cell r="A11332" t="str">
            <v>12109</v>
          </cell>
        </row>
        <row r="11333">
          <cell r="A11333" t="str">
            <v>12110</v>
          </cell>
        </row>
        <row r="11334">
          <cell r="A11334" t="str">
            <v>12111</v>
          </cell>
        </row>
        <row r="11335">
          <cell r="A11335" t="str">
            <v>12112</v>
          </cell>
        </row>
        <row r="11336">
          <cell r="A11336" t="str">
            <v>12113</v>
          </cell>
        </row>
        <row r="11337">
          <cell r="A11337" t="str">
            <v>12114</v>
          </cell>
        </row>
        <row r="11338">
          <cell r="A11338" t="str">
            <v>12115</v>
          </cell>
        </row>
        <row r="11339">
          <cell r="A11339" t="str">
            <v>12116</v>
          </cell>
        </row>
        <row r="11340">
          <cell r="A11340" t="str">
            <v>12117</v>
          </cell>
        </row>
        <row r="11341">
          <cell r="A11341" t="str">
            <v>12118</v>
          </cell>
        </row>
        <row r="11342">
          <cell r="A11342" t="str">
            <v>12119</v>
          </cell>
        </row>
        <row r="11343">
          <cell r="A11343" t="str">
            <v>12120</v>
          </cell>
        </row>
        <row r="11344">
          <cell r="A11344" t="str">
            <v>12121</v>
          </cell>
        </row>
        <row r="11345">
          <cell r="A11345" t="str">
            <v>12122</v>
          </cell>
        </row>
        <row r="11346">
          <cell r="A11346" t="str">
            <v>12123</v>
          </cell>
        </row>
        <row r="11347">
          <cell r="A11347" t="str">
            <v>01442</v>
          </cell>
        </row>
        <row r="11348">
          <cell r="A11348" t="str">
            <v>01443</v>
          </cell>
        </row>
        <row r="11349">
          <cell r="A11349" t="str">
            <v>01444</v>
          </cell>
        </row>
        <row r="11350">
          <cell r="A11350" t="str">
            <v>01445</v>
          </cell>
        </row>
        <row r="11351">
          <cell r="A11351" t="str">
            <v>01446</v>
          </cell>
        </row>
        <row r="11352">
          <cell r="A11352" t="str">
            <v>01447</v>
          </cell>
        </row>
        <row r="11353">
          <cell r="A11353" t="str">
            <v>01448</v>
          </cell>
        </row>
        <row r="11354">
          <cell r="A11354" t="str">
            <v>01449</v>
          </cell>
        </row>
        <row r="11355">
          <cell r="A11355" t="str">
            <v>01450</v>
          </cell>
        </row>
        <row r="11356">
          <cell r="A11356" t="str">
            <v>01451</v>
          </cell>
        </row>
        <row r="11357">
          <cell r="A11357" t="str">
            <v>01452</v>
          </cell>
        </row>
        <row r="11358">
          <cell r="A11358" t="str">
            <v>01453</v>
          </cell>
        </row>
        <row r="11359">
          <cell r="A11359" t="str">
            <v>01454</v>
          </cell>
        </row>
        <row r="11360">
          <cell r="A11360" t="str">
            <v>01455</v>
          </cell>
        </row>
        <row r="11361">
          <cell r="A11361" t="str">
            <v>01456</v>
          </cell>
        </row>
        <row r="11362">
          <cell r="A11362" t="str">
            <v>01457</v>
          </cell>
        </row>
        <row r="11363">
          <cell r="A11363" t="str">
            <v>01458</v>
          </cell>
        </row>
        <row r="11364">
          <cell r="A11364" t="str">
            <v>01459</v>
          </cell>
        </row>
        <row r="11365">
          <cell r="A11365" t="str">
            <v>01460</v>
          </cell>
        </row>
        <row r="11366">
          <cell r="A11366" t="str">
            <v>01461</v>
          </cell>
        </row>
        <row r="11367">
          <cell r="A11367" t="str">
            <v>01462</v>
          </cell>
        </row>
        <row r="11368">
          <cell r="A11368" t="str">
            <v>01463</v>
          </cell>
        </row>
        <row r="11369">
          <cell r="A11369" t="str">
            <v>01465</v>
          </cell>
        </row>
        <row r="11370">
          <cell r="A11370" t="str">
            <v>01466</v>
          </cell>
        </row>
        <row r="11371">
          <cell r="A11371" t="str">
            <v>01467</v>
          </cell>
        </row>
        <row r="11372">
          <cell r="A11372" t="str">
            <v>01468</v>
          </cell>
        </row>
        <row r="11373">
          <cell r="A11373" t="str">
            <v>01469</v>
          </cell>
        </row>
        <row r="11374">
          <cell r="A11374" t="str">
            <v>01470</v>
          </cell>
        </row>
        <row r="11375">
          <cell r="A11375" t="str">
            <v>00263</v>
          </cell>
        </row>
        <row r="11376">
          <cell r="A11376" t="str">
            <v>00264</v>
          </cell>
        </row>
        <row r="11377">
          <cell r="A11377" t="str">
            <v>00265</v>
          </cell>
        </row>
        <row r="11378">
          <cell r="A11378" t="str">
            <v>00266</v>
          </cell>
        </row>
        <row r="11379">
          <cell r="A11379" t="str">
            <v>12124</v>
          </cell>
        </row>
        <row r="11380">
          <cell r="A11380" t="str">
            <v>12125</v>
          </cell>
        </row>
        <row r="11381">
          <cell r="A11381" t="str">
            <v>12126</v>
          </cell>
        </row>
        <row r="11382">
          <cell r="A11382" t="str">
            <v>12127</v>
          </cell>
        </row>
        <row r="11383">
          <cell r="A11383" t="str">
            <v>12128</v>
          </cell>
        </row>
        <row r="11384">
          <cell r="A11384" t="str">
            <v>12129</v>
          </cell>
        </row>
        <row r="11385">
          <cell r="A11385" t="str">
            <v>12130</v>
          </cell>
        </row>
        <row r="11386">
          <cell r="A11386" t="str">
            <v>12131</v>
          </cell>
        </row>
        <row r="11387">
          <cell r="A11387" t="str">
            <v>12132</v>
          </cell>
        </row>
        <row r="11388">
          <cell r="A11388" t="str">
            <v>12133</v>
          </cell>
        </row>
        <row r="11389">
          <cell r="A11389" t="str">
            <v>12134</v>
          </cell>
        </row>
        <row r="11390">
          <cell r="A11390" t="str">
            <v>12135</v>
          </cell>
        </row>
        <row r="11391">
          <cell r="A11391" t="str">
            <v>12136</v>
          </cell>
        </row>
        <row r="11392">
          <cell r="A11392" t="str">
            <v>12137</v>
          </cell>
        </row>
        <row r="11393">
          <cell r="A11393" t="str">
            <v>12138</v>
          </cell>
        </row>
        <row r="11394">
          <cell r="A11394" t="str">
            <v>12139</v>
          </cell>
        </row>
        <row r="11395">
          <cell r="A11395" t="str">
            <v>12140</v>
          </cell>
        </row>
        <row r="11396">
          <cell r="A11396" t="str">
            <v>12141</v>
          </cell>
        </row>
        <row r="11397">
          <cell r="A11397" t="str">
            <v>12142</v>
          </cell>
        </row>
        <row r="11398">
          <cell r="A11398" t="str">
            <v>12143</v>
          </cell>
        </row>
        <row r="11399">
          <cell r="A11399" t="str">
            <v>12144</v>
          </cell>
        </row>
        <row r="11400">
          <cell r="A11400" t="str">
            <v>12145</v>
          </cell>
        </row>
        <row r="11401">
          <cell r="A11401" t="str">
            <v>12146</v>
          </cell>
        </row>
        <row r="11402">
          <cell r="A11402" t="str">
            <v>12147</v>
          </cell>
        </row>
        <row r="11403">
          <cell r="A11403" t="str">
            <v>12148</v>
          </cell>
        </row>
        <row r="11404">
          <cell r="A11404" t="str">
            <v>12149</v>
          </cell>
        </row>
        <row r="11405">
          <cell r="A11405" t="str">
            <v>12150</v>
          </cell>
        </row>
        <row r="11406">
          <cell r="A11406" t="str">
            <v>12151</v>
          </cell>
        </row>
        <row r="11407">
          <cell r="A11407" t="str">
            <v>12152</v>
          </cell>
        </row>
        <row r="11408">
          <cell r="A11408" t="str">
            <v>12153</v>
          </cell>
        </row>
        <row r="11409">
          <cell r="A11409" t="str">
            <v>12154</v>
          </cell>
        </row>
        <row r="11410">
          <cell r="A11410" t="str">
            <v>12155</v>
          </cell>
        </row>
        <row r="11411">
          <cell r="A11411" t="str">
            <v>12156</v>
          </cell>
        </row>
        <row r="11412">
          <cell r="A11412" t="str">
            <v>12157</v>
          </cell>
        </row>
        <row r="11413">
          <cell r="A11413" t="str">
            <v>12158</v>
          </cell>
        </row>
        <row r="11414">
          <cell r="A11414" t="str">
            <v>12159</v>
          </cell>
        </row>
        <row r="11415">
          <cell r="A11415" t="str">
            <v>12160</v>
          </cell>
        </row>
        <row r="11416">
          <cell r="A11416" t="str">
            <v>12161</v>
          </cell>
        </row>
        <row r="11417">
          <cell r="A11417" t="str">
            <v>12162</v>
          </cell>
        </row>
        <row r="11418">
          <cell r="A11418" t="str">
            <v>12163</v>
          </cell>
        </row>
        <row r="11419">
          <cell r="A11419" t="str">
            <v>01472</v>
          </cell>
        </row>
        <row r="11420">
          <cell r="A11420" t="str">
            <v>01473</v>
          </cell>
        </row>
        <row r="11421">
          <cell r="A11421" t="str">
            <v>01474</v>
          </cell>
        </row>
        <row r="11422">
          <cell r="A11422" t="str">
            <v>01475</v>
          </cell>
        </row>
        <row r="11423">
          <cell r="A11423" t="str">
            <v>01476</v>
          </cell>
        </row>
        <row r="11424">
          <cell r="A11424" t="str">
            <v>01477</v>
          </cell>
        </row>
        <row r="11425">
          <cell r="A11425" t="str">
            <v>01479</v>
          </cell>
        </row>
        <row r="11426">
          <cell r="A11426" t="str">
            <v>01483</v>
          </cell>
        </row>
        <row r="11427">
          <cell r="A11427" t="str">
            <v>01484</v>
          </cell>
        </row>
        <row r="11428">
          <cell r="A11428" t="str">
            <v>01485</v>
          </cell>
        </row>
        <row r="11429">
          <cell r="A11429" t="str">
            <v>01486</v>
          </cell>
        </row>
        <row r="11430">
          <cell r="A11430" t="str">
            <v>01487</v>
          </cell>
        </row>
        <row r="11431">
          <cell r="A11431" t="str">
            <v>01489</v>
          </cell>
        </row>
        <row r="11432">
          <cell r="A11432" t="str">
            <v>01490</v>
          </cell>
        </row>
        <row r="11433">
          <cell r="A11433" t="str">
            <v>01491</v>
          </cell>
        </row>
        <row r="11434">
          <cell r="A11434" t="str">
            <v>01492</v>
          </cell>
        </row>
        <row r="11435">
          <cell r="A11435" t="str">
            <v>01493</v>
          </cell>
        </row>
        <row r="11436">
          <cell r="A11436" t="str">
            <v>01494</v>
          </cell>
        </row>
        <row r="11437">
          <cell r="A11437" t="str">
            <v>01495</v>
          </cell>
        </row>
        <row r="11438">
          <cell r="A11438" t="str">
            <v>01497</v>
          </cell>
        </row>
        <row r="11439">
          <cell r="A11439" t="str">
            <v>01498</v>
          </cell>
        </row>
        <row r="11440">
          <cell r="A11440" t="str">
            <v>01499</v>
          </cell>
        </row>
        <row r="11441">
          <cell r="A11441" t="str">
            <v>01502</v>
          </cell>
        </row>
        <row r="11442">
          <cell r="A11442" t="str">
            <v>01503</v>
          </cell>
        </row>
        <row r="11443">
          <cell r="A11443" t="str">
            <v>01504</v>
          </cell>
        </row>
        <row r="11444">
          <cell r="A11444" t="str">
            <v>01505</v>
          </cell>
        </row>
        <row r="11445">
          <cell r="A11445" t="str">
            <v>01506</v>
          </cell>
        </row>
        <row r="11446">
          <cell r="A11446" t="str">
            <v>01507</v>
          </cell>
        </row>
        <row r="11447">
          <cell r="A11447" t="str">
            <v>01508</v>
          </cell>
        </row>
        <row r="11448">
          <cell r="A11448" t="str">
            <v>01509</v>
          </cell>
        </row>
        <row r="11449">
          <cell r="A11449" t="str">
            <v>01511</v>
          </cell>
        </row>
        <row r="11450">
          <cell r="A11450" t="str">
            <v>01512</v>
          </cell>
        </row>
        <row r="11451">
          <cell r="A11451" t="str">
            <v>01513</v>
          </cell>
        </row>
        <row r="11452">
          <cell r="A11452" t="str">
            <v>01515</v>
          </cell>
        </row>
        <row r="11453">
          <cell r="A11453" t="str">
            <v>01516</v>
          </cell>
        </row>
        <row r="11454">
          <cell r="A11454" t="str">
            <v>01517</v>
          </cell>
        </row>
        <row r="11455">
          <cell r="A11455" t="str">
            <v>01518</v>
          </cell>
        </row>
        <row r="11456">
          <cell r="A11456" t="str">
            <v>01519</v>
          </cell>
        </row>
        <row r="11457">
          <cell r="A11457" t="str">
            <v>01520</v>
          </cell>
        </row>
        <row r="11458">
          <cell r="A11458" t="str">
            <v>00268</v>
          </cell>
        </row>
        <row r="11459">
          <cell r="A11459" t="str">
            <v>00269</v>
          </cell>
        </row>
        <row r="11460">
          <cell r="A11460" t="str">
            <v>00270</v>
          </cell>
        </row>
        <row r="11461">
          <cell r="A11461" t="str">
            <v>12164</v>
          </cell>
        </row>
        <row r="11462">
          <cell r="A11462" t="str">
            <v>12165</v>
          </cell>
        </row>
        <row r="11463">
          <cell r="A11463" t="str">
            <v>12166</v>
          </cell>
        </row>
        <row r="11464">
          <cell r="A11464" t="str">
            <v>12167</v>
          </cell>
        </row>
        <row r="11465">
          <cell r="A11465" t="str">
            <v>12168</v>
          </cell>
        </row>
        <row r="11466">
          <cell r="A11466" t="str">
            <v>12169</v>
          </cell>
        </row>
        <row r="11467">
          <cell r="A11467" t="str">
            <v>12170</v>
          </cell>
        </row>
        <row r="11468">
          <cell r="A11468" t="str">
            <v>12171</v>
          </cell>
        </row>
        <row r="11469">
          <cell r="A11469" t="str">
            <v>12172</v>
          </cell>
        </row>
        <row r="11470">
          <cell r="A11470" t="str">
            <v>12173</v>
          </cell>
        </row>
        <row r="11471">
          <cell r="A11471" t="str">
            <v>12174</v>
          </cell>
        </row>
        <row r="11472">
          <cell r="A11472" t="str">
            <v>12175</v>
          </cell>
        </row>
        <row r="11473">
          <cell r="A11473" t="str">
            <v>12176</v>
          </cell>
        </row>
        <row r="11474">
          <cell r="A11474" t="str">
            <v>12177</v>
          </cell>
        </row>
        <row r="11475">
          <cell r="A11475" t="str">
            <v>12178</v>
          </cell>
        </row>
        <row r="11476">
          <cell r="A11476" t="str">
            <v>12179</v>
          </cell>
        </row>
        <row r="11477">
          <cell r="A11477" t="str">
            <v>12180</v>
          </cell>
        </row>
        <row r="11478">
          <cell r="A11478" t="str">
            <v>12181</v>
          </cell>
        </row>
        <row r="11479">
          <cell r="A11479" t="str">
            <v>12182</v>
          </cell>
        </row>
        <row r="11480">
          <cell r="A11480" t="str">
            <v>12183</v>
          </cell>
        </row>
        <row r="11481">
          <cell r="A11481" t="str">
            <v>12184</v>
          </cell>
        </row>
        <row r="11482">
          <cell r="A11482" t="str">
            <v>12185</v>
          </cell>
        </row>
        <row r="11483">
          <cell r="A11483" t="str">
            <v>12186</v>
          </cell>
        </row>
        <row r="11484">
          <cell r="A11484" t="str">
            <v>12187</v>
          </cell>
        </row>
        <row r="11485">
          <cell r="A11485" t="str">
            <v>12188</v>
          </cell>
        </row>
        <row r="11486">
          <cell r="A11486" t="str">
            <v>12189</v>
          </cell>
        </row>
        <row r="11487">
          <cell r="A11487" t="str">
            <v>12190</v>
          </cell>
        </row>
        <row r="11488">
          <cell r="A11488" t="str">
            <v>12191</v>
          </cell>
        </row>
        <row r="11489">
          <cell r="A11489" t="str">
            <v>12192</v>
          </cell>
        </row>
        <row r="11490">
          <cell r="A11490" t="str">
            <v>12193</v>
          </cell>
        </row>
        <row r="11491">
          <cell r="A11491" t="str">
            <v>12194</v>
          </cell>
        </row>
        <row r="11492">
          <cell r="A11492" t="str">
            <v>12195</v>
          </cell>
        </row>
        <row r="11493">
          <cell r="A11493" t="str">
            <v>12196</v>
          </cell>
        </row>
        <row r="11494">
          <cell r="A11494" t="str">
            <v>12197</v>
          </cell>
        </row>
        <row r="11495">
          <cell r="A11495" t="str">
            <v>12198</v>
          </cell>
        </row>
        <row r="11496">
          <cell r="A11496" t="str">
            <v>12199</v>
          </cell>
        </row>
        <row r="11497">
          <cell r="A11497" t="str">
            <v>12200</v>
          </cell>
        </row>
        <row r="11498">
          <cell r="A11498" t="str">
            <v>12201</v>
          </cell>
        </row>
        <row r="11499">
          <cell r="A11499" t="str">
            <v>12202</v>
          </cell>
        </row>
        <row r="11500">
          <cell r="A11500" t="str">
            <v>12203</v>
          </cell>
        </row>
        <row r="11501">
          <cell r="A11501" t="str">
            <v>12204</v>
          </cell>
        </row>
        <row r="11502">
          <cell r="A11502" t="str">
            <v>12205</v>
          </cell>
        </row>
        <row r="11503">
          <cell r="A11503" t="str">
            <v>12206</v>
          </cell>
        </row>
        <row r="11504">
          <cell r="A11504" t="str">
            <v>12207</v>
          </cell>
        </row>
        <row r="11505">
          <cell r="A11505" t="str">
            <v>12208</v>
          </cell>
        </row>
        <row r="11506">
          <cell r="A11506" t="str">
            <v>12209</v>
          </cell>
        </row>
        <row r="11507">
          <cell r="A11507" t="str">
            <v>12212</v>
          </cell>
        </row>
        <row r="11508">
          <cell r="A11508" t="str">
            <v>12213</v>
          </cell>
        </row>
        <row r="11509">
          <cell r="A11509" t="str">
            <v>12214</v>
          </cell>
        </row>
        <row r="11510">
          <cell r="A11510" t="str">
            <v>12215</v>
          </cell>
        </row>
        <row r="11511">
          <cell r="A11511" t="str">
            <v>12216</v>
          </cell>
        </row>
        <row r="11512">
          <cell r="A11512" t="str">
            <v>12217</v>
          </cell>
        </row>
        <row r="11513">
          <cell r="A11513" t="str">
            <v>12218</v>
          </cell>
        </row>
        <row r="11514">
          <cell r="A11514" t="str">
            <v>12221</v>
          </cell>
        </row>
        <row r="11515">
          <cell r="A11515" t="str">
            <v>12227</v>
          </cell>
        </row>
        <row r="11516">
          <cell r="A11516" t="str">
            <v>12228</v>
          </cell>
        </row>
        <row r="11517">
          <cell r="A11517" t="str">
            <v>12229</v>
          </cell>
        </row>
        <row r="11518">
          <cell r="A11518" t="str">
            <v>12230</v>
          </cell>
        </row>
        <row r="11519">
          <cell r="A11519" t="str">
            <v>12231</v>
          </cell>
        </row>
        <row r="11520">
          <cell r="A11520" t="str">
            <v>12232</v>
          </cell>
        </row>
        <row r="11521">
          <cell r="A11521" t="str">
            <v>12233</v>
          </cell>
        </row>
        <row r="11522">
          <cell r="A11522" t="str">
            <v>12234</v>
          </cell>
        </row>
        <row r="11523">
          <cell r="A11523" t="str">
            <v>12235</v>
          </cell>
        </row>
        <row r="11524">
          <cell r="A11524" t="str">
            <v>12236</v>
          </cell>
        </row>
        <row r="11525">
          <cell r="A11525" t="str">
            <v>12237</v>
          </cell>
        </row>
        <row r="11526">
          <cell r="A11526" t="str">
            <v>12238</v>
          </cell>
        </row>
        <row r="11527">
          <cell r="A11527" t="str">
            <v>12239</v>
          </cell>
        </row>
        <row r="11528">
          <cell r="A11528" t="str">
            <v>12240</v>
          </cell>
        </row>
        <row r="11529">
          <cell r="A11529" t="str">
            <v>12241</v>
          </cell>
        </row>
        <row r="11530">
          <cell r="A11530" t="str">
            <v>12242</v>
          </cell>
        </row>
        <row r="11531">
          <cell r="A11531" t="str">
            <v>12243</v>
          </cell>
        </row>
        <row r="11532">
          <cell r="A11532" t="str">
            <v>12244</v>
          </cell>
        </row>
        <row r="11533">
          <cell r="A11533" t="str">
            <v>12245</v>
          </cell>
        </row>
        <row r="11534">
          <cell r="A11534" t="str">
            <v>12246</v>
          </cell>
        </row>
        <row r="11535">
          <cell r="A11535" t="str">
            <v>18666</v>
          </cell>
        </row>
        <row r="11536">
          <cell r="A11536" t="str">
            <v>18667</v>
          </cell>
        </row>
        <row r="11537">
          <cell r="A11537" t="str">
            <v>18668</v>
          </cell>
        </row>
        <row r="11538">
          <cell r="A11538" t="str">
            <v>ALLO0</v>
          </cell>
        </row>
        <row r="11539">
          <cell r="A11539" t="str">
            <v>CI000</v>
          </cell>
        </row>
        <row r="11540">
          <cell r="A11540" t="str">
            <v>CI010</v>
          </cell>
        </row>
        <row r="11541">
          <cell r="A11541" t="str">
            <v>CI020</v>
          </cell>
        </row>
        <row r="11542">
          <cell r="A11542" t="str">
            <v>CI030</v>
          </cell>
        </row>
        <row r="11543">
          <cell r="A11543" t="str">
            <v>CI040</v>
          </cell>
        </row>
        <row r="11544">
          <cell r="A11544" t="str">
            <v>CI050</v>
          </cell>
        </row>
        <row r="11545">
          <cell r="A11545" t="str">
            <v>CI06</v>
          </cell>
        </row>
        <row r="11546">
          <cell r="A11546" t="str">
            <v>CI070</v>
          </cell>
        </row>
        <row r="11547">
          <cell r="A11547" t="str">
            <v>CI980</v>
          </cell>
        </row>
        <row r="11548">
          <cell r="A11548" t="str">
            <v>CI990</v>
          </cell>
        </row>
        <row r="11549">
          <cell r="A11549" t="str">
            <v>CL010</v>
          </cell>
        </row>
        <row r="11550">
          <cell r="A11550" t="str">
            <v>01521</v>
          </cell>
        </row>
        <row r="11551">
          <cell r="A11551" t="str">
            <v>01522</v>
          </cell>
        </row>
        <row r="11552">
          <cell r="A11552" t="str">
            <v>01523</v>
          </cell>
        </row>
        <row r="11553">
          <cell r="A11553" t="str">
            <v>01524</v>
          </cell>
        </row>
        <row r="11554">
          <cell r="A11554" t="str">
            <v>01525</v>
          </cell>
        </row>
        <row r="11555">
          <cell r="A11555" t="str">
            <v>01526</v>
          </cell>
        </row>
        <row r="11556">
          <cell r="A11556" t="str">
            <v>01527</v>
          </cell>
        </row>
        <row r="11557">
          <cell r="A11557" t="str">
            <v>01528</v>
          </cell>
        </row>
        <row r="11558">
          <cell r="A11558" t="str">
            <v>01529</v>
          </cell>
        </row>
        <row r="11559">
          <cell r="A11559" t="str">
            <v>01530</v>
          </cell>
        </row>
        <row r="11560">
          <cell r="A11560" t="str">
            <v>01531</v>
          </cell>
        </row>
        <row r="11561">
          <cell r="A11561" t="str">
            <v>01532</v>
          </cell>
        </row>
        <row r="11562">
          <cell r="A11562" t="str">
            <v>01533</v>
          </cell>
        </row>
        <row r="11563">
          <cell r="A11563" t="str">
            <v>01534</v>
          </cell>
        </row>
        <row r="11564">
          <cell r="A11564" t="str">
            <v>01535</v>
          </cell>
        </row>
        <row r="11565">
          <cell r="A11565" t="str">
            <v>01536</v>
          </cell>
        </row>
        <row r="11566">
          <cell r="A11566" t="str">
            <v>01537</v>
          </cell>
        </row>
        <row r="11567">
          <cell r="A11567" t="str">
            <v>01538</v>
          </cell>
        </row>
        <row r="11568">
          <cell r="A11568" t="str">
            <v>01539</v>
          </cell>
        </row>
        <row r="11569">
          <cell r="A11569" t="str">
            <v>01540</v>
          </cell>
        </row>
        <row r="11570">
          <cell r="A11570" t="str">
            <v>01541</v>
          </cell>
        </row>
        <row r="11571">
          <cell r="A11571" t="str">
            <v>01542</v>
          </cell>
        </row>
        <row r="11572">
          <cell r="A11572" t="str">
            <v>01543</v>
          </cell>
        </row>
        <row r="11573">
          <cell r="A11573" t="str">
            <v>01544</v>
          </cell>
        </row>
        <row r="11574">
          <cell r="A11574" t="str">
            <v>01545</v>
          </cell>
        </row>
        <row r="11575">
          <cell r="A11575" t="str">
            <v>01546</v>
          </cell>
        </row>
        <row r="11576">
          <cell r="A11576" t="str">
            <v>01547</v>
          </cell>
        </row>
        <row r="11577">
          <cell r="A11577" t="str">
            <v>01548</v>
          </cell>
        </row>
        <row r="11578">
          <cell r="A11578" t="str">
            <v>01549</v>
          </cell>
        </row>
        <row r="11579">
          <cell r="A11579" t="str">
            <v>01550</v>
          </cell>
        </row>
        <row r="11580">
          <cell r="A11580" t="str">
            <v>00271</v>
          </cell>
        </row>
        <row r="11581">
          <cell r="A11581" t="str">
            <v>00272</v>
          </cell>
        </row>
        <row r="11582">
          <cell r="A11582" t="str">
            <v>00273</v>
          </cell>
        </row>
        <row r="11583">
          <cell r="A11583" t="str">
            <v>00274</v>
          </cell>
        </row>
        <row r="11584">
          <cell r="A11584" t="str">
            <v>01551</v>
          </cell>
        </row>
        <row r="11585">
          <cell r="A11585" t="str">
            <v>01552</v>
          </cell>
        </row>
        <row r="11586">
          <cell r="A11586" t="str">
            <v>01553</v>
          </cell>
        </row>
        <row r="11587">
          <cell r="A11587" t="str">
            <v>01554</v>
          </cell>
        </row>
        <row r="11588">
          <cell r="A11588" t="str">
            <v>01555</v>
          </cell>
        </row>
        <row r="11589">
          <cell r="A11589" t="str">
            <v>CL020</v>
          </cell>
        </row>
        <row r="11590">
          <cell r="A11590" t="str">
            <v>CL030</v>
          </cell>
        </row>
        <row r="11591">
          <cell r="A11591" t="str">
            <v>CL040</v>
          </cell>
        </row>
        <row r="11592">
          <cell r="A11592" t="str">
            <v>CL050</v>
          </cell>
        </row>
        <row r="11593">
          <cell r="A11593" t="str">
            <v>CL060</v>
          </cell>
        </row>
        <row r="11594">
          <cell r="A11594" t="str">
            <v>CL070</v>
          </cell>
        </row>
        <row r="11595">
          <cell r="A11595" t="str">
            <v>CL080</v>
          </cell>
        </row>
        <row r="11596">
          <cell r="A11596" t="str">
            <v>CL090</v>
          </cell>
        </row>
        <row r="11597">
          <cell r="A11597" t="str">
            <v>CL100</v>
          </cell>
        </row>
        <row r="11598">
          <cell r="A11598" t="str">
            <v>CL110</v>
          </cell>
        </row>
        <row r="11599">
          <cell r="A11599" t="str">
            <v>CL120</v>
          </cell>
        </row>
        <row r="11600">
          <cell r="A11600" t="str">
            <v>CL130</v>
          </cell>
        </row>
        <row r="11601">
          <cell r="A11601" t="str">
            <v>DB010</v>
          </cell>
        </row>
        <row r="11602">
          <cell r="A11602" t="str">
            <v>DB020</v>
          </cell>
        </row>
        <row r="11603">
          <cell r="A11603" t="str">
            <v>DECK0</v>
          </cell>
        </row>
        <row r="11604">
          <cell r="A11604" t="str">
            <v>E9720</v>
          </cell>
        </row>
        <row r="11605">
          <cell r="A11605" t="str">
            <v>E9730</v>
          </cell>
        </row>
        <row r="11606">
          <cell r="A11606" t="str">
            <v>E9810</v>
          </cell>
        </row>
        <row r="11607">
          <cell r="A11607" t="str">
            <v>ED001</v>
          </cell>
        </row>
        <row r="11608">
          <cell r="A11608" t="str">
            <v>ED002</v>
          </cell>
        </row>
        <row r="11609">
          <cell r="A11609" t="str">
            <v>ED003</v>
          </cell>
        </row>
        <row r="11610">
          <cell r="A11610" t="str">
            <v>ED004</v>
          </cell>
        </row>
        <row r="11611">
          <cell r="A11611" t="str">
            <v>ED005</v>
          </cell>
        </row>
        <row r="11612">
          <cell r="A11612" t="str">
            <v>ED006</v>
          </cell>
        </row>
        <row r="11613">
          <cell r="A11613" t="str">
            <v>ED007</v>
          </cell>
        </row>
        <row r="11614">
          <cell r="A11614" t="str">
            <v>ED008</v>
          </cell>
        </row>
        <row r="11615">
          <cell r="A11615" t="str">
            <v>ED009</v>
          </cell>
        </row>
        <row r="11616">
          <cell r="A11616" t="str">
            <v>ED010</v>
          </cell>
        </row>
        <row r="11617">
          <cell r="A11617" t="str">
            <v>ED011</v>
          </cell>
        </row>
        <row r="11618">
          <cell r="A11618" t="str">
            <v>ED012</v>
          </cell>
        </row>
        <row r="11619">
          <cell r="A11619" t="str">
            <v>ED013</v>
          </cell>
        </row>
        <row r="11620">
          <cell r="A11620" t="str">
            <v>ED014</v>
          </cell>
        </row>
        <row r="11621">
          <cell r="A11621" t="str">
            <v>ED015</v>
          </cell>
        </row>
        <row r="11622">
          <cell r="A11622" t="str">
            <v>ED016</v>
          </cell>
        </row>
        <row r="11623">
          <cell r="A11623" t="str">
            <v>ED017</v>
          </cell>
        </row>
        <row r="11624">
          <cell r="A11624" t="str">
            <v>ED018</v>
          </cell>
        </row>
        <row r="11625">
          <cell r="A11625" t="str">
            <v>ED019</v>
          </cell>
        </row>
        <row r="11626">
          <cell r="A11626" t="str">
            <v>ED020</v>
          </cell>
        </row>
        <row r="11627">
          <cell r="A11627" t="str">
            <v>ED021</v>
          </cell>
        </row>
        <row r="11628">
          <cell r="A11628" t="str">
            <v>ED022</v>
          </cell>
        </row>
        <row r="11629">
          <cell r="A11629" t="str">
            <v>ED023</v>
          </cell>
        </row>
        <row r="11630">
          <cell r="A11630" t="str">
            <v>ED024</v>
          </cell>
        </row>
        <row r="11631">
          <cell r="A11631" t="str">
            <v>ED025</v>
          </cell>
        </row>
        <row r="11632">
          <cell r="A11632" t="str">
            <v>ED026</v>
          </cell>
        </row>
        <row r="11633">
          <cell r="A11633" t="str">
            <v>ED027</v>
          </cell>
        </row>
        <row r="11634">
          <cell r="A11634" t="str">
            <v>ED028</v>
          </cell>
        </row>
        <row r="11635">
          <cell r="A11635" t="str">
            <v>ED029</v>
          </cell>
        </row>
        <row r="11636">
          <cell r="A11636" t="str">
            <v>ED030</v>
          </cell>
        </row>
        <row r="11637">
          <cell r="A11637" t="str">
            <v>ED031</v>
          </cell>
        </row>
        <row r="11638">
          <cell r="A11638" t="str">
            <v>ED032</v>
          </cell>
        </row>
        <row r="11639">
          <cell r="A11639" t="str">
            <v>ERST0</v>
          </cell>
        </row>
        <row r="11640">
          <cell r="A11640" t="str">
            <v>FH</v>
          </cell>
        </row>
        <row r="11641">
          <cell r="A11641" t="str">
            <v>FH100</v>
          </cell>
        </row>
        <row r="11642">
          <cell r="A11642" t="str">
            <v>FH220</v>
          </cell>
        </row>
        <row r="11643">
          <cell r="A11643" t="str">
            <v>FH880</v>
          </cell>
        </row>
        <row r="11644">
          <cell r="A11644" t="str">
            <v>FICR0</v>
          </cell>
        </row>
        <row r="11645">
          <cell r="A11645" t="str">
            <v>H5360</v>
          </cell>
        </row>
        <row r="11646">
          <cell r="A11646" t="str">
            <v>IRR</v>
          </cell>
        </row>
        <row r="11647">
          <cell r="A11647" t="str">
            <v>J0010</v>
          </cell>
        </row>
        <row r="11648">
          <cell r="A11648" t="str">
            <v>J0020</v>
          </cell>
        </row>
        <row r="11649">
          <cell r="A11649" t="str">
            <v>L9610</v>
          </cell>
        </row>
        <row r="11650">
          <cell r="A11650" t="str">
            <v>L9620</v>
          </cell>
        </row>
        <row r="11651">
          <cell r="A11651" t="str">
            <v>L9710</v>
          </cell>
        </row>
        <row r="11652">
          <cell r="A11652" t="str">
            <v>L9720</v>
          </cell>
        </row>
        <row r="11653">
          <cell r="A11653" t="str">
            <v>LTAP0</v>
          </cell>
        </row>
        <row r="11654">
          <cell r="A11654" t="str">
            <v>Met00</v>
          </cell>
        </row>
        <row r="11655">
          <cell r="A11655" t="str">
            <v>Met10</v>
          </cell>
        </row>
        <row r="11656">
          <cell r="A11656" t="str">
            <v>Met60</v>
          </cell>
        </row>
        <row r="11657">
          <cell r="A11657" t="str">
            <v>Met70</v>
          </cell>
        </row>
        <row r="11658">
          <cell r="A11658" t="str">
            <v>Met80</v>
          </cell>
        </row>
        <row r="11659">
          <cell r="A11659" t="str">
            <v>Met90</v>
          </cell>
        </row>
        <row r="11660">
          <cell r="A11660" t="str">
            <v>N2010</v>
          </cell>
        </row>
        <row r="11661">
          <cell r="A11661" t="str">
            <v>N3010</v>
          </cell>
        </row>
        <row r="11662">
          <cell r="A11662" t="str">
            <v>N3020</v>
          </cell>
        </row>
        <row r="11663">
          <cell r="A11663" t="str">
            <v>N3030</v>
          </cell>
        </row>
        <row r="11664">
          <cell r="A11664" t="str">
            <v>N4070</v>
          </cell>
        </row>
        <row r="11665">
          <cell r="A11665" t="str">
            <v>N4080</v>
          </cell>
        </row>
        <row r="11666">
          <cell r="A11666" t="str">
            <v>N4090</v>
          </cell>
        </row>
        <row r="11667">
          <cell r="A11667" t="str">
            <v>N4100</v>
          </cell>
        </row>
        <row r="11668">
          <cell r="A11668" t="str">
            <v>N4110</v>
          </cell>
        </row>
        <row r="11669">
          <cell r="A11669" t="str">
            <v>N4120</v>
          </cell>
        </row>
        <row r="11670">
          <cell r="A11670" t="str">
            <v>N4130</v>
          </cell>
        </row>
        <row r="11671">
          <cell r="A11671" t="str">
            <v>NAO10</v>
          </cell>
        </row>
        <row r="11672">
          <cell r="A11672" t="str">
            <v>NAO20</v>
          </cell>
        </row>
        <row r="11673">
          <cell r="A11673" t="str">
            <v>NRST0</v>
          </cell>
        </row>
        <row r="11674">
          <cell r="A11674" t="str">
            <v>OLD10</v>
          </cell>
        </row>
        <row r="11675">
          <cell r="A11675" t="str">
            <v>P7020</v>
          </cell>
        </row>
        <row r="11676">
          <cell r="A11676" t="str">
            <v>Pool0</v>
          </cell>
        </row>
        <row r="11677">
          <cell r="A11677" t="str">
            <v>Pool9</v>
          </cell>
        </row>
        <row r="11678">
          <cell r="A11678" t="str">
            <v>PPH</v>
          </cell>
        </row>
        <row r="11679">
          <cell r="A11679" t="str">
            <v>RT</v>
          </cell>
        </row>
        <row r="11680">
          <cell r="A11680" t="str">
            <v>S5010</v>
          </cell>
        </row>
        <row r="11681">
          <cell r="A11681" t="str">
            <v>S6010</v>
          </cell>
        </row>
        <row r="11682">
          <cell r="A11682" t="str">
            <v>S7010</v>
          </cell>
        </row>
        <row r="11683">
          <cell r="A11683" t="str">
            <v>S7030</v>
          </cell>
        </row>
        <row r="11684">
          <cell r="A11684" t="str">
            <v>S9610</v>
          </cell>
        </row>
        <row r="11685">
          <cell r="A11685" t="str">
            <v>S9620</v>
          </cell>
        </row>
        <row r="11686">
          <cell r="A11686" t="str">
            <v>S9710</v>
          </cell>
        </row>
        <row r="11687">
          <cell r="A11687" t="str">
            <v>S9730</v>
          </cell>
        </row>
        <row r="11688">
          <cell r="A11688" t="str">
            <v>SALA</v>
          </cell>
        </row>
        <row r="11689">
          <cell r="A11689" t="str">
            <v>SEAL0</v>
          </cell>
        </row>
        <row r="11690">
          <cell r="A11690" t="str">
            <v>SENH0</v>
          </cell>
        </row>
        <row r="11691">
          <cell r="A11691" t="str">
            <v>SEQ30</v>
          </cell>
        </row>
        <row r="11692">
          <cell r="A11692" t="str">
            <v>SETA0</v>
          </cell>
        </row>
        <row r="11693">
          <cell r="A11693" t="str">
            <v>SETL0</v>
          </cell>
        </row>
        <row r="11694">
          <cell r="A11694" t="str">
            <v>SFFH0</v>
          </cell>
        </row>
        <row r="11695">
          <cell r="A11695" t="str">
            <v>SFTY0</v>
          </cell>
        </row>
        <row r="11696">
          <cell r="A11696" t="str">
            <v>SFUL0</v>
          </cell>
        </row>
        <row r="11697">
          <cell r="A11697" t="str">
            <v>SFUL1</v>
          </cell>
        </row>
        <row r="11698">
          <cell r="A11698" t="str">
            <v>SFUL2</v>
          </cell>
        </row>
        <row r="11699">
          <cell r="A11699" t="str">
            <v>SFUL3</v>
          </cell>
        </row>
        <row r="11700">
          <cell r="A11700" t="str">
            <v>SFUL4</v>
          </cell>
        </row>
        <row r="11701">
          <cell r="A11701" t="str">
            <v>SFUL5</v>
          </cell>
        </row>
        <row r="11702">
          <cell r="A11702" t="str">
            <v>SFUL6</v>
          </cell>
        </row>
        <row r="11703">
          <cell r="A11703" t="str">
            <v>SG070</v>
          </cell>
        </row>
        <row r="11704">
          <cell r="A11704" t="str">
            <v>SG080</v>
          </cell>
        </row>
        <row r="11705">
          <cell r="A11705" t="str">
            <v>SG090</v>
          </cell>
        </row>
        <row r="11706">
          <cell r="A11706" t="str">
            <v>SG100</v>
          </cell>
        </row>
        <row r="11707">
          <cell r="A11707" t="str">
            <v>SG110</v>
          </cell>
        </row>
        <row r="11708">
          <cell r="A11708" t="str">
            <v>SG120</v>
          </cell>
        </row>
        <row r="11709">
          <cell r="A11709" t="str">
            <v>SGV07</v>
          </cell>
        </row>
        <row r="11710">
          <cell r="A11710" t="str">
            <v>SGV08</v>
          </cell>
        </row>
        <row r="11711">
          <cell r="A11711" t="str">
            <v>SGV09</v>
          </cell>
        </row>
        <row r="11712">
          <cell r="A11712" t="str">
            <v>SGV10</v>
          </cell>
        </row>
        <row r="11713">
          <cell r="A11713" t="str">
            <v>SGV11</v>
          </cell>
        </row>
        <row r="11714">
          <cell r="A11714" t="str">
            <v>SGV12</v>
          </cell>
        </row>
        <row r="11715">
          <cell r="A11715" t="str">
            <v>SHIP0</v>
          </cell>
        </row>
        <row r="11716">
          <cell r="A11716" t="str">
            <v>SHPS0</v>
          </cell>
        </row>
        <row r="11717">
          <cell r="A11717" t="str">
            <v>SLC10</v>
          </cell>
        </row>
        <row r="11718">
          <cell r="A11718" t="str">
            <v>SLC20</v>
          </cell>
        </row>
        <row r="11719">
          <cell r="A11719" t="str">
            <v>SLC30</v>
          </cell>
        </row>
        <row r="11720">
          <cell r="A11720" t="str">
            <v>SLC40</v>
          </cell>
        </row>
        <row r="11721">
          <cell r="A11721" t="str">
            <v>SLC50</v>
          </cell>
        </row>
        <row r="11722">
          <cell r="A11722" t="str">
            <v>SLC60</v>
          </cell>
        </row>
        <row r="11723">
          <cell r="A11723" t="str">
            <v>SLMR0</v>
          </cell>
        </row>
        <row r="11724">
          <cell r="A11724" t="str">
            <v>SMR10</v>
          </cell>
        </row>
        <row r="11725">
          <cell r="A11725" t="str">
            <v>SMR20</v>
          </cell>
        </row>
        <row r="11726">
          <cell r="A11726" t="str">
            <v>SMR30</v>
          </cell>
        </row>
        <row r="11727">
          <cell r="A11727" t="str">
            <v>SMR40</v>
          </cell>
        </row>
        <row r="11728">
          <cell r="A11728" t="str">
            <v>SMR50</v>
          </cell>
        </row>
        <row r="11729">
          <cell r="A11729" t="str">
            <v>SMR60</v>
          </cell>
        </row>
        <row r="11730">
          <cell r="A11730" t="str">
            <v>SPM10</v>
          </cell>
        </row>
        <row r="11731">
          <cell r="A11731" t="str">
            <v>SPM20</v>
          </cell>
        </row>
        <row r="11732">
          <cell r="A11732" t="str">
            <v>SPM30</v>
          </cell>
        </row>
        <row r="11733">
          <cell r="A11733" t="str">
            <v>SPM40</v>
          </cell>
        </row>
        <row r="11734">
          <cell r="A11734" t="str">
            <v>SPM50</v>
          </cell>
        </row>
        <row r="11735">
          <cell r="A11735" t="str">
            <v>SPM60</v>
          </cell>
        </row>
        <row r="11736">
          <cell r="A11736" t="str">
            <v>SS001</v>
          </cell>
        </row>
        <row r="11737">
          <cell r="A11737" t="str">
            <v>SS002</v>
          </cell>
        </row>
        <row r="11738">
          <cell r="A11738" t="str">
            <v>SS003</v>
          </cell>
        </row>
        <row r="11739">
          <cell r="A11739" t="str">
            <v>SS004</v>
          </cell>
        </row>
        <row r="11740">
          <cell r="A11740" t="str">
            <v>SS005</v>
          </cell>
        </row>
        <row r="11741">
          <cell r="A11741" t="str">
            <v>SS006</v>
          </cell>
        </row>
        <row r="11742">
          <cell r="A11742" t="str">
            <v>SSP00</v>
          </cell>
        </row>
        <row r="11743">
          <cell r="A11743" t="str">
            <v>SSPP0</v>
          </cell>
        </row>
        <row r="11744">
          <cell r="A11744" t="str">
            <v>SSR20</v>
          </cell>
        </row>
        <row r="11745">
          <cell r="A11745" t="str">
            <v>STMR0</v>
          </cell>
        </row>
        <row r="11746">
          <cell r="A11746" t="str">
            <v>STRC0</v>
          </cell>
        </row>
        <row r="11747">
          <cell r="A11747" t="str">
            <v>SU110</v>
          </cell>
        </row>
        <row r="11748">
          <cell r="A11748" t="str">
            <v>SU310</v>
          </cell>
        </row>
        <row r="11749">
          <cell r="A11749" t="str">
            <v>SU410</v>
          </cell>
        </row>
        <row r="11750">
          <cell r="A11750" t="str">
            <v>SU510</v>
          </cell>
        </row>
        <row r="11751">
          <cell r="A11751" t="str">
            <v>TAX90</v>
          </cell>
        </row>
        <row r="11752">
          <cell r="A11752" t="str">
            <v>TMA10</v>
          </cell>
        </row>
        <row r="11753">
          <cell r="A11753" t="str">
            <v>TMA20</v>
          </cell>
        </row>
        <row r="11754">
          <cell r="A11754" t="str">
            <v>TMA30</v>
          </cell>
        </row>
        <row r="11755">
          <cell r="A11755" t="str">
            <v>TX010</v>
          </cell>
        </row>
        <row r="11756">
          <cell r="A11756" t="str">
            <v>U1010</v>
          </cell>
        </row>
        <row r="11757">
          <cell r="A11757" t="str">
            <v>U1020</v>
          </cell>
        </row>
        <row r="11758">
          <cell r="A11758" t="str">
            <v>U1030</v>
          </cell>
        </row>
        <row r="11759">
          <cell r="A11759" t="str">
            <v>U1040</v>
          </cell>
        </row>
        <row r="11760">
          <cell r="A11760" t="str">
            <v>U1050</v>
          </cell>
        </row>
        <row r="11761">
          <cell r="A11761" t="str">
            <v>U1060</v>
          </cell>
        </row>
        <row r="11762">
          <cell r="A11762" t="str">
            <v>U1070</v>
          </cell>
        </row>
        <row r="11763">
          <cell r="A11763" t="str">
            <v>U2010</v>
          </cell>
        </row>
        <row r="11764">
          <cell r="A11764" t="str">
            <v>U2020</v>
          </cell>
        </row>
        <row r="11765">
          <cell r="A11765" t="str">
            <v>U2030</v>
          </cell>
        </row>
        <row r="11766">
          <cell r="A11766" t="str">
            <v>U2040</v>
          </cell>
        </row>
        <row r="11767">
          <cell r="A11767" t="str">
            <v>U2050</v>
          </cell>
        </row>
        <row r="11768">
          <cell r="A11768" t="str">
            <v>U2060</v>
          </cell>
        </row>
        <row r="11769">
          <cell r="A11769" t="str">
            <v>U2070</v>
          </cell>
        </row>
        <row r="11770">
          <cell r="A11770" t="str">
            <v>U3260</v>
          </cell>
        </row>
        <row r="11771">
          <cell r="A11771" t="str">
            <v>U3340</v>
          </cell>
        </row>
        <row r="11772">
          <cell r="A11772" t="str">
            <v>U3350</v>
          </cell>
        </row>
        <row r="11773">
          <cell r="A11773" t="str">
            <v>U3360</v>
          </cell>
        </row>
        <row r="11774">
          <cell r="A11774" t="str">
            <v>U3460</v>
          </cell>
        </row>
        <row r="11775">
          <cell r="A11775" t="str">
            <v>U4040</v>
          </cell>
        </row>
        <row r="11776">
          <cell r="A11776" t="str">
            <v>U4050</v>
          </cell>
        </row>
        <row r="11777">
          <cell r="A11777" t="str">
            <v>U4060</v>
          </cell>
        </row>
        <row r="11778">
          <cell r="A11778" t="str">
            <v>U4070</v>
          </cell>
        </row>
        <row r="11779">
          <cell r="A11779" t="str">
            <v>U4080</v>
          </cell>
        </row>
        <row r="11780">
          <cell r="A11780" t="str">
            <v>U6030</v>
          </cell>
        </row>
        <row r="11781">
          <cell r="A11781" t="str">
            <v>U6040</v>
          </cell>
        </row>
        <row r="11782">
          <cell r="A11782" t="str">
            <v>U6060</v>
          </cell>
        </row>
        <row r="11783">
          <cell r="A11783" t="str">
            <v>U9010</v>
          </cell>
        </row>
        <row r="11784">
          <cell r="A11784" t="str">
            <v>U9020</v>
          </cell>
        </row>
        <row r="11785">
          <cell r="A11785" t="str">
            <v>X7030</v>
          </cell>
        </row>
        <row r="11786">
          <cell r="A11786" t="str">
            <v>X7040</v>
          </cell>
        </row>
        <row r="11787">
          <cell r="A11787" t="str">
            <v>X7050</v>
          </cell>
        </row>
        <row r="11788">
          <cell r="A11788" t="str">
            <v>X7060</v>
          </cell>
        </row>
        <row r="11789">
          <cell r="A11789" t="str">
            <v>X7070</v>
          </cell>
        </row>
        <row r="11790">
          <cell r="A11790" t="str">
            <v>X7080</v>
          </cell>
        </row>
        <row r="11791">
          <cell r="A11791" t="str">
            <v>Z2010</v>
          </cell>
        </row>
        <row r="11792">
          <cell r="A11792" t="str">
            <v>Z2020</v>
          </cell>
        </row>
        <row r="11793">
          <cell r="A11793" t="str">
            <v>Z2030</v>
          </cell>
        </row>
        <row r="11794">
          <cell r="A11794" t="str">
            <v>Z2040</v>
          </cell>
        </row>
        <row r="11795">
          <cell r="A11795" t="str">
            <v>Z2050</v>
          </cell>
        </row>
        <row r="11796">
          <cell r="A11796" t="str">
            <v>Z2060</v>
          </cell>
        </row>
        <row r="11797">
          <cell r="A11797" t="str">
            <v>Z2070</v>
          </cell>
        </row>
        <row r="11798">
          <cell r="A11798" t="str">
            <v>Z2080</v>
          </cell>
        </row>
        <row r="11799">
          <cell r="A11799" t="str">
            <v>Z2090</v>
          </cell>
        </row>
        <row r="11800">
          <cell r="A11800" t="str">
            <v>Z2100</v>
          </cell>
        </row>
        <row r="11801">
          <cell r="A11801" t="str">
            <v>Z2110</v>
          </cell>
        </row>
        <row r="11802">
          <cell r="A11802" t="str">
            <v>Z2120</v>
          </cell>
        </row>
        <row r="11803">
          <cell r="A11803" t="str">
            <v>Z2130</v>
          </cell>
        </row>
        <row r="11804">
          <cell r="A11804" t="str">
            <v>Z2140</v>
          </cell>
        </row>
        <row r="11805">
          <cell r="A11805" t="str">
            <v>Z3010</v>
          </cell>
        </row>
        <row r="11806">
          <cell r="A11806" t="str">
            <v>Z3020</v>
          </cell>
        </row>
        <row r="11807">
          <cell r="A11807" t="str">
            <v>Z3030</v>
          </cell>
        </row>
        <row r="11808">
          <cell r="A11808" t="str">
            <v>Z3040</v>
          </cell>
        </row>
        <row r="11809">
          <cell r="A11809" t="str">
            <v>Z3050</v>
          </cell>
        </row>
        <row r="11810">
          <cell r="A11810" t="str">
            <v>Z4010</v>
          </cell>
        </row>
        <row r="11811">
          <cell r="A11811" t="str">
            <v>Z4020</v>
          </cell>
        </row>
        <row r="11812">
          <cell r="A11812" t="str">
            <v>Z4030</v>
          </cell>
        </row>
        <row r="11813">
          <cell r="A11813" t="str">
            <v>Z4040</v>
          </cell>
        </row>
        <row r="11814">
          <cell r="A11814" t="str">
            <v>Z4050</v>
          </cell>
        </row>
        <row r="11815">
          <cell r="A11815" t="str">
            <v>Z4060</v>
          </cell>
        </row>
        <row r="11816">
          <cell r="A11816" t="str">
            <v>Z6010</v>
          </cell>
        </row>
        <row r="11817">
          <cell r="A11817" t="str">
            <v>Z6020</v>
          </cell>
        </row>
        <row r="11818">
          <cell r="A11818" t="str">
            <v>Z6030</v>
          </cell>
        </row>
        <row r="11819">
          <cell r="A11819" t="str">
            <v>Z6040</v>
          </cell>
        </row>
        <row r="11820">
          <cell r="A11820" t="str">
            <v>Z6050</v>
          </cell>
        </row>
        <row r="11821">
          <cell r="A11821" t="str">
            <v>Z6060</v>
          </cell>
        </row>
        <row r="11822">
          <cell r="A11822" t="str">
            <v>Z6070</v>
          </cell>
        </row>
        <row r="11823">
          <cell r="A11823" t="str">
            <v>Z6080</v>
          </cell>
        </row>
        <row r="11824">
          <cell r="A11824" t="str">
            <v>Z6090</v>
          </cell>
        </row>
        <row r="11825">
          <cell r="A11825" t="str">
            <v>Z6100</v>
          </cell>
        </row>
        <row r="11826">
          <cell r="A11826" t="str">
            <v>Z6110</v>
          </cell>
        </row>
        <row r="11827">
          <cell r="A11827" t="str">
            <v>Z6120</v>
          </cell>
        </row>
        <row r="11828">
          <cell r="A11828" t="str">
            <v>Z6130</v>
          </cell>
        </row>
        <row r="11829">
          <cell r="A11829" t="str">
            <v>Z6140</v>
          </cell>
        </row>
        <row r="11830">
          <cell r="A11830" t="str">
            <v>Z6150</v>
          </cell>
        </row>
        <row r="11831">
          <cell r="A11831" t="str">
            <v>Z6160</v>
          </cell>
        </row>
        <row r="11832">
          <cell r="A11832" t="str">
            <v>Z6180</v>
          </cell>
        </row>
        <row r="11833">
          <cell r="A11833" t="str">
            <v>Z6190</v>
          </cell>
        </row>
        <row r="11834">
          <cell r="A11834" t="str">
            <v>Z6200</v>
          </cell>
        </row>
        <row r="11835">
          <cell r="A11835" t="str">
            <v>Z6210</v>
          </cell>
        </row>
        <row r="11836">
          <cell r="A11836" t="str">
            <v>Z6220</v>
          </cell>
        </row>
        <row r="11837">
          <cell r="A11837" t="str">
            <v>Z6240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pps.itd.idaho.gov/apps/contractors/index/AsphaltIndex.pdf" TargetMode="External"/><Relationship Id="rId1" Type="http://schemas.openxmlformats.org/officeDocument/2006/relationships/hyperlink" Target="http://itd.idaho.gov/Highways/Construction/Asphalt_Index/AsphaltIndex.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showGridLines="0" showRowColHeaders="0" showRuler="0" view="pageBreakPreview" zoomScale="200" zoomScaleNormal="100" zoomScaleSheetLayoutView="200" zoomScalePageLayoutView="172" workbookViewId="0">
      <selection activeCell="C5" sqref="C5"/>
    </sheetView>
  </sheetViews>
  <sheetFormatPr defaultRowHeight="12.75" x14ac:dyDescent="0.2"/>
  <cols>
    <col min="1" max="1" width="1.42578125" style="40" customWidth="1"/>
    <col min="2" max="2" width="3.28515625" style="58" customWidth="1"/>
    <col min="3" max="3" width="84.5703125" customWidth="1"/>
  </cols>
  <sheetData>
    <row r="1" spans="2:3" ht="18.75" x14ac:dyDescent="0.3">
      <c r="C1" s="56" t="s">
        <v>34039</v>
      </c>
    </row>
    <row r="2" spans="2:3" ht="9.6" customHeight="1" x14ac:dyDescent="0.3">
      <c r="C2" s="57"/>
    </row>
    <row r="3" spans="2:3" ht="15.75" x14ac:dyDescent="0.2">
      <c r="B3" s="59" t="s">
        <v>34040</v>
      </c>
      <c r="C3" s="60" t="s">
        <v>34060</v>
      </c>
    </row>
    <row r="4" spans="2:3" ht="12" customHeight="1" x14ac:dyDescent="0.2">
      <c r="B4" s="59"/>
      <c r="C4" s="60"/>
    </row>
    <row r="5" spans="2:3" ht="15.75" x14ac:dyDescent="0.2">
      <c r="B5" s="59" t="s">
        <v>34041</v>
      </c>
      <c r="C5" s="60" t="s">
        <v>34061</v>
      </c>
    </row>
    <row r="6" spans="2:3" s="65" customFormat="1" ht="12" customHeight="1" x14ac:dyDescent="0.2">
      <c r="B6" s="59"/>
      <c r="C6" s="60"/>
    </row>
    <row r="7" spans="2:3" s="65" customFormat="1" ht="31.5" x14ac:dyDescent="0.2">
      <c r="B7" s="59" t="s">
        <v>34042</v>
      </c>
      <c r="C7" s="60" t="s">
        <v>34062</v>
      </c>
    </row>
    <row r="8" spans="2:3" ht="12" customHeight="1" x14ac:dyDescent="0.2">
      <c r="B8" s="59"/>
      <c r="C8" s="60"/>
    </row>
    <row r="9" spans="2:3" ht="31.5" x14ac:dyDescent="0.2">
      <c r="B9" s="59" t="s">
        <v>34043</v>
      </c>
      <c r="C9" s="60" t="s">
        <v>34065</v>
      </c>
    </row>
    <row r="10" spans="2:3" ht="12" customHeight="1" x14ac:dyDescent="0.2">
      <c r="B10" s="59"/>
      <c r="C10" s="60"/>
    </row>
    <row r="11" spans="2:3" ht="79.5" customHeight="1" x14ac:dyDescent="0.2">
      <c r="B11" s="59" t="s">
        <v>34044</v>
      </c>
      <c r="C11" s="61" t="s">
        <v>34063</v>
      </c>
    </row>
    <row r="12" spans="2:3" ht="12" customHeight="1" x14ac:dyDescent="0.2">
      <c r="B12" s="59"/>
      <c r="C12" s="60"/>
    </row>
    <row r="13" spans="2:3" ht="174" customHeight="1" x14ac:dyDescent="0.2">
      <c r="B13" s="59" t="s">
        <v>34045</v>
      </c>
      <c r="C13" s="61" t="s">
        <v>34071</v>
      </c>
    </row>
    <row r="14" spans="2:3" ht="12" customHeight="1" x14ac:dyDescent="0.2">
      <c r="B14" s="59"/>
      <c r="C14" s="61"/>
    </row>
    <row r="15" spans="2:3" ht="15.75" x14ac:dyDescent="0.2">
      <c r="B15" s="59" t="s">
        <v>34064</v>
      </c>
      <c r="C15" s="60" t="s">
        <v>34066</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P60"/>
  <sheetViews>
    <sheetView showGridLines="0" tabSelected="1" topLeftCell="A17" zoomScale="110" zoomScaleNormal="110" zoomScaleSheetLayoutView="100" workbookViewId="0">
      <selection activeCell="B6" sqref="B6:D6"/>
    </sheetView>
  </sheetViews>
  <sheetFormatPr defaultColWidth="3.28515625" defaultRowHeight="18" customHeight="1" x14ac:dyDescent="0.2"/>
  <cols>
    <col min="1" max="1" width="0.85546875" style="20" customWidth="1"/>
    <col min="2" max="2" width="3.28515625" style="6" customWidth="1"/>
    <col min="3" max="5" width="3.28515625" style="6"/>
    <col min="6" max="6" width="3.28515625" style="6" customWidth="1"/>
    <col min="7" max="10" width="3.28515625" style="6"/>
    <col min="11" max="11" width="3.5703125" style="6" customWidth="1"/>
    <col min="12" max="12" width="3.85546875" style="6" customWidth="1"/>
    <col min="13" max="13" width="3.28515625" style="6" customWidth="1"/>
    <col min="14" max="21" width="3.28515625" style="6"/>
    <col min="22" max="22" width="4.5703125" style="6" customWidth="1"/>
    <col min="23" max="23" width="3.28515625" style="16"/>
    <col min="24" max="25" width="3.28515625" style="6"/>
    <col min="26" max="26" width="6.140625" style="6" customWidth="1"/>
    <col min="27" max="27" width="5" style="16" customWidth="1"/>
    <col min="28" max="31" width="3.28515625" style="6"/>
    <col min="32" max="32" width="3.140625" style="6" hidden="1" customWidth="1"/>
    <col min="33" max="100" width="3.28515625" style="29" hidden="1" customWidth="1"/>
    <col min="101" max="101" width="3.28515625" style="29"/>
    <col min="102" max="16384" width="3.28515625" style="6"/>
  </cols>
  <sheetData>
    <row r="1" spans="2:101" s="65" customFormat="1" ht="6.4" customHeight="1" x14ac:dyDescent="0.2">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row>
    <row r="2" spans="2:101" s="1" customFormat="1" ht="13.15" customHeight="1" x14ac:dyDescent="0.2">
      <c r="B2" s="183"/>
      <c r="C2" s="183"/>
      <c r="D2" s="183"/>
      <c r="E2" s="183"/>
      <c r="F2" s="184" t="s">
        <v>33992</v>
      </c>
      <c r="G2" s="184"/>
      <c r="H2" s="184"/>
      <c r="I2" s="184"/>
      <c r="J2" s="184"/>
      <c r="K2" s="184"/>
      <c r="L2" s="184"/>
      <c r="M2" s="184"/>
      <c r="N2" s="184"/>
      <c r="O2" s="184"/>
      <c r="P2" s="184"/>
      <c r="Q2" s="184"/>
      <c r="R2" s="184"/>
      <c r="S2" s="184"/>
      <c r="T2" s="184"/>
      <c r="U2" s="184"/>
      <c r="V2" s="184"/>
      <c r="W2" s="184"/>
      <c r="X2" s="184"/>
      <c r="Y2" s="184"/>
      <c r="Z2" s="184"/>
      <c r="AA2" s="191" t="s">
        <v>34076</v>
      </c>
      <c r="AB2" s="191"/>
      <c r="AC2" s="191"/>
      <c r="AD2" s="191"/>
      <c r="AE2" s="191"/>
      <c r="AG2" s="28"/>
      <c r="AH2" s="31"/>
      <c r="AI2" s="31"/>
      <c r="AJ2" s="28" t="s">
        <v>12</v>
      </c>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row>
    <row r="3" spans="2:101" s="1" customFormat="1" ht="11.1" customHeight="1" x14ac:dyDescent="0.2">
      <c r="B3" s="183"/>
      <c r="C3" s="183"/>
      <c r="D3" s="183"/>
      <c r="E3" s="183"/>
      <c r="F3" s="184"/>
      <c r="G3" s="184"/>
      <c r="H3" s="184"/>
      <c r="I3" s="184"/>
      <c r="J3" s="184"/>
      <c r="K3" s="184"/>
      <c r="L3" s="184"/>
      <c r="M3" s="184"/>
      <c r="N3" s="184"/>
      <c r="O3" s="184"/>
      <c r="P3" s="184"/>
      <c r="Q3" s="184"/>
      <c r="R3" s="184"/>
      <c r="S3" s="184"/>
      <c r="T3" s="184"/>
      <c r="U3" s="184"/>
      <c r="V3" s="184"/>
      <c r="W3" s="184"/>
      <c r="X3" s="184"/>
      <c r="Y3" s="184"/>
      <c r="Z3" s="184"/>
      <c r="AA3" s="192" t="s">
        <v>33982</v>
      </c>
      <c r="AB3" s="192"/>
      <c r="AC3" s="192"/>
      <c r="AD3" s="192"/>
      <c r="AE3" s="192"/>
      <c r="AG3" s="28"/>
      <c r="AH3" s="31"/>
      <c r="AI3" s="31"/>
      <c r="AJ3" s="28" t="s">
        <v>13</v>
      </c>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row>
    <row r="4" spans="2:101" s="1" customFormat="1" ht="6.95" customHeight="1" x14ac:dyDescent="0.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G4" s="28"/>
      <c r="AH4" s="31"/>
      <c r="AI4" s="31"/>
      <c r="AJ4" s="28" t="s">
        <v>14</v>
      </c>
      <c r="AK4" s="31"/>
      <c r="AL4" s="31"/>
      <c r="AM4" s="31"/>
      <c r="AN4" s="28" t="s">
        <v>33989</v>
      </c>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row>
    <row r="5" spans="2:101" s="5" customFormat="1" ht="11.1" customHeight="1" x14ac:dyDescent="0.2">
      <c r="B5" s="185" t="s">
        <v>33983</v>
      </c>
      <c r="C5" s="186"/>
      <c r="D5" s="187"/>
      <c r="E5" s="185" t="s">
        <v>33984</v>
      </c>
      <c r="F5" s="186"/>
      <c r="G5" s="186"/>
      <c r="H5" s="186"/>
      <c r="I5" s="186"/>
      <c r="J5" s="186"/>
      <c r="K5" s="186"/>
      <c r="L5" s="186"/>
      <c r="M5" s="187"/>
      <c r="N5" s="185" t="s">
        <v>33985</v>
      </c>
      <c r="O5" s="186"/>
      <c r="P5" s="186"/>
      <c r="Q5" s="186"/>
      <c r="R5" s="186"/>
      <c r="S5" s="186"/>
      <c r="T5" s="186"/>
      <c r="U5" s="186"/>
      <c r="V5" s="186"/>
      <c r="W5" s="186"/>
      <c r="X5" s="186"/>
      <c r="Y5" s="186"/>
      <c r="Z5" s="186"/>
      <c r="AA5" s="186"/>
      <c r="AB5" s="186"/>
      <c r="AC5" s="186"/>
      <c r="AD5" s="186"/>
      <c r="AE5" s="187"/>
      <c r="AG5" s="43"/>
      <c r="AH5" s="27"/>
      <c r="AI5" s="27"/>
      <c r="AJ5" s="28" t="s">
        <v>15</v>
      </c>
      <c r="AK5" s="31"/>
      <c r="AL5" s="31"/>
      <c r="AM5" s="31"/>
      <c r="AN5" s="28" t="s">
        <v>33990</v>
      </c>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27"/>
      <c r="CW5" s="27"/>
    </row>
    <row r="6" spans="2:101" s="5" customFormat="1" ht="17.45" customHeight="1" x14ac:dyDescent="0.2">
      <c r="B6" s="188"/>
      <c r="C6" s="189"/>
      <c r="D6" s="190"/>
      <c r="E6" s="125"/>
      <c r="F6" s="126"/>
      <c r="G6" s="126"/>
      <c r="H6" s="126"/>
      <c r="I6" s="126"/>
      <c r="J6" s="126"/>
      <c r="K6" s="126"/>
      <c r="L6" s="126"/>
      <c r="M6" s="127"/>
      <c r="N6" s="125"/>
      <c r="O6" s="126"/>
      <c r="P6" s="126"/>
      <c r="Q6" s="126"/>
      <c r="R6" s="126"/>
      <c r="S6" s="126"/>
      <c r="T6" s="126"/>
      <c r="U6" s="126"/>
      <c r="V6" s="126"/>
      <c r="W6" s="126"/>
      <c r="X6" s="126"/>
      <c r="Y6" s="126"/>
      <c r="Z6" s="126"/>
      <c r="AA6" s="126"/>
      <c r="AB6" s="126"/>
      <c r="AC6" s="126"/>
      <c r="AD6" s="126"/>
      <c r="AE6" s="127"/>
      <c r="AG6" s="44"/>
      <c r="AH6" s="27"/>
      <c r="AI6" s="27"/>
      <c r="AJ6" s="28" t="s">
        <v>16</v>
      </c>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27"/>
      <c r="CW6" s="27"/>
    </row>
    <row r="7" spans="2:101" s="5" customFormat="1" ht="11.1" customHeight="1" x14ac:dyDescent="0.2">
      <c r="B7" s="153" t="s">
        <v>33986</v>
      </c>
      <c r="C7" s="154"/>
      <c r="D7" s="154"/>
      <c r="E7" s="154"/>
      <c r="F7" s="154"/>
      <c r="G7" s="154"/>
      <c r="H7" s="154"/>
      <c r="I7" s="154"/>
      <c r="J7" s="154"/>
      <c r="K7" s="154"/>
      <c r="L7" s="154"/>
      <c r="M7" s="155"/>
      <c r="N7" s="153" t="s">
        <v>33987</v>
      </c>
      <c r="O7" s="154"/>
      <c r="P7" s="154"/>
      <c r="Q7" s="154"/>
      <c r="R7" s="154"/>
      <c r="S7" s="154"/>
      <c r="T7" s="154"/>
      <c r="U7" s="155"/>
      <c r="V7" s="75"/>
      <c r="W7" s="76"/>
      <c r="X7" s="76"/>
      <c r="Y7" s="76"/>
      <c r="Z7" s="76"/>
      <c r="AA7" s="76"/>
      <c r="AB7" s="76"/>
      <c r="AC7" s="76"/>
      <c r="AD7" s="76"/>
      <c r="AE7" s="76"/>
      <c r="AG7" s="44"/>
      <c r="AH7" s="27"/>
      <c r="AI7" s="27"/>
      <c r="AJ7" s="28" t="s">
        <v>17</v>
      </c>
      <c r="AK7" s="45"/>
      <c r="AL7" s="45"/>
      <c r="AM7" s="46" t="s">
        <v>33997</v>
      </c>
      <c r="AN7" s="29"/>
      <c r="AO7" s="29"/>
      <c r="AP7" s="29"/>
      <c r="AQ7" s="29"/>
      <c r="AR7" s="29"/>
      <c r="AS7" s="29"/>
      <c r="AT7" s="29"/>
      <c r="AU7" s="29"/>
      <c r="AV7" s="29"/>
      <c r="AW7" s="29"/>
      <c r="AX7" s="29"/>
      <c r="AY7" s="29"/>
      <c r="AZ7" s="29"/>
      <c r="BA7" s="29"/>
      <c r="BB7" s="29"/>
      <c r="BC7" s="46" t="s">
        <v>33998</v>
      </c>
      <c r="BD7" s="29"/>
      <c r="BE7" s="29"/>
      <c r="BF7" s="29"/>
      <c r="BG7" s="29"/>
      <c r="BH7" s="29"/>
      <c r="BI7" s="29"/>
      <c r="BJ7" s="29"/>
      <c r="BK7" s="29"/>
      <c r="BL7" s="29"/>
      <c r="BM7" s="29"/>
      <c r="BN7" s="29"/>
      <c r="BO7" s="29"/>
      <c r="BP7" s="29"/>
      <c r="BQ7" s="29"/>
      <c r="BR7" s="46" t="s">
        <v>33999</v>
      </c>
      <c r="BS7" s="29"/>
      <c r="BT7" s="29"/>
      <c r="BU7" s="29"/>
      <c r="BV7" s="29"/>
      <c r="BW7" s="29"/>
      <c r="BX7" s="29"/>
      <c r="BY7" s="29"/>
      <c r="BZ7" s="29"/>
      <c r="CA7" s="29"/>
      <c r="CB7" s="29"/>
      <c r="CC7" s="29"/>
      <c r="CD7" s="29"/>
      <c r="CE7" s="29"/>
      <c r="CF7" s="29"/>
      <c r="CG7" s="29"/>
      <c r="CH7" s="46" t="s">
        <v>34000</v>
      </c>
      <c r="CI7" s="29"/>
      <c r="CJ7" s="29"/>
      <c r="CK7" s="29"/>
      <c r="CL7" s="29"/>
      <c r="CM7" s="29"/>
      <c r="CN7" s="29"/>
      <c r="CO7" s="29"/>
      <c r="CP7" s="29"/>
      <c r="CQ7" s="29"/>
      <c r="CR7" s="29"/>
      <c r="CS7" s="29"/>
      <c r="CT7" s="29"/>
      <c r="CU7" s="29"/>
      <c r="CV7" s="27"/>
      <c r="CW7" s="27"/>
    </row>
    <row r="8" spans="2:101" s="5" customFormat="1" ht="17.45" customHeight="1" x14ac:dyDescent="0.2">
      <c r="B8" s="125"/>
      <c r="C8" s="126"/>
      <c r="D8" s="126"/>
      <c r="E8" s="126"/>
      <c r="F8" s="126"/>
      <c r="G8" s="126"/>
      <c r="H8" s="126"/>
      <c r="I8" s="126"/>
      <c r="J8" s="126"/>
      <c r="K8" s="126"/>
      <c r="L8" s="126"/>
      <c r="M8" s="127"/>
      <c r="N8" s="125"/>
      <c r="O8" s="126"/>
      <c r="P8" s="126"/>
      <c r="Q8" s="126"/>
      <c r="R8" s="126"/>
      <c r="S8" s="126"/>
      <c r="T8" s="126"/>
      <c r="U8" s="127"/>
      <c r="V8" s="78"/>
      <c r="AE8" s="79"/>
      <c r="AG8" s="43"/>
      <c r="AH8" s="27"/>
      <c r="AI8" s="27"/>
      <c r="AJ8" s="28" t="s">
        <v>18</v>
      </c>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7"/>
      <c r="CW8" s="27"/>
    </row>
    <row r="9" spans="2:101" s="5" customFormat="1" ht="2.65" customHeight="1" x14ac:dyDescent="0.2">
      <c r="AG9" s="28"/>
      <c r="AH9" s="29"/>
      <c r="AI9" s="29"/>
      <c r="AJ9" s="28" t="s">
        <v>19</v>
      </c>
      <c r="AK9" s="45"/>
      <c r="AL9" s="45"/>
      <c r="AM9" s="47" t="s">
        <v>34001</v>
      </c>
      <c r="AN9" s="29"/>
      <c r="AO9" s="29"/>
      <c r="AP9" s="29" t="s">
        <v>27</v>
      </c>
      <c r="AQ9" s="29"/>
      <c r="AR9" s="29"/>
      <c r="AS9" s="29"/>
      <c r="AT9" s="29"/>
      <c r="AU9" s="29"/>
      <c r="AV9" s="29"/>
      <c r="AW9" s="29"/>
      <c r="AX9" s="29"/>
      <c r="AY9" s="29"/>
      <c r="AZ9" s="29"/>
      <c r="BA9" s="29"/>
      <c r="BB9" s="29"/>
      <c r="BC9" s="47" t="s">
        <v>36</v>
      </c>
      <c r="BD9" s="29"/>
      <c r="BE9" s="29"/>
      <c r="BF9" s="29" t="s">
        <v>37</v>
      </c>
      <c r="BG9" s="29"/>
      <c r="BH9" s="29"/>
      <c r="BI9" s="29"/>
      <c r="BJ9" s="29"/>
      <c r="BK9" s="29"/>
      <c r="BL9" s="29"/>
      <c r="BM9" s="29"/>
      <c r="BN9" s="29"/>
      <c r="BO9" s="29"/>
      <c r="BP9" s="29"/>
      <c r="BQ9" s="29"/>
      <c r="BR9" s="29" t="s">
        <v>29</v>
      </c>
      <c r="BS9" s="29"/>
      <c r="BT9" s="29"/>
      <c r="BU9" s="29" t="s">
        <v>30</v>
      </c>
      <c r="BV9" s="29"/>
      <c r="BW9" s="29"/>
      <c r="BX9" s="29"/>
      <c r="BY9" s="29"/>
      <c r="BZ9" s="29"/>
      <c r="CA9" s="29"/>
      <c r="CB9" s="29"/>
      <c r="CC9" s="29"/>
      <c r="CD9" s="29"/>
      <c r="CE9" s="29"/>
      <c r="CF9" s="29"/>
      <c r="CG9" s="29"/>
      <c r="CH9" s="29" t="s">
        <v>34</v>
      </c>
      <c r="CI9" s="29"/>
      <c r="CJ9" s="29"/>
      <c r="CK9" s="29" t="s">
        <v>35</v>
      </c>
      <c r="CL9" s="29"/>
      <c r="CM9" s="29"/>
      <c r="CN9" s="29"/>
      <c r="CO9" s="29"/>
      <c r="CP9" s="29"/>
      <c r="CQ9" s="29"/>
      <c r="CR9" s="29"/>
      <c r="CS9" s="29"/>
      <c r="CT9" s="29"/>
      <c r="CU9" s="29"/>
      <c r="CV9" s="27"/>
      <c r="CW9" s="27"/>
    </row>
    <row r="10" spans="2:101" s="5" customFormat="1" ht="17.45" customHeight="1" x14ac:dyDescent="0.25">
      <c r="C10" s="168" t="s">
        <v>34050</v>
      </c>
      <c r="D10" s="168"/>
      <c r="E10" s="168"/>
      <c r="F10" s="168"/>
      <c r="G10" s="168"/>
      <c r="H10" s="168"/>
      <c r="I10" s="168"/>
      <c r="J10" s="168"/>
      <c r="K10" s="169"/>
      <c r="L10" s="136"/>
      <c r="M10" s="137"/>
      <c r="N10" s="137"/>
      <c r="O10" s="137"/>
      <c r="P10" s="138"/>
      <c r="Q10" s="163"/>
      <c r="R10" s="164"/>
      <c r="S10" s="165"/>
      <c r="AG10" s="28"/>
      <c r="AH10" s="45"/>
      <c r="AI10" s="45"/>
      <c r="AJ10" s="28" t="s">
        <v>20</v>
      </c>
      <c r="AK10" s="29"/>
      <c r="AL10" s="29"/>
      <c r="AM10" s="47" t="s">
        <v>34002</v>
      </c>
      <c r="AN10" s="29"/>
      <c r="AO10" s="29"/>
      <c r="AP10" s="29" t="s">
        <v>27</v>
      </c>
      <c r="AQ10" s="29"/>
      <c r="AR10" s="29"/>
      <c r="AS10" s="29"/>
      <c r="AT10" s="29"/>
      <c r="AU10" s="29"/>
      <c r="AV10" s="29"/>
      <c r="AW10" s="29"/>
      <c r="AX10" s="29"/>
      <c r="AY10" s="29"/>
      <c r="AZ10" s="29"/>
      <c r="BA10" s="29"/>
      <c r="BB10" s="29"/>
      <c r="BC10" s="47" t="s">
        <v>34003</v>
      </c>
      <c r="BD10" s="29"/>
      <c r="BE10" s="29"/>
      <c r="BF10" s="29" t="s">
        <v>37</v>
      </c>
      <c r="BG10" s="29"/>
      <c r="BH10" s="29"/>
      <c r="BI10" s="29"/>
      <c r="BJ10" s="29"/>
      <c r="BK10" s="29"/>
      <c r="BL10" s="29"/>
      <c r="BM10" s="29"/>
      <c r="BN10" s="29"/>
      <c r="BO10" s="29"/>
      <c r="BP10" s="29"/>
      <c r="BQ10" s="29"/>
      <c r="BR10" s="29" t="s">
        <v>31</v>
      </c>
      <c r="BS10" s="29"/>
      <c r="BT10" s="29"/>
      <c r="BU10" s="29" t="s">
        <v>32</v>
      </c>
      <c r="BV10" s="29"/>
      <c r="BW10" s="29"/>
      <c r="BX10" s="29"/>
      <c r="BY10" s="29"/>
      <c r="BZ10" s="29"/>
      <c r="CA10" s="29"/>
      <c r="CB10" s="29"/>
      <c r="CC10" s="29"/>
      <c r="CD10" s="29"/>
      <c r="CE10" s="29"/>
      <c r="CF10" s="29"/>
      <c r="CG10" s="29"/>
      <c r="CH10" s="29" t="s">
        <v>38</v>
      </c>
      <c r="CI10" s="29"/>
      <c r="CJ10" s="29"/>
      <c r="CK10" s="29" t="s">
        <v>39</v>
      </c>
      <c r="CL10" s="29"/>
      <c r="CM10" s="29"/>
      <c r="CN10" s="29"/>
      <c r="CO10" s="29"/>
      <c r="CP10" s="29"/>
      <c r="CQ10" s="29"/>
      <c r="CR10" s="29"/>
      <c r="CS10" s="29"/>
      <c r="CT10" s="29"/>
      <c r="CU10" s="29"/>
      <c r="CV10" s="27"/>
      <c r="CW10" s="27"/>
    </row>
    <row r="11" spans="2:101" s="5" customFormat="1" ht="17.45" customHeight="1" x14ac:dyDescent="0.2">
      <c r="B11" s="77"/>
      <c r="C11" s="170" t="s">
        <v>34049</v>
      </c>
      <c r="D11" s="170"/>
      <c r="E11" s="170"/>
      <c r="F11" s="170"/>
      <c r="G11" s="170"/>
      <c r="H11" s="170"/>
      <c r="I11" s="80"/>
      <c r="J11" s="80"/>
      <c r="K11" s="80"/>
      <c r="L11" s="80"/>
      <c r="M11" s="80"/>
      <c r="N11" s="80"/>
      <c r="O11" s="80"/>
      <c r="P11" s="80"/>
      <c r="Q11" s="80"/>
      <c r="R11" s="80"/>
      <c r="S11" s="80"/>
      <c r="T11" s="80"/>
      <c r="U11" s="80"/>
      <c r="V11" s="80"/>
      <c r="W11" s="80"/>
      <c r="X11" s="80"/>
      <c r="Y11" s="80"/>
      <c r="Z11" s="80"/>
      <c r="AA11" s="80"/>
      <c r="AB11" s="80"/>
      <c r="AC11" s="80"/>
      <c r="AD11" s="80"/>
      <c r="AE11" s="80"/>
      <c r="AG11" s="28"/>
      <c r="AH11" s="29"/>
      <c r="AI11" s="29"/>
      <c r="AJ11" s="28" t="s">
        <v>21</v>
      </c>
      <c r="AK11" s="29"/>
      <c r="AL11" s="29"/>
      <c r="AM11" s="47" t="s">
        <v>34004</v>
      </c>
      <c r="AN11" s="29"/>
      <c r="AO11" s="29"/>
      <c r="AP11" s="29" t="s">
        <v>27</v>
      </c>
      <c r="AQ11" s="29"/>
      <c r="AR11" s="29"/>
      <c r="AS11" s="29"/>
      <c r="AT11" s="29"/>
      <c r="AU11" s="29"/>
      <c r="AV11" s="29"/>
      <c r="AW11" s="29"/>
      <c r="AX11" s="29"/>
      <c r="AY11" s="29"/>
      <c r="AZ11" s="29"/>
      <c r="BA11" s="29"/>
      <c r="BB11" s="29"/>
      <c r="BC11" s="47" t="s">
        <v>26</v>
      </c>
      <c r="BD11" s="29"/>
      <c r="BE11" s="29"/>
      <c r="BF11" s="29" t="s">
        <v>25</v>
      </c>
      <c r="BG11" s="29"/>
      <c r="BH11" s="29"/>
      <c r="BI11" s="29"/>
      <c r="BJ11" s="29"/>
      <c r="BK11" s="29"/>
      <c r="BL11" s="29"/>
      <c r="BM11" s="29"/>
      <c r="BN11" s="29"/>
      <c r="BO11" s="29"/>
      <c r="BP11" s="29"/>
      <c r="BQ11" s="29"/>
      <c r="BR11" s="29" t="s">
        <v>23</v>
      </c>
      <c r="BS11" s="29"/>
      <c r="BT11" s="29"/>
      <c r="BU11" s="29" t="s">
        <v>33</v>
      </c>
      <c r="BV11" s="29"/>
      <c r="BW11" s="29"/>
      <c r="BX11" s="29"/>
      <c r="BY11" s="29"/>
      <c r="BZ11" s="29"/>
      <c r="CA11" s="29"/>
      <c r="CB11" s="29"/>
      <c r="CC11" s="29"/>
      <c r="CD11" s="29"/>
      <c r="CE11" s="29"/>
      <c r="CF11" s="29"/>
      <c r="CG11" s="29"/>
      <c r="CH11" s="47" t="s">
        <v>34005</v>
      </c>
      <c r="CI11" s="29"/>
      <c r="CJ11" s="29"/>
      <c r="CK11" s="47" t="s">
        <v>34006</v>
      </c>
      <c r="CL11" s="29"/>
      <c r="CM11" s="29"/>
      <c r="CN11" s="29"/>
      <c r="CO11" s="29"/>
      <c r="CP11" s="29"/>
      <c r="CQ11" s="29"/>
      <c r="CR11" s="29"/>
      <c r="CS11" s="29"/>
      <c r="CT11" s="29"/>
      <c r="CU11" s="29"/>
      <c r="CV11" s="27"/>
      <c r="CW11" s="27"/>
    </row>
    <row r="12" spans="2:101" s="5" customFormat="1" ht="51" customHeight="1" x14ac:dyDescent="0.2">
      <c r="B12" s="171" t="s">
        <v>34067</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G12" s="28"/>
      <c r="AH12" s="29"/>
      <c r="AI12" s="29"/>
      <c r="AJ12" s="28" t="s">
        <v>22</v>
      </c>
      <c r="AK12" s="29"/>
      <c r="AL12" s="29"/>
      <c r="AM12" s="47" t="s">
        <v>34007</v>
      </c>
      <c r="AN12" s="29"/>
      <c r="AO12" s="29"/>
      <c r="AP12" s="29" t="s">
        <v>27</v>
      </c>
      <c r="AQ12" s="29"/>
      <c r="AR12" s="29"/>
      <c r="AS12" s="29"/>
      <c r="AT12" s="29"/>
      <c r="AU12" s="29"/>
      <c r="AV12" s="29"/>
      <c r="AW12" s="29"/>
      <c r="AX12" s="29"/>
      <c r="AY12" s="29"/>
      <c r="AZ12" s="29"/>
      <c r="BA12" s="29"/>
      <c r="BB12" s="29"/>
      <c r="BC12" s="47" t="s">
        <v>34008</v>
      </c>
      <c r="BD12" s="29"/>
      <c r="BE12" s="29"/>
      <c r="BF12" s="29" t="s">
        <v>78</v>
      </c>
      <c r="BG12" s="29"/>
      <c r="BH12" s="29"/>
      <c r="BI12" s="29"/>
      <c r="BJ12" s="29"/>
      <c r="BK12" s="29"/>
      <c r="BL12" s="29"/>
      <c r="BM12" s="29"/>
      <c r="BN12" s="29"/>
      <c r="BO12" s="29"/>
      <c r="BP12" s="29"/>
      <c r="BQ12" s="29"/>
      <c r="BR12" s="29" t="s">
        <v>38</v>
      </c>
      <c r="BS12" s="29"/>
      <c r="BT12" s="29"/>
      <c r="BU12" s="29" t="s">
        <v>39</v>
      </c>
      <c r="BW12" s="29"/>
      <c r="BX12" s="29"/>
      <c r="BY12" s="29"/>
      <c r="BZ12" s="29"/>
      <c r="CA12" s="29"/>
      <c r="CB12" s="29"/>
      <c r="CC12" s="29"/>
      <c r="CD12" s="29"/>
      <c r="CE12" s="29"/>
      <c r="CF12" s="29"/>
      <c r="CG12" s="29"/>
      <c r="CH12" s="29" t="s">
        <v>40</v>
      </c>
      <c r="CI12" s="29"/>
      <c r="CJ12" s="29"/>
      <c r="CK12" s="29" t="s">
        <v>41</v>
      </c>
      <c r="CL12" s="29"/>
      <c r="CM12" s="29"/>
      <c r="CN12" s="29"/>
      <c r="CO12" s="29"/>
      <c r="CP12" s="29"/>
      <c r="CQ12" s="29"/>
      <c r="CR12" s="29"/>
      <c r="CS12" s="29"/>
      <c r="CT12" s="29"/>
      <c r="CU12" s="29"/>
      <c r="CV12" s="27"/>
      <c r="CW12" s="27"/>
    </row>
    <row r="13" spans="2:101" s="27" customFormat="1" ht="4.5" customHeight="1" x14ac:dyDescent="0.2">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G13" s="28"/>
      <c r="AH13" s="29"/>
      <c r="AI13" s="29"/>
      <c r="AJ13" s="28" t="s">
        <v>11</v>
      </c>
      <c r="AK13" s="29"/>
      <c r="AL13" s="29"/>
      <c r="AM13" s="47" t="s">
        <v>34009</v>
      </c>
      <c r="AN13" s="29"/>
      <c r="AO13" s="29"/>
      <c r="AP13" s="29" t="s">
        <v>27</v>
      </c>
      <c r="AQ13" s="29"/>
      <c r="AR13" s="29"/>
      <c r="AS13" s="29"/>
      <c r="AT13" s="29"/>
      <c r="AU13" s="29"/>
      <c r="AV13" s="29"/>
      <c r="AW13" s="29"/>
      <c r="AX13" s="29"/>
      <c r="AY13" s="29"/>
      <c r="AZ13" s="29"/>
      <c r="BA13" s="29"/>
      <c r="BB13" s="29"/>
      <c r="BC13" s="47" t="s">
        <v>34010</v>
      </c>
      <c r="BD13" s="29"/>
      <c r="BE13" s="29"/>
      <c r="BF13" s="29" t="s">
        <v>79</v>
      </c>
      <c r="BG13" s="29"/>
      <c r="BH13" s="29"/>
      <c r="BI13" s="29"/>
      <c r="BJ13" s="29"/>
      <c r="BK13" s="29"/>
      <c r="BL13" s="29"/>
      <c r="BM13" s="29"/>
      <c r="BN13" s="29"/>
      <c r="BO13" s="29"/>
      <c r="BP13" s="29"/>
      <c r="BQ13" s="29"/>
      <c r="BR13" s="29" t="s">
        <v>64</v>
      </c>
      <c r="BS13" s="29"/>
      <c r="BT13" s="29"/>
      <c r="BU13" s="29" t="s">
        <v>65</v>
      </c>
      <c r="BV13" s="29"/>
      <c r="BW13" s="29"/>
      <c r="BX13" s="29"/>
      <c r="BY13" s="29"/>
      <c r="BZ13" s="29"/>
      <c r="CA13" s="29"/>
      <c r="CB13" s="29"/>
      <c r="CC13" s="29"/>
      <c r="CD13" s="29"/>
      <c r="CE13" s="29"/>
      <c r="CF13" s="29"/>
      <c r="CG13" s="29"/>
      <c r="CH13" s="29" t="s">
        <v>42</v>
      </c>
      <c r="CI13" s="29"/>
      <c r="CJ13" s="29"/>
      <c r="CK13" s="29" t="s">
        <v>43</v>
      </c>
      <c r="CL13" s="29"/>
      <c r="CM13" s="29"/>
      <c r="CN13" s="29"/>
      <c r="CO13" s="29"/>
      <c r="CP13" s="29"/>
      <c r="CQ13" s="29"/>
      <c r="CR13" s="29"/>
      <c r="CS13" s="29"/>
      <c r="CT13" s="29"/>
      <c r="CU13" s="29"/>
    </row>
    <row r="14" spans="2:101" ht="16.149999999999999" customHeight="1" x14ac:dyDescent="0.2">
      <c r="B14" s="26"/>
      <c r="C14" s="167" t="s">
        <v>34051</v>
      </c>
      <c r="D14" s="167"/>
      <c r="E14" s="167"/>
      <c r="F14" s="167"/>
      <c r="G14" s="167"/>
      <c r="H14" s="167"/>
      <c r="I14" s="167"/>
      <c r="J14" s="167"/>
      <c r="K14" s="81"/>
      <c r="L14" s="136"/>
      <c r="M14" s="137"/>
      <c r="N14" s="137"/>
      <c r="O14" s="137"/>
      <c r="P14" s="138"/>
      <c r="Q14" s="163"/>
      <c r="R14" s="164"/>
      <c r="S14" s="165"/>
      <c r="T14" s="26"/>
      <c r="AC14" s="26"/>
      <c r="AD14" s="26"/>
      <c r="AE14" s="26"/>
      <c r="AM14" s="47" t="s">
        <v>34012</v>
      </c>
      <c r="AP14" s="29" t="s">
        <v>27</v>
      </c>
      <c r="BC14" s="47" t="s">
        <v>34013</v>
      </c>
      <c r="BF14" s="29" t="s">
        <v>80</v>
      </c>
      <c r="BR14" s="47" t="s">
        <v>34011</v>
      </c>
      <c r="BU14" s="29" t="s">
        <v>65</v>
      </c>
      <c r="CH14" s="29" t="s">
        <v>44</v>
      </c>
      <c r="CK14" s="29" t="s">
        <v>45</v>
      </c>
    </row>
    <row r="15" spans="2:101" s="2" customFormat="1" ht="16.149999999999999" customHeight="1" x14ac:dyDescent="0.2">
      <c r="B15" s="19"/>
      <c r="C15" s="179" t="s">
        <v>34056</v>
      </c>
      <c r="D15" s="179"/>
      <c r="E15" s="179"/>
      <c r="F15" s="179"/>
      <c r="G15" s="179"/>
      <c r="H15" s="179"/>
      <c r="I15" s="179"/>
      <c r="J15" s="179"/>
      <c r="K15" s="82"/>
      <c r="L15" s="176"/>
      <c r="M15" s="177"/>
      <c r="N15" s="178"/>
      <c r="AB15" s="12"/>
      <c r="AC15" s="12"/>
      <c r="AD15" s="12"/>
      <c r="AE15" s="12"/>
      <c r="AG15" s="29"/>
      <c r="AH15" s="29"/>
      <c r="AI15" s="29"/>
      <c r="AJ15" s="29"/>
      <c r="AK15" s="29"/>
      <c r="AL15" s="29"/>
      <c r="AM15" s="47" t="s">
        <v>34014</v>
      </c>
      <c r="AN15" s="29"/>
      <c r="AO15" s="29"/>
      <c r="AP15" s="29" t="s">
        <v>28</v>
      </c>
      <c r="AQ15" s="29"/>
      <c r="AR15" s="29"/>
      <c r="AS15" s="29"/>
      <c r="AT15" s="29"/>
      <c r="AU15" s="29"/>
      <c r="AV15" s="29"/>
      <c r="AW15" s="29"/>
      <c r="AX15" s="29"/>
      <c r="AY15" s="29"/>
      <c r="AZ15" s="29"/>
      <c r="BA15" s="29"/>
      <c r="BB15" s="29"/>
      <c r="BC15" s="47" t="s">
        <v>34015</v>
      </c>
      <c r="BD15" s="29"/>
      <c r="BE15" s="29"/>
      <c r="BF15" s="29" t="s">
        <v>81</v>
      </c>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t="s">
        <v>34016</v>
      </c>
      <c r="CI15" s="29"/>
      <c r="CJ15" s="29"/>
      <c r="CK15" s="29" t="s">
        <v>34017</v>
      </c>
      <c r="CL15" s="29"/>
      <c r="CM15" s="29"/>
      <c r="CN15" s="29"/>
      <c r="CO15" s="29"/>
      <c r="CP15" s="29"/>
      <c r="CQ15" s="29"/>
      <c r="CR15" s="29"/>
      <c r="CS15" s="29"/>
      <c r="CT15" s="29"/>
      <c r="CU15" s="29"/>
      <c r="CV15" s="45"/>
      <c r="CW15" s="45"/>
    </row>
    <row r="16" spans="2:101" s="2" customFormat="1" ht="16.149999999999999" customHeight="1" x14ac:dyDescent="0.2">
      <c r="C16" s="179" t="s">
        <v>34057</v>
      </c>
      <c r="D16" s="179"/>
      <c r="E16" s="179"/>
      <c r="F16" s="179"/>
      <c r="G16" s="179"/>
      <c r="H16" s="179"/>
      <c r="I16" s="179"/>
      <c r="J16" s="179"/>
      <c r="K16" s="82"/>
      <c r="L16" s="176"/>
      <c r="M16" s="177"/>
      <c r="N16" s="178"/>
      <c r="O16" s="172" t="s">
        <v>34072</v>
      </c>
      <c r="P16" s="173"/>
      <c r="Q16" s="173"/>
      <c r="R16" s="173"/>
      <c r="S16" s="173"/>
      <c r="T16" s="174"/>
      <c r="U16" s="156" t="str">
        <f>IF(L15="","",(L16-L15)/L15)</f>
        <v/>
      </c>
      <c r="V16" s="157"/>
      <c r="W16" s="158"/>
      <c r="AA16" s="29"/>
      <c r="AB16" s="29"/>
      <c r="AC16" s="29"/>
      <c r="AD16" s="29"/>
      <c r="AE16" s="29"/>
      <c r="AF16" s="29"/>
      <c r="AG16" s="29" t="s">
        <v>76</v>
      </c>
      <c r="AH16" s="29"/>
      <c r="AI16" s="29"/>
      <c r="AJ16" s="29" t="s">
        <v>77</v>
      </c>
      <c r="AK16" s="29"/>
      <c r="AL16" s="29"/>
      <c r="AM16" s="29"/>
      <c r="AN16" s="29"/>
      <c r="AO16" s="29"/>
      <c r="AP16" s="29"/>
      <c r="AQ16" s="29"/>
      <c r="AR16" s="29"/>
      <c r="AS16" s="29"/>
      <c r="AT16" s="29"/>
      <c r="AU16" s="29"/>
      <c r="AV16" s="29"/>
      <c r="AW16" s="47" t="s">
        <v>34018</v>
      </c>
      <c r="AX16" s="29"/>
      <c r="AY16" s="29"/>
      <c r="AZ16" s="29" t="s">
        <v>82</v>
      </c>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47" t="s">
        <v>34019</v>
      </c>
      <c r="CC16" s="29"/>
      <c r="CD16" s="29"/>
      <c r="CE16" s="47" t="s">
        <v>34020</v>
      </c>
      <c r="CF16" s="29"/>
      <c r="CG16" s="29"/>
      <c r="CH16" s="29"/>
      <c r="CI16" s="29"/>
      <c r="CJ16" s="29"/>
      <c r="CK16" s="29"/>
      <c r="CL16" s="29"/>
      <c r="CM16" s="29"/>
      <c r="CN16" s="29"/>
      <c r="CO16" s="29"/>
      <c r="CP16" s="45"/>
      <c r="CQ16" s="45"/>
    </row>
    <row r="17" spans="1:120" ht="16.149999999999999" customHeight="1" x14ac:dyDescent="0.2">
      <c r="B17" s="21"/>
      <c r="C17" s="175" t="s">
        <v>34058</v>
      </c>
      <c r="D17" s="175"/>
      <c r="E17" s="175"/>
      <c r="F17" s="175"/>
      <c r="G17" s="175"/>
      <c r="H17" s="175"/>
      <c r="I17" s="175"/>
      <c r="J17" s="175"/>
      <c r="K17" s="81"/>
      <c r="L17" s="227" t="str">
        <f>IF(OR(L15="",L16=""),"",IF(OR((L16/L15)&gt;1.1,(L16/L15)&lt;0.9),"Yes","No"))</f>
        <v/>
      </c>
      <c r="M17" s="228"/>
      <c r="N17" s="229"/>
      <c r="O17" s="180" t="str">
        <f>IF($L$17="No","No Change",IF($L$16&gt;$L$15,"Contractor Payment","Department Credit"))</f>
        <v>Department Credit</v>
      </c>
      <c r="P17" s="181"/>
      <c r="Q17" s="181"/>
      <c r="R17" s="181"/>
      <c r="S17" s="181"/>
      <c r="T17" s="181"/>
      <c r="U17" s="225" t="s">
        <v>34068</v>
      </c>
      <c r="V17" s="225"/>
      <c r="W17" s="225"/>
      <c r="X17" s="225"/>
      <c r="Y17" s="225"/>
      <c r="Z17" s="225"/>
      <c r="AA17" s="225"/>
      <c r="AB17" s="226"/>
      <c r="AC17" s="25"/>
      <c r="AD17" s="25"/>
      <c r="AE17" s="25"/>
      <c r="AM17" s="29" t="s">
        <v>66</v>
      </c>
      <c r="AP17" s="29" t="s">
        <v>67</v>
      </c>
      <c r="BC17" s="47" t="s">
        <v>34021</v>
      </c>
      <c r="BF17" s="29" t="s">
        <v>83</v>
      </c>
      <c r="CH17" s="47" t="s">
        <v>34022</v>
      </c>
      <c r="CK17" s="47" t="s">
        <v>34023</v>
      </c>
    </row>
    <row r="18" spans="1:120" s="20" customFormat="1" ht="3.75" customHeight="1" x14ac:dyDescent="0.2">
      <c r="AG18" s="29"/>
      <c r="AH18" s="29"/>
      <c r="AI18" s="29"/>
      <c r="AJ18" s="29"/>
      <c r="AK18" s="29"/>
      <c r="AL18" s="29"/>
      <c r="AM18" s="29" t="s">
        <v>68</v>
      </c>
      <c r="AN18" s="29"/>
      <c r="AO18" s="29"/>
      <c r="AP18" s="29" t="s">
        <v>69</v>
      </c>
      <c r="AQ18" s="29"/>
      <c r="AR18" s="29"/>
      <c r="AS18" s="29"/>
      <c r="AT18" s="29"/>
      <c r="AU18" s="29"/>
      <c r="AV18" s="29"/>
      <c r="AW18" s="29"/>
      <c r="AX18" s="29"/>
      <c r="AY18" s="29"/>
      <c r="AZ18" s="29"/>
      <c r="BA18" s="29"/>
      <c r="BB18" s="29"/>
      <c r="BC18" s="47" t="s">
        <v>34024</v>
      </c>
      <c r="BD18" s="29"/>
      <c r="BE18" s="29"/>
      <c r="BF18" s="29" t="s">
        <v>84</v>
      </c>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t="s">
        <v>46</v>
      </c>
      <c r="CI18" s="29"/>
      <c r="CJ18" s="29"/>
      <c r="CK18" s="29" t="s">
        <v>47</v>
      </c>
      <c r="CL18" s="29"/>
      <c r="CM18" s="29"/>
      <c r="CN18" s="29"/>
      <c r="CO18" s="29"/>
      <c r="CP18" s="29"/>
      <c r="CQ18" s="29"/>
      <c r="CR18" s="29"/>
      <c r="CS18" s="29"/>
      <c r="CT18" s="29"/>
      <c r="CU18" s="29"/>
      <c r="CV18" s="29"/>
      <c r="CW18" s="29"/>
    </row>
    <row r="19" spans="1:120" s="40" customFormat="1" ht="3.75" customHeight="1" x14ac:dyDescent="0.2">
      <c r="B19" s="55"/>
      <c r="N19" s="55"/>
      <c r="O19" s="55"/>
      <c r="P19" s="55"/>
      <c r="Q19" s="55"/>
      <c r="R19" s="55"/>
      <c r="S19" s="55"/>
      <c r="T19" s="55"/>
      <c r="U19" s="55"/>
      <c r="V19" s="55"/>
      <c r="W19" s="55"/>
      <c r="X19" s="55"/>
      <c r="Y19" s="55"/>
      <c r="Z19" s="55"/>
      <c r="AA19" s="55"/>
      <c r="AB19" s="55"/>
      <c r="AC19" s="55"/>
      <c r="AD19" s="55"/>
      <c r="AE19" s="55"/>
      <c r="AG19" s="29"/>
      <c r="AH19" s="29"/>
      <c r="AI19" s="29"/>
      <c r="AJ19" s="29"/>
      <c r="AK19" s="29"/>
      <c r="AL19" s="29"/>
      <c r="AM19" s="29" t="s">
        <v>70</v>
      </c>
      <c r="AN19" s="29"/>
      <c r="AO19" s="29"/>
      <c r="AP19" s="29" t="s">
        <v>71</v>
      </c>
      <c r="AQ19" s="29"/>
      <c r="AR19" s="29"/>
      <c r="AS19" s="29"/>
      <c r="AT19" s="29"/>
      <c r="AU19" s="29"/>
      <c r="AV19" s="29"/>
      <c r="AW19" s="29"/>
      <c r="AX19" s="29"/>
      <c r="AY19" s="29"/>
      <c r="AZ19" s="29"/>
      <c r="BA19" s="29"/>
      <c r="BB19" s="29"/>
      <c r="BC19" s="47" t="s">
        <v>34025</v>
      </c>
      <c r="BD19" s="29"/>
      <c r="BE19" s="29"/>
      <c r="BF19" s="29" t="s">
        <v>85</v>
      </c>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t="s">
        <v>48</v>
      </c>
      <c r="CI19" s="29"/>
      <c r="CJ19" s="29"/>
      <c r="CK19" s="29" t="s">
        <v>49</v>
      </c>
      <c r="CL19" s="29"/>
      <c r="CM19" s="29"/>
      <c r="CN19" s="29"/>
      <c r="CO19" s="29"/>
      <c r="CP19" s="29"/>
      <c r="CQ19" s="29"/>
      <c r="CR19" s="29"/>
      <c r="CS19" s="29"/>
      <c r="CT19" s="29"/>
      <c r="CU19" s="29"/>
      <c r="CV19" s="29"/>
      <c r="CW19" s="29"/>
      <c r="DL19" s="24"/>
      <c r="DM19" s="24"/>
    </row>
    <row r="20" spans="1:120" ht="27.4" customHeight="1" x14ac:dyDescent="0.2">
      <c r="B20" s="166" t="s">
        <v>34038</v>
      </c>
      <c r="C20" s="166"/>
      <c r="D20" s="166"/>
      <c r="E20" s="166"/>
      <c r="F20" s="166"/>
      <c r="G20" s="166"/>
      <c r="H20" s="166"/>
      <c r="I20" s="166"/>
      <c r="J20" s="166"/>
      <c r="K20" s="166"/>
      <c r="L20" s="166"/>
      <c r="M20" s="166"/>
      <c r="N20" s="166"/>
      <c r="O20" s="166"/>
      <c r="P20" s="166"/>
      <c r="Q20" s="166"/>
      <c r="R20" s="159" t="s">
        <v>34069</v>
      </c>
      <c r="S20" s="159"/>
      <c r="T20" s="159"/>
      <c r="U20" s="17"/>
      <c r="W20" s="182" t="s">
        <v>33996</v>
      </c>
      <c r="X20" s="182"/>
      <c r="Y20" s="182"/>
      <c r="Z20" s="106" t="s">
        <v>34075</v>
      </c>
      <c r="AA20" s="106"/>
      <c r="AB20" s="159" t="s">
        <v>86</v>
      </c>
      <c r="AC20" s="159"/>
      <c r="AD20" s="159"/>
      <c r="AE20" s="159"/>
      <c r="BC20" s="47" t="s">
        <v>34026</v>
      </c>
      <c r="BF20" s="47" t="s">
        <v>37</v>
      </c>
      <c r="CH20" s="29" t="s">
        <v>50</v>
      </c>
      <c r="CK20" s="29" t="s">
        <v>51</v>
      </c>
      <c r="DL20" s="23"/>
      <c r="DM20" s="23"/>
      <c r="DN20" s="23"/>
    </row>
    <row r="21" spans="1:120" s="29" customFormat="1" ht="14.25" customHeight="1" x14ac:dyDescent="0.2">
      <c r="B21" s="134"/>
      <c r="C21" s="135"/>
      <c r="D21" s="135"/>
      <c r="E21" s="160"/>
      <c r="F21" s="161"/>
      <c r="G21" s="161"/>
      <c r="H21" s="161"/>
      <c r="I21" s="161"/>
      <c r="J21" s="161"/>
      <c r="K21" s="161"/>
      <c r="L21" s="161"/>
      <c r="M21" s="161"/>
      <c r="N21" s="162"/>
      <c r="O21" s="204" t="s">
        <v>33988</v>
      </c>
      <c r="P21" s="205"/>
      <c r="R21" s="117"/>
      <c r="S21" s="118"/>
      <c r="T21" s="215"/>
      <c r="U21" s="83"/>
      <c r="W21" s="141" t="str">
        <f>IF(OR(R21="",J23=""),"",IF(J23="Yes",ROUND((R21*T23),1),ROUND((R21*C23),1)))</f>
        <v/>
      </c>
      <c r="X21" s="132"/>
      <c r="Y21" s="133"/>
      <c r="Z21" s="107" t="str">
        <f>IF(OR($L$17="",W21=""),"",IF($L$17="No","",IF($L$15&lt;$L$16,($L$16-(1.1*$L$15))*W21,($L$16-(0.9*$L$15))*W21)*0.06))</f>
        <v/>
      </c>
      <c r="AA21" s="108"/>
      <c r="AB21" s="120" t="str">
        <f>IF(OR($L$17="",W21=""),"",IF($L$17="No","",IF($L$15&lt;$L$16,($L$16-(1.1*$L$15))*W21,($L$16-(0.9*$L$15))*W21)))</f>
        <v/>
      </c>
      <c r="AC21" s="121"/>
      <c r="AD21" s="121"/>
      <c r="AE21" s="122"/>
      <c r="AG21" s="48"/>
      <c r="AH21" s="48"/>
      <c r="AI21" s="48"/>
      <c r="AJ21" s="48"/>
      <c r="AK21" s="48"/>
      <c r="AL21" s="48"/>
      <c r="AM21" s="48"/>
      <c r="BC21" s="47" t="s">
        <v>34027</v>
      </c>
      <c r="BF21" s="47" t="s">
        <v>34028</v>
      </c>
      <c r="CH21" s="29" t="s">
        <v>52</v>
      </c>
      <c r="CK21" s="29" t="s">
        <v>53</v>
      </c>
      <c r="CW21" s="30"/>
      <c r="CX21" s="30"/>
      <c r="CY21" s="30"/>
      <c r="CZ21" s="30"/>
      <c r="DA21" s="30"/>
      <c r="DB21" s="30"/>
      <c r="DC21" s="193"/>
      <c r="DD21" s="193"/>
      <c r="DE21" s="193"/>
      <c r="DF21" s="193"/>
      <c r="DG21" s="193"/>
      <c r="DH21" s="193"/>
      <c r="DI21" s="193"/>
      <c r="DJ21" s="193"/>
      <c r="DK21" s="193"/>
      <c r="DL21" s="193"/>
      <c r="DM21" s="193"/>
      <c r="DN21" s="193"/>
      <c r="DO21" s="193"/>
      <c r="DP21" s="193"/>
    </row>
    <row r="22" spans="1:120" ht="12" customHeight="1" x14ac:dyDescent="0.2">
      <c r="B22" s="67"/>
      <c r="C22" s="142" t="s">
        <v>33995</v>
      </c>
      <c r="D22" s="143"/>
      <c r="E22" s="143"/>
      <c r="F22" s="143"/>
      <c r="G22" s="143"/>
      <c r="H22" s="143"/>
      <c r="I22" s="144"/>
      <c r="J22" s="142" t="s">
        <v>34048</v>
      </c>
      <c r="K22" s="143"/>
      <c r="L22" s="143"/>
      <c r="M22" s="144"/>
      <c r="N22" s="142" t="s">
        <v>34052</v>
      </c>
      <c r="O22" s="143"/>
      <c r="P22" s="144"/>
      <c r="Q22" s="212" t="s">
        <v>34053</v>
      </c>
      <c r="R22" s="213"/>
      <c r="S22" s="214"/>
      <c r="T22" s="196" t="s">
        <v>34055</v>
      </c>
      <c r="U22" s="197"/>
      <c r="V22" s="197"/>
      <c r="W22" s="197"/>
      <c r="X22" s="198"/>
      <c r="Y22" s="72"/>
      <c r="Z22" s="71"/>
      <c r="AA22" s="48"/>
      <c r="AB22" s="63"/>
      <c r="AC22" s="63"/>
      <c r="AD22" s="63"/>
      <c r="AE22" s="68"/>
      <c r="AG22" s="49"/>
      <c r="AH22" s="49"/>
      <c r="AI22" s="49"/>
      <c r="AJ22" s="49"/>
      <c r="AK22" s="49"/>
      <c r="AL22" s="49"/>
      <c r="AM22" s="49"/>
      <c r="BC22" s="29" t="s">
        <v>72</v>
      </c>
      <c r="BF22" s="29" t="s">
        <v>73</v>
      </c>
      <c r="CH22" s="29" t="s">
        <v>54</v>
      </c>
      <c r="CK22" s="29" t="s">
        <v>55</v>
      </c>
      <c r="CW22" s="30"/>
      <c r="CX22" s="22"/>
      <c r="CY22" s="22"/>
      <c r="CZ22" s="22"/>
      <c r="DA22" s="22"/>
      <c r="DB22" s="22"/>
      <c r="DC22" s="22"/>
      <c r="DD22" s="22"/>
      <c r="DE22" s="22"/>
      <c r="DF22" s="22"/>
      <c r="DG22" s="22"/>
      <c r="DH22" s="22"/>
      <c r="DI22" s="22"/>
      <c r="DJ22" s="22"/>
      <c r="DK22" s="22"/>
    </row>
    <row r="23" spans="1:120" ht="15" customHeight="1" x14ac:dyDescent="0.2">
      <c r="C23" s="145"/>
      <c r="D23" s="146"/>
      <c r="E23" s="146"/>
      <c r="F23" s="146"/>
      <c r="G23" s="146"/>
      <c r="H23" s="146"/>
      <c r="I23" s="147"/>
      <c r="J23" s="148"/>
      <c r="K23" s="149"/>
      <c r="L23" s="149"/>
      <c r="M23" s="150"/>
      <c r="N23" s="209"/>
      <c r="O23" s="210"/>
      <c r="P23" s="211"/>
      <c r="Q23" s="206"/>
      <c r="R23" s="207"/>
      <c r="S23" s="208"/>
      <c r="T23" s="199" t="str">
        <f>IF(J23="Yes",ROUND((C23-((N23*Q23)/100)*100),4),"")</f>
        <v/>
      </c>
      <c r="U23" s="200"/>
      <c r="V23" s="200"/>
      <c r="W23" s="200"/>
      <c r="X23" s="201"/>
      <c r="Y23" s="53"/>
      <c r="Z23" s="41"/>
      <c r="AA23" s="41"/>
      <c r="AB23" s="64"/>
      <c r="AC23" s="64"/>
      <c r="AD23" s="64"/>
      <c r="AE23" s="69"/>
      <c r="CH23" s="29" t="s">
        <v>56</v>
      </c>
      <c r="CK23" s="29" t="s">
        <v>57</v>
      </c>
      <c r="CW23" s="30"/>
      <c r="CX23" s="22"/>
      <c r="CY23" s="22"/>
      <c r="CZ23" s="22"/>
      <c r="DA23" s="22"/>
      <c r="DB23" s="22"/>
      <c r="DC23" s="22"/>
      <c r="DD23" s="22"/>
      <c r="DE23" s="22"/>
      <c r="DF23" s="22"/>
      <c r="DG23" s="22"/>
      <c r="DH23" s="22"/>
      <c r="DI23" s="22"/>
      <c r="DJ23" s="22"/>
      <c r="DK23" s="22"/>
    </row>
    <row r="24" spans="1:120" ht="14.25" customHeight="1" x14ac:dyDescent="0.2">
      <c r="B24" s="134"/>
      <c r="C24" s="135"/>
      <c r="D24" s="135"/>
      <c r="E24" s="160"/>
      <c r="F24" s="161"/>
      <c r="G24" s="161"/>
      <c r="H24" s="161"/>
      <c r="I24" s="161"/>
      <c r="J24" s="161"/>
      <c r="K24" s="161"/>
      <c r="L24" s="161"/>
      <c r="M24" s="161"/>
      <c r="N24" s="216"/>
      <c r="O24" s="204" t="s">
        <v>33988</v>
      </c>
      <c r="P24" s="205"/>
      <c r="Q24" s="29"/>
      <c r="R24" s="117"/>
      <c r="S24" s="118"/>
      <c r="T24" s="152"/>
      <c r="U24" s="84"/>
      <c r="V24" s="85"/>
      <c r="W24" s="131" t="str">
        <f>IF(OR(R24="",J26=""),"",IF(J26="Yes",ROUND((R24*T26),1),ROUND((R24*C26),1)))</f>
        <v/>
      </c>
      <c r="X24" s="132"/>
      <c r="Y24" s="133"/>
      <c r="Z24" s="114" t="str">
        <f>IF(OR($L$17="",W24=""),"",IF($L$17="No","",IF($L$15&lt;$L$16,($L$16-(1.1*$L$15))*W24,($L$16-(0.9*$L$15))*W24)*0.06))</f>
        <v/>
      </c>
      <c r="AA24" s="115"/>
      <c r="AB24" s="120" t="str">
        <f>IF(OR($L$17="",W24=""),"",IF($L$17="No","",IF($L$15&lt;$L$16,($L$16-(1.1*$L$15))*W24,($L$16-(0.9*$L$15))*W24)))</f>
        <v/>
      </c>
      <c r="AC24" s="121"/>
      <c r="AD24" s="230"/>
      <c r="AE24" s="122"/>
      <c r="CH24" s="50" t="s">
        <v>34029</v>
      </c>
      <c r="CK24" s="47" t="s">
        <v>34030</v>
      </c>
    </row>
    <row r="25" spans="1:120" customFormat="1" ht="12" customHeight="1" x14ac:dyDescent="0.2">
      <c r="A25" s="20"/>
      <c r="B25" s="66"/>
      <c r="C25" s="142" t="s">
        <v>33995</v>
      </c>
      <c r="D25" s="143"/>
      <c r="E25" s="143"/>
      <c r="F25" s="143"/>
      <c r="G25" s="143"/>
      <c r="H25" s="143"/>
      <c r="I25" s="144"/>
      <c r="J25" s="142" t="s">
        <v>34048</v>
      </c>
      <c r="K25" s="143"/>
      <c r="L25" s="143"/>
      <c r="M25" s="144"/>
      <c r="N25" s="142" t="s">
        <v>34052</v>
      </c>
      <c r="O25" s="143"/>
      <c r="P25" s="144"/>
      <c r="Q25" s="212" t="s">
        <v>34053</v>
      </c>
      <c r="R25" s="213"/>
      <c r="S25" s="214"/>
      <c r="T25" s="196" t="s">
        <v>34055</v>
      </c>
      <c r="U25" s="197"/>
      <c r="V25" s="197"/>
      <c r="W25" s="197"/>
      <c r="X25" s="198"/>
      <c r="Y25" s="72"/>
      <c r="Z25" s="73"/>
      <c r="AA25" s="16"/>
      <c r="AB25" s="6"/>
      <c r="AC25" s="6"/>
      <c r="AD25" s="6"/>
      <c r="AE25" s="6"/>
      <c r="AG25" s="29"/>
      <c r="AH25" s="29"/>
      <c r="AI25" s="29"/>
      <c r="AJ25" s="29"/>
      <c r="AK25" s="29"/>
      <c r="AL25" s="29"/>
      <c r="AM25" s="29"/>
      <c r="AN25" s="29"/>
      <c r="AO25" s="29"/>
      <c r="AP25" s="29"/>
      <c r="AQ25" s="29"/>
      <c r="AR25" s="29"/>
      <c r="AS25" s="29"/>
      <c r="AT25" s="29"/>
      <c r="AU25" s="29"/>
      <c r="AV25" s="54"/>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50" t="s">
        <v>34031</v>
      </c>
      <c r="CI25" s="29"/>
      <c r="CJ25" s="29"/>
      <c r="CK25" s="47" t="s">
        <v>34032</v>
      </c>
      <c r="CL25" s="29"/>
      <c r="CM25" s="29"/>
      <c r="CN25" s="29"/>
      <c r="CO25" s="29"/>
      <c r="CP25" s="29"/>
      <c r="CQ25" s="29"/>
      <c r="CR25" s="29"/>
      <c r="CS25" s="29"/>
      <c r="CT25" s="29"/>
      <c r="CU25" s="29"/>
      <c r="CV25" s="29"/>
      <c r="CW25" s="29"/>
      <c r="DA25" s="6"/>
      <c r="DB25" s="6"/>
      <c r="DC25" s="6"/>
    </row>
    <row r="26" spans="1:120" customFormat="1" ht="15" customHeight="1" x14ac:dyDescent="0.2">
      <c r="B26" s="37"/>
      <c r="C26" s="145"/>
      <c r="D26" s="146"/>
      <c r="E26" s="146"/>
      <c r="F26" s="146"/>
      <c r="G26" s="146"/>
      <c r="H26" s="146"/>
      <c r="I26" s="147"/>
      <c r="J26" s="148"/>
      <c r="K26" s="149"/>
      <c r="L26" s="149"/>
      <c r="M26" s="150"/>
      <c r="N26" s="209"/>
      <c r="O26" s="210"/>
      <c r="P26" s="211"/>
      <c r="Q26" s="206"/>
      <c r="R26" s="207"/>
      <c r="S26" s="208"/>
      <c r="T26" s="199" t="str">
        <f>IF(J26="Yes",ROUND((C26-((N26*Q26)/100)*100),4),"")</f>
        <v/>
      </c>
      <c r="U26" s="200"/>
      <c r="V26" s="200"/>
      <c r="W26" s="200"/>
      <c r="X26" s="200"/>
      <c r="Y26" s="53"/>
      <c r="Z26" s="41"/>
      <c r="AA26" s="16"/>
      <c r="AB26" s="6"/>
      <c r="AC26" s="6"/>
      <c r="AD26" s="6"/>
      <c r="AE26" s="6"/>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50" t="s">
        <v>34033</v>
      </c>
      <c r="CI26" s="29"/>
      <c r="CJ26" s="29"/>
      <c r="CK26" s="47" t="s">
        <v>34034</v>
      </c>
      <c r="CL26" s="29"/>
      <c r="CM26" s="29"/>
      <c r="CN26" s="29"/>
      <c r="CO26" s="29"/>
      <c r="CP26" s="29"/>
      <c r="CQ26" s="29"/>
      <c r="CR26" s="29"/>
      <c r="CS26" s="29"/>
      <c r="CT26" s="29"/>
      <c r="CU26" s="29"/>
      <c r="CV26" s="29"/>
      <c r="CW26" s="29"/>
      <c r="DA26" s="6"/>
      <c r="DB26" s="6"/>
      <c r="DC26" s="6"/>
    </row>
    <row r="27" spans="1:120" s="37" customFormat="1" ht="16.149999999999999" customHeight="1" x14ac:dyDescent="0.2">
      <c r="B27" s="151" t="s">
        <v>34035</v>
      </c>
      <c r="C27" s="151"/>
      <c r="D27" s="151"/>
      <c r="E27" s="151"/>
      <c r="F27" s="151"/>
      <c r="G27" s="151"/>
      <c r="H27" s="151"/>
      <c r="I27" s="151"/>
      <c r="J27" s="151"/>
      <c r="K27" s="151"/>
      <c r="L27" s="151"/>
      <c r="M27" s="151"/>
      <c r="N27" s="151"/>
      <c r="O27" s="151"/>
      <c r="P27" s="151"/>
      <c r="Q27" s="65"/>
      <c r="R27" s="65"/>
      <c r="S27" s="65"/>
      <c r="T27" s="65"/>
      <c r="U27" s="65"/>
      <c r="V27" s="65"/>
      <c r="W27" s="41"/>
      <c r="X27" s="41"/>
      <c r="Y27" s="41"/>
      <c r="Z27" s="41"/>
      <c r="AA27" s="41"/>
      <c r="AB27" s="36"/>
      <c r="AC27" s="36"/>
      <c r="AD27" s="36"/>
      <c r="AE27" s="39"/>
      <c r="AG27" s="29"/>
      <c r="AH27" s="29"/>
      <c r="AI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t="s">
        <v>58</v>
      </c>
      <c r="CI27" s="29"/>
      <c r="CJ27" s="29"/>
      <c r="CK27" s="29" t="s">
        <v>59</v>
      </c>
      <c r="CL27" s="29"/>
      <c r="CM27" s="29"/>
      <c r="CN27" s="29"/>
      <c r="CO27" s="29"/>
      <c r="CP27" s="29"/>
      <c r="CQ27" s="29"/>
      <c r="CR27" s="29"/>
      <c r="CS27" s="29"/>
      <c r="CT27" s="29"/>
      <c r="CU27" s="29"/>
      <c r="CV27" s="29"/>
      <c r="CW27" s="29"/>
    </row>
    <row r="28" spans="1:120" ht="17.45" customHeight="1" x14ac:dyDescent="0.2">
      <c r="B28" s="223"/>
      <c r="C28" s="224"/>
      <c r="D28" s="224"/>
      <c r="E28" s="160"/>
      <c r="F28" s="161"/>
      <c r="G28" s="161"/>
      <c r="H28" s="161"/>
      <c r="I28" s="161"/>
      <c r="J28" s="161"/>
      <c r="K28" s="161"/>
      <c r="L28" s="161"/>
      <c r="M28" s="161"/>
      <c r="N28" s="161"/>
      <c r="O28" s="161"/>
      <c r="P28" s="162"/>
      <c r="Q28" s="29"/>
      <c r="R28" s="117"/>
      <c r="S28" s="118"/>
      <c r="T28" s="119"/>
      <c r="U28" s="29"/>
      <c r="V28" s="29"/>
      <c r="W28" s="218" t="str">
        <f>IF($L$17="","",ROUND(R28,1))</f>
        <v/>
      </c>
      <c r="X28" s="123"/>
      <c r="Y28" s="123"/>
      <c r="Z28" s="109" t="str">
        <f>IF(OR($L$17="",W28=""),"",IF($L$17="No","",IF($L$15&lt;$L$16,($L$16-(1.1*$L$15))*W28,($L$16-(0.9*$L$15))*W28)*0.06))</f>
        <v/>
      </c>
      <c r="AA28" s="110"/>
      <c r="AB28" s="120" t="str">
        <f>IF($L$17="","",IF($L$17="No","",IF($L$15&lt;$L$16,($L$16-(1.1*$L$15))*W28,($L$16-(0.9*$L$15))*W28)))</f>
        <v/>
      </c>
      <c r="AC28" s="121"/>
      <c r="AD28" s="121"/>
      <c r="AE28" s="122"/>
      <c r="CH28" s="29" t="s">
        <v>60</v>
      </c>
      <c r="CK28" s="29" t="s">
        <v>61</v>
      </c>
      <c r="CW28" s="30"/>
      <c r="CX28" s="22"/>
      <c r="CY28" s="22"/>
      <c r="CZ28" s="22"/>
      <c r="DA28" s="22"/>
      <c r="DB28" s="22"/>
      <c r="DC28" s="22"/>
      <c r="DD28" s="22"/>
      <c r="DE28" s="22"/>
      <c r="DI28" s="22"/>
      <c r="DJ28" s="22"/>
      <c r="DK28" s="22"/>
    </row>
    <row r="29" spans="1:120" ht="17.45" customHeight="1" x14ac:dyDescent="0.2">
      <c r="B29" s="134"/>
      <c r="C29" s="135"/>
      <c r="D29" s="135"/>
      <c r="E29" s="160"/>
      <c r="F29" s="161"/>
      <c r="G29" s="161"/>
      <c r="H29" s="161"/>
      <c r="I29" s="161"/>
      <c r="J29" s="161"/>
      <c r="K29" s="161"/>
      <c r="L29" s="161"/>
      <c r="M29" s="161"/>
      <c r="N29" s="161"/>
      <c r="O29" s="161"/>
      <c r="P29" s="162"/>
      <c r="Q29" s="29"/>
      <c r="R29" s="117"/>
      <c r="S29" s="118"/>
      <c r="T29" s="119"/>
      <c r="U29" s="29"/>
      <c r="V29" s="29"/>
      <c r="W29" s="218" t="str">
        <f>IF($L$17="","",ROUND(R29,1))</f>
        <v/>
      </c>
      <c r="X29" s="123"/>
      <c r="Y29" s="123"/>
      <c r="Z29" s="109" t="str">
        <f>IF(OR($L$17="",W29=""),"",IF($L$17="No","",IF($L$15&lt;$L$16,($L$16-(1.1*$L$15))*W29,($L$16-(0.9*$L$15))*W29)*0.06))</f>
        <v/>
      </c>
      <c r="AA29" s="110"/>
      <c r="AB29" s="120" t="str">
        <f>IF($L$17="","",IF($L$17="No","",IF($L$15&lt;$L$16,($L$16-(1.1*$L$15))*W29,($L$16-(0.9*$L$15))*W29)))</f>
        <v/>
      </c>
      <c r="AC29" s="121"/>
      <c r="AD29" s="121"/>
      <c r="AE29" s="122"/>
      <c r="CH29" s="29" t="s">
        <v>62</v>
      </c>
      <c r="CK29" s="29" t="s">
        <v>63</v>
      </c>
    </row>
    <row r="30" spans="1:120" s="7" customFormat="1" ht="16.149999999999999" customHeight="1" x14ac:dyDescent="0.2">
      <c r="A30" s="20"/>
      <c r="B30" s="219" t="s">
        <v>34036</v>
      </c>
      <c r="C30" s="219"/>
      <c r="D30" s="219"/>
      <c r="E30" s="219"/>
      <c r="F30" s="219"/>
      <c r="G30" s="219"/>
      <c r="H30" s="219"/>
      <c r="I30" s="219"/>
      <c r="J30" s="219"/>
      <c r="K30" s="219"/>
      <c r="L30" s="219"/>
      <c r="M30" s="219"/>
      <c r="N30" s="219"/>
      <c r="O30" s="29"/>
      <c r="P30" s="31"/>
      <c r="Q30" s="29"/>
      <c r="R30" s="31"/>
      <c r="S30" s="27"/>
      <c r="T30" s="8"/>
      <c r="W30" s="29"/>
      <c r="X30" s="8"/>
      <c r="Y30" s="8"/>
      <c r="AA30" s="8"/>
      <c r="AB30" s="10"/>
      <c r="AC30" s="10"/>
      <c r="AD30" s="10"/>
      <c r="AE30" s="10"/>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t="s">
        <v>74</v>
      </c>
      <c r="CI30" s="29"/>
      <c r="CJ30" s="29"/>
      <c r="CK30" s="47" t="s">
        <v>75</v>
      </c>
      <c r="CL30" s="29"/>
      <c r="CM30" s="29"/>
      <c r="CN30" s="29"/>
      <c r="CO30" s="29"/>
      <c r="CP30" s="29"/>
      <c r="CQ30" s="29"/>
      <c r="CR30" s="29"/>
      <c r="CS30" s="29"/>
      <c r="CT30" s="29"/>
      <c r="CU30" s="29"/>
      <c r="CV30" s="29"/>
      <c r="CW30" s="29"/>
    </row>
    <row r="31" spans="1:120" s="40" customFormat="1" ht="17.45" customHeight="1" x14ac:dyDescent="0.2">
      <c r="B31" s="134"/>
      <c r="C31" s="135"/>
      <c r="D31" s="135"/>
      <c r="E31" s="160"/>
      <c r="F31" s="161"/>
      <c r="G31" s="161"/>
      <c r="H31" s="161"/>
      <c r="I31" s="161"/>
      <c r="J31" s="161"/>
      <c r="K31" s="161"/>
      <c r="L31" s="161"/>
      <c r="M31" s="161"/>
      <c r="N31" s="161"/>
      <c r="O31" s="161"/>
      <c r="P31" s="162"/>
      <c r="Q31" s="20"/>
      <c r="R31" s="117"/>
      <c r="S31" s="118"/>
      <c r="T31" s="119"/>
      <c r="U31" s="9"/>
      <c r="V31" s="9"/>
      <c r="W31" s="124" t="str">
        <f>IF($L$17="","",ROUND(R31*0.65,1))</f>
        <v/>
      </c>
      <c r="X31" s="124"/>
      <c r="Y31" s="124"/>
      <c r="Z31" s="109" t="str">
        <f>IF(OR($L$17="",W31=""),"",IF($L$17="No","",IF($L$15&lt;$L$16,($L$16-(1.1*$L$15))*W31,($L$16-(0.9*$L$15))*W31)*0.06))</f>
        <v/>
      </c>
      <c r="AA31" s="110"/>
      <c r="AB31" s="120" t="str">
        <f>IF($L$17="","",IF($L$17="No","",IF($L$15&lt;$L$16,($L$16-(1.1*$L$15))*W31,($L$16-(0.9*$L$15))*W31)))</f>
        <v/>
      </c>
      <c r="AC31" s="121"/>
      <c r="AD31" s="121"/>
      <c r="AE31" s="122"/>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row>
    <row r="32" spans="1:120" s="40" customFormat="1" ht="17.45" customHeight="1" x14ac:dyDescent="0.2">
      <c r="B32" s="134"/>
      <c r="C32" s="135"/>
      <c r="D32" s="135"/>
      <c r="E32" s="160"/>
      <c r="F32" s="161"/>
      <c r="G32" s="161"/>
      <c r="H32" s="161"/>
      <c r="I32" s="161"/>
      <c r="J32" s="161"/>
      <c r="K32" s="161"/>
      <c r="L32" s="161"/>
      <c r="M32" s="161"/>
      <c r="N32" s="161"/>
      <c r="O32" s="161"/>
      <c r="P32" s="162"/>
      <c r="Q32" s="6"/>
      <c r="R32" s="117"/>
      <c r="S32" s="118"/>
      <c r="T32" s="119"/>
      <c r="U32" s="9"/>
      <c r="V32" s="9"/>
      <c r="W32" s="124" t="str">
        <f>IF($L$17="","",ROUND(R32*0.65,1))</f>
        <v/>
      </c>
      <c r="X32" s="124"/>
      <c r="Y32" s="124"/>
      <c r="Z32" s="109" t="str">
        <f>IF(OR($L$17="",W32=""),"",IF($L$17="No","",IF($L$15&lt;$L$16,($L$16-(1.1*$L$15))*W32,($L$16-(0.9*$L$15))*W32)*0.06))</f>
        <v/>
      </c>
      <c r="AA32" s="110"/>
      <c r="AB32" s="120" t="str">
        <f>IF($L$17="","",IF($L$17="No","",IF($L$15&lt;$L$16,($L$16-(1.1*$L$15))*W32,($L$16-(0.9*$L$15))*W32)))</f>
        <v/>
      </c>
      <c r="AC32" s="121"/>
      <c r="AD32" s="121"/>
      <c r="AE32" s="122"/>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row>
    <row r="33" spans="1:101" s="40" customFormat="1" ht="16.149999999999999" customHeight="1" x14ac:dyDescent="0.2">
      <c r="B33" s="219" t="s">
        <v>34037</v>
      </c>
      <c r="C33" s="219"/>
      <c r="D33" s="219"/>
      <c r="E33" s="219"/>
      <c r="F33" s="219"/>
      <c r="G33" s="219"/>
      <c r="H33" s="219"/>
      <c r="I33" s="219"/>
      <c r="J33" s="219"/>
      <c r="K33" s="219"/>
      <c r="L33" s="219"/>
      <c r="M33" s="219"/>
      <c r="N33" s="219"/>
      <c r="O33" s="38"/>
      <c r="R33" s="62"/>
      <c r="S33" s="62"/>
      <c r="T33" s="62"/>
      <c r="U33" s="217" t="s">
        <v>33981</v>
      </c>
      <c r="V33" s="217"/>
      <c r="W33" s="29"/>
      <c r="X33" s="9"/>
      <c r="Y33" s="9"/>
      <c r="AA33" s="9"/>
      <c r="AB33" s="42"/>
      <c r="AC33" s="42"/>
      <c r="AD33" s="42"/>
      <c r="AE33" s="42"/>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row>
    <row r="34" spans="1:101" ht="17.45" customHeight="1" x14ac:dyDescent="0.2">
      <c r="B34" s="134"/>
      <c r="C34" s="135"/>
      <c r="D34" s="135"/>
      <c r="E34" s="160"/>
      <c r="F34" s="161"/>
      <c r="G34" s="161"/>
      <c r="H34" s="161"/>
      <c r="I34" s="161"/>
      <c r="J34" s="161"/>
      <c r="K34" s="161"/>
      <c r="L34" s="161"/>
      <c r="M34" s="161"/>
      <c r="N34" s="161"/>
      <c r="O34" s="161"/>
      <c r="P34" s="162"/>
      <c r="R34" s="117"/>
      <c r="S34" s="118"/>
      <c r="T34" s="119"/>
      <c r="U34" s="104"/>
      <c r="V34" s="105"/>
      <c r="W34" s="123" t="str">
        <f>IF(OR(R34="",U34=""),"",IF(U34="Yes",ROUND((R34*8.5*0.325/2000),1),ROUND((R34*8.5*0.65/2000),1)))</f>
        <v/>
      </c>
      <c r="X34" s="123"/>
      <c r="Y34" s="123"/>
      <c r="Z34" s="109" t="str">
        <f>IF(OR($L$17="",W34=""),"",IF($L$17="No","",IF($L$15&lt;$L$16,($L$16-(1.1*$L$15))*W34,($L$16-(0.9*$L$15))*W34)*0.06))</f>
        <v/>
      </c>
      <c r="AA34" s="110"/>
      <c r="AB34" s="120" t="str">
        <f>IF(OR($L$17="",W34=""),"",IF($L$17="No","",IF($L$15&lt;$L$16,($L$16-(1.1*$L$15))*W34,($L$16-(0.9*$L$15))*W34)))</f>
        <v/>
      </c>
      <c r="AC34" s="121"/>
      <c r="AD34" s="121"/>
      <c r="AE34" s="122"/>
    </row>
    <row r="35" spans="1:101" ht="17.25" customHeight="1" x14ac:dyDescent="0.2">
      <c r="B35" s="134"/>
      <c r="C35" s="135"/>
      <c r="D35" s="135"/>
      <c r="E35" s="160"/>
      <c r="F35" s="161"/>
      <c r="G35" s="161"/>
      <c r="H35" s="161"/>
      <c r="I35" s="161"/>
      <c r="J35" s="161"/>
      <c r="K35" s="161"/>
      <c r="L35" s="161"/>
      <c r="M35" s="161"/>
      <c r="N35" s="161"/>
      <c r="O35" s="161"/>
      <c r="P35" s="162"/>
      <c r="R35" s="117"/>
      <c r="S35" s="118"/>
      <c r="T35" s="119"/>
      <c r="U35" s="104"/>
      <c r="V35" s="105"/>
      <c r="W35" s="123" t="str">
        <f>IF(OR(R35="",U35=""),"",IF(U35="Yes",ROUND((R35*8.5*0.325/2000),1),ROUND((R35*8.5*0.65/2000),1)))</f>
        <v/>
      </c>
      <c r="X35" s="123"/>
      <c r="Y35" s="123"/>
      <c r="Z35" s="109" t="str">
        <f>IF(OR($L$17="",W35=""),"",IF($L$17="No","",IF($L$15&lt;$L$16,($L$16-(1.1*$L$15))*W35,($L$16-(0.9*$L$15))*W35)*0.06))</f>
        <v/>
      </c>
      <c r="AA35" s="110"/>
      <c r="AB35" s="120" t="str">
        <f>IF(OR($L$17="",W35=""),"",IF($L$17="No","",IF($L$15&lt;$L$16,($L$16-(1.1*$L$15))*W35,($L$16-(0.9*$L$15))*W35)))</f>
        <v/>
      </c>
      <c r="AC35" s="121"/>
      <c r="AD35" s="121"/>
      <c r="AE35" s="122"/>
      <c r="AM35" s="31"/>
    </row>
    <row r="36" spans="1:101" ht="4.5" customHeight="1" x14ac:dyDescent="0.2">
      <c r="W36" s="6"/>
      <c r="AA36" s="6"/>
      <c r="AB36" s="65"/>
      <c r="AC36" s="65"/>
      <c r="AD36" s="65"/>
      <c r="AE36" s="65"/>
    </row>
    <row r="37" spans="1:101" s="13" customFormat="1" ht="16.5" customHeight="1" thickBot="1" x14ac:dyDescent="0.25">
      <c r="A37" s="20"/>
      <c r="B37" s="29"/>
      <c r="D37" s="52"/>
      <c r="E37" s="52"/>
      <c r="F37" s="52"/>
      <c r="G37" s="52"/>
      <c r="H37" s="52"/>
      <c r="I37" s="52"/>
      <c r="J37" s="52"/>
      <c r="K37" s="52"/>
      <c r="L37" s="52"/>
      <c r="M37" s="52"/>
      <c r="N37" s="222" t="s">
        <v>33991</v>
      </c>
      <c r="O37" s="222"/>
      <c r="P37" s="222"/>
      <c r="Q37" s="222"/>
      <c r="R37" s="222"/>
      <c r="S37" s="222"/>
      <c r="T37" s="222"/>
      <c r="U37" s="222"/>
      <c r="V37" s="222"/>
      <c r="W37" s="202">
        <f>SUM(W21,W24,W28:Y29,W31:Y32,W34:Y35)</f>
        <v>0</v>
      </c>
      <c r="X37" s="202"/>
      <c r="Y37" s="202"/>
      <c r="Z37" s="113">
        <f>SUM(Z21,Z24:AA24,Z28:AA29,Z31:AA32,Z34:AA35)</f>
        <v>0</v>
      </c>
      <c r="AA37" s="113"/>
      <c r="AB37" s="111">
        <f>SUM(AB21,AB24,AB28:AE29,AB31:AE32,AB34:AE35)</f>
        <v>0</v>
      </c>
      <c r="AC37" s="111"/>
      <c r="AD37" s="111"/>
      <c r="AE37" s="111"/>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row>
    <row r="38" spans="1:101" s="7" customFormat="1" ht="14.25" customHeight="1" thickTop="1" x14ac:dyDescent="0.2">
      <c r="A38" s="20"/>
      <c r="B38" s="220" t="s">
        <v>24</v>
      </c>
      <c r="C38" s="221"/>
      <c r="D38" s="32"/>
      <c r="E38" s="29"/>
      <c r="F38" s="33"/>
      <c r="G38" s="33"/>
      <c r="H38" s="33"/>
      <c r="I38" s="33"/>
      <c r="J38" s="33"/>
      <c r="K38" s="33"/>
      <c r="L38" s="33"/>
      <c r="M38" s="33"/>
      <c r="N38" s="29"/>
      <c r="O38" s="139" t="str">
        <f>IF(L17="","",IF(L16/L15&gt;1.1,"APA = (CAI-(1.10*BAI)) x Total Tons + Sales Tax",IF(L16/L15&lt;0.9,"APA = (CAI-(0.90*BAI)) x Total Tons + Sales Tax","No Adjustment Required")))</f>
        <v/>
      </c>
      <c r="P38" s="139"/>
      <c r="Q38" s="139"/>
      <c r="R38" s="139"/>
      <c r="S38" s="139"/>
      <c r="T38" s="139"/>
      <c r="U38" s="139"/>
      <c r="V38" s="139"/>
      <c r="W38" s="139"/>
      <c r="X38" s="139"/>
      <c r="Y38" s="139"/>
      <c r="Z38" s="139"/>
      <c r="AA38" s="140"/>
      <c r="AB38" s="120">
        <f>IF($L$17="No","",SUM(Z37:AE37))</f>
        <v>0</v>
      </c>
      <c r="AC38" s="121"/>
      <c r="AD38" s="121"/>
      <c r="AE38" s="122"/>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row>
    <row r="39" spans="1:101" ht="12.75" customHeight="1" x14ac:dyDescent="0.2">
      <c r="B39" s="34">
        <v>1</v>
      </c>
      <c r="C39" s="112" t="s">
        <v>34054</v>
      </c>
      <c r="D39" s="112"/>
      <c r="E39" s="112"/>
      <c r="F39" s="112"/>
      <c r="G39" s="112"/>
      <c r="H39" s="112"/>
      <c r="I39" s="112"/>
      <c r="J39" s="112"/>
      <c r="K39" s="112"/>
      <c r="L39" s="112"/>
      <c r="M39" s="112"/>
      <c r="N39" s="112"/>
      <c r="O39" s="112"/>
      <c r="P39" s="112"/>
      <c r="Q39" s="86"/>
      <c r="R39" s="86"/>
      <c r="S39" s="86"/>
      <c r="T39" s="86"/>
      <c r="U39" s="86"/>
      <c r="V39" s="86"/>
      <c r="W39" s="86"/>
      <c r="X39" s="86"/>
      <c r="Y39" s="86"/>
      <c r="Z39" s="86"/>
      <c r="AA39" s="86"/>
      <c r="AB39" s="86"/>
      <c r="AC39" s="86"/>
      <c r="AD39" s="86"/>
      <c r="AE39" s="86"/>
    </row>
    <row r="40" spans="1:101" ht="24.75" customHeight="1" x14ac:dyDescent="0.2">
      <c r="B40" s="35">
        <v>2</v>
      </c>
      <c r="C40" s="116" t="s">
        <v>34070</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row>
    <row r="41" spans="1:101" ht="25.5" customHeight="1" x14ac:dyDescent="0.2">
      <c r="B41" s="35">
        <v>3</v>
      </c>
      <c r="C41" s="116" t="s">
        <v>34047</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row>
    <row r="42" spans="1:101" ht="37.9" customHeight="1" x14ac:dyDescent="0.2">
      <c r="B42" s="35">
        <v>4</v>
      </c>
      <c r="C42" s="203" t="s">
        <v>34059</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row>
    <row r="43" spans="1:101" ht="12" customHeight="1" x14ac:dyDescent="0.2">
      <c r="B43" s="101" t="s">
        <v>1</v>
      </c>
      <c r="C43" s="102"/>
      <c r="D43" s="102"/>
      <c r="E43" s="101" t="s">
        <v>2</v>
      </c>
      <c r="F43" s="102"/>
      <c r="G43" s="102"/>
      <c r="H43" s="102"/>
      <c r="I43" s="101" t="s">
        <v>3</v>
      </c>
      <c r="J43" s="102"/>
      <c r="K43" s="102"/>
      <c r="L43" s="102"/>
      <c r="M43" s="102"/>
      <c r="N43" s="102"/>
      <c r="O43" s="102"/>
      <c r="P43" s="102"/>
      <c r="Q43" s="102"/>
      <c r="R43" s="102"/>
      <c r="S43" s="102"/>
      <c r="T43" s="102"/>
      <c r="U43" s="102"/>
      <c r="V43" s="102"/>
      <c r="W43" s="102"/>
      <c r="X43" s="101" t="s">
        <v>0</v>
      </c>
      <c r="Y43" s="102"/>
      <c r="Z43" s="102"/>
      <c r="AA43" s="103"/>
      <c r="AB43" s="101" t="s">
        <v>34046</v>
      </c>
      <c r="AC43" s="102"/>
      <c r="AD43" s="102"/>
      <c r="AE43" s="103"/>
    </row>
    <row r="44" spans="1:101" s="11" customFormat="1" ht="16.5" customHeight="1" x14ac:dyDescent="0.2">
      <c r="A44" s="20"/>
      <c r="B44" s="87"/>
      <c r="C44" s="88"/>
      <c r="D44" s="89"/>
      <c r="E44" s="90"/>
      <c r="F44" s="91"/>
      <c r="G44" s="91"/>
      <c r="H44" s="91"/>
      <c r="I44" s="95" t="s">
        <v>34073</v>
      </c>
      <c r="J44" s="96"/>
      <c r="K44" s="96"/>
      <c r="L44" s="96"/>
      <c r="M44" s="96"/>
      <c r="N44" s="96"/>
      <c r="O44" s="96"/>
      <c r="P44" s="96"/>
      <c r="Q44" s="96"/>
      <c r="R44" s="96"/>
      <c r="S44" s="96"/>
      <c r="T44" s="96"/>
      <c r="U44" s="96"/>
      <c r="V44" s="96"/>
      <c r="W44" s="97"/>
      <c r="X44" s="92" t="s">
        <v>34074</v>
      </c>
      <c r="Y44" s="93"/>
      <c r="Z44" s="93"/>
      <c r="AA44" s="94"/>
      <c r="AB44" s="98">
        <f>AB38</f>
        <v>0</v>
      </c>
      <c r="AC44" s="99"/>
      <c r="AD44" s="99"/>
      <c r="AE44" s="100"/>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row>
    <row r="45" spans="1:101" s="13" customFormat="1" ht="12" customHeight="1" x14ac:dyDescent="0.2">
      <c r="A45" s="20"/>
      <c r="B45" s="128" t="s">
        <v>33993</v>
      </c>
      <c r="C45" s="129"/>
      <c r="D45" s="129"/>
      <c r="E45" s="129"/>
      <c r="F45" s="129"/>
      <c r="G45" s="129"/>
      <c r="H45" s="129"/>
      <c r="I45" s="129"/>
      <c r="J45" s="129"/>
      <c r="K45" s="129"/>
      <c r="L45" s="130"/>
      <c r="M45" s="128" t="s">
        <v>33994</v>
      </c>
      <c r="N45" s="129"/>
      <c r="O45" s="129"/>
      <c r="P45" s="130"/>
      <c r="Q45" s="128" t="s">
        <v>6</v>
      </c>
      <c r="R45" s="129"/>
      <c r="S45" s="129"/>
      <c r="T45" s="129"/>
      <c r="U45" s="129"/>
      <c r="V45" s="129"/>
      <c r="W45" s="129"/>
      <c r="X45" s="129"/>
      <c r="Y45" s="129"/>
      <c r="Z45" s="129"/>
      <c r="AA45" s="130"/>
      <c r="AB45" s="128" t="s">
        <v>5</v>
      </c>
      <c r="AC45" s="129"/>
      <c r="AD45" s="129"/>
      <c r="AE45" s="130"/>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row>
    <row r="46" spans="1:101" s="3" customFormat="1" ht="14.25" customHeight="1" x14ac:dyDescent="0.2">
      <c r="B46" s="125"/>
      <c r="C46" s="126"/>
      <c r="D46" s="126"/>
      <c r="E46" s="126"/>
      <c r="F46" s="126"/>
      <c r="G46" s="126"/>
      <c r="H46" s="126"/>
      <c r="I46" s="126"/>
      <c r="J46" s="126"/>
      <c r="K46" s="126"/>
      <c r="L46" s="127"/>
      <c r="M46" s="125"/>
      <c r="N46" s="126"/>
      <c r="O46" s="126"/>
      <c r="P46" s="127"/>
      <c r="Q46" s="125"/>
      <c r="R46" s="126"/>
      <c r="S46" s="126"/>
      <c r="T46" s="126"/>
      <c r="U46" s="126"/>
      <c r="V46" s="126"/>
      <c r="W46" s="126"/>
      <c r="X46" s="126"/>
      <c r="Y46" s="126"/>
      <c r="Z46" s="126"/>
      <c r="AA46" s="127"/>
      <c r="AB46" s="125"/>
      <c r="AC46" s="126"/>
      <c r="AD46" s="126"/>
      <c r="AE46" s="127"/>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row>
    <row r="47" spans="1:101" ht="12" customHeight="1" x14ac:dyDescent="0.2">
      <c r="B47" s="128" t="s">
        <v>7</v>
      </c>
      <c r="C47" s="129"/>
      <c r="D47" s="129"/>
      <c r="E47" s="129"/>
      <c r="F47" s="129"/>
      <c r="G47" s="129"/>
      <c r="H47" s="129"/>
      <c r="I47" s="129"/>
      <c r="J47" s="129"/>
      <c r="K47" s="129"/>
      <c r="L47" s="130"/>
      <c r="M47" s="128" t="s">
        <v>5</v>
      </c>
      <c r="N47" s="129"/>
      <c r="O47" s="129"/>
      <c r="P47" s="130"/>
      <c r="Q47" s="128" t="s">
        <v>8</v>
      </c>
      <c r="R47" s="129"/>
      <c r="S47" s="129"/>
      <c r="T47" s="129"/>
      <c r="U47" s="129"/>
      <c r="V47" s="129"/>
      <c r="W47" s="129"/>
      <c r="X47" s="129"/>
      <c r="Y47" s="129"/>
      <c r="Z47" s="129"/>
      <c r="AA47" s="130"/>
      <c r="AB47" s="128" t="s">
        <v>5</v>
      </c>
      <c r="AC47" s="129"/>
      <c r="AD47" s="129"/>
      <c r="AE47" s="130"/>
    </row>
    <row r="48" spans="1:101" s="2" customFormat="1" ht="13.5" customHeight="1" x14ac:dyDescent="0.2">
      <c r="B48" s="125"/>
      <c r="C48" s="126"/>
      <c r="D48" s="126"/>
      <c r="E48" s="126"/>
      <c r="F48" s="126"/>
      <c r="G48" s="126"/>
      <c r="H48" s="126"/>
      <c r="I48" s="126"/>
      <c r="J48" s="126"/>
      <c r="K48" s="126"/>
      <c r="L48" s="127"/>
      <c r="M48" s="125"/>
      <c r="N48" s="126"/>
      <c r="O48" s="126"/>
      <c r="P48" s="127"/>
      <c r="Q48" s="125"/>
      <c r="R48" s="126"/>
      <c r="S48" s="126"/>
      <c r="T48" s="126"/>
      <c r="U48" s="126"/>
      <c r="V48" s="126"/>
      <c r="W48" s="126"/>
      <c r="X48" s="126"/>
      <c r="Y48" s="126"/>
      <c r="Z48" s="126"/>
      <c r="AA48" s="127"/>
      <c r="AB48" s="125"/>
      <c r="AC48" s="126"/>
      <c r="AD48" s="126"/>
      <c r="AE48" s="127"/>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row>
    <row r="49" spans="2:101" ht="12" customHeight="1" x14ac:dyDescent="0.2">
      <c r="B49" s="128" t="s">
        <v>9</v>
      </c>
      <c r="C49" s="129"/>
      <c r="D49" s="129"/>
      <c r="E49" s="129"/>
      <c r="F49" s="129"/>
      <c r="G49" s="129"/>
      <c r="H49" s="129"/>
      <c r="I49" s="129"/>
      <c r="J49" s="129"/>
      <c r="K49" s="129"/>
      <c r="L49" s="129"/>
      <c r="M49" s="129"/>
      <c r="N49" s="129"/>
      <c r="O49" s="129"/>
      <c r="P49" s="129"/>
      <c r="Q49" s="129"/>
      <c r="R49" s="129"/>
      <c r="S49" s="130"/>
      <c r="T49" s="128" t="s">
        <v>10</v>
      </c>
      <c r="U49" s="129"/>
      <c r="V49" s="129"/>
      <c r="W49" s="129"/>
      <c r="X49" s="129"/>
      <c r="Y49" s="129"/>
      <c r="Z49" s="129"/>
      <c r="AA49" s="129"/>
      <c r="AB49" s="129"/>
      <c r="AC49" s="129"/>
      <c r="AD49" s="129"/>
      <c r="AE49" s="130"/>
    </row>
    <row r="50" spans="2:101" s="2" customFormat="1" ht="17.45" customHeight="1" x14ac:dyDescent="0.2">
      <c r="B50" s="125"/>
      <c r="C50" s="126"/>
      <c r="D50" s="126"/>
      <c r="E50" s="126"/>
      <c r="F50" s="126"/>
      <c r="G50" s="126"/>
      <c r="H50" s="126"/>
      <c r="I50" s="126"/>
      <c r="J50" s="126"/>
      <c r="K50" s="126"/>
      <c r="L50" s="126"/>
      <c r="M50" s="126"/>
      <c r="N50" s="126"/>
      <c r="O50" s="126"/>
      <c r="P50" s="126"/>
      <c r="Q50" s="126"/>
      <c r="R50" s="126"/>
      <c r="S50" s="127"/>
      <c r="T50" s="125"/>
      <c r="U50" s="126"/>
      <c r="V50" s="126"/>
      <c r="W50" s="126"/>
      <c r="X50" s="126"/>
      <c r="Y50" s="126"/>
      <c r="Z50" s="126"/>
      <c r="AA50" s="126"/>
      <c r="AB50" s="126"/>
      <c r="AC50" s="126"/>
      <c r="AD50" s="126"/>
      <c r="AE50" s="127"/>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row>
    <row r="51" spans="2:101" ht="10.15" customHeight="1" x14ac:dyDescent="0.2">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7"/>
      <c r="AE51" s="17"/>
    </row>
    <row r="52" spans="2:101" s="2" customFormat="1" ht="18.600000000000001" customHeight="1" x14ac:dyDescent="0.2">
      <c r="B52" s="6"/>
      <c r="C52" s="6"/>
      <c r="D52" s="6"/>
      <c r="E52" s="6"/>
      <c r="F52" s="6"/>
      <c r="G52" s="6"/>
      <c r="H52" s="6"/>
      <c r="I52" s="6"/>
      <c r="J52" s="6"/>
      <c r="K52" s="6"/>
      <c r="L52" s="6"/>
      <c r="M52" s="6"/>
      <c r="N52" s="6"/>
      <c r="O52" s="6"/>
      <c r="P52" s="6"/>
      <c r="Q52" s="6"/>
      <c r="R52" s="6"/>
      <c r="S52" s="6"/>
      <c r="T52" s="6"/>
      <c r="U52" s="6"/>
      <c r="V52" s="6"/>
      <c r="W52" s="16"/>
      <c r="X52" s="6"/>
      <c r="Y52" s="6"/>
      <c r="Z52" s="6"/>
      <c r="AA52" s="16"/>
      <c r="AB52" s="6"/>
      <c r="AC52" s="6"/>
      <c r="AD52" s="6"/>
      <c r="AE52" s="6"/>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row>
    <row r="54" spans="2:101" s="4" customFormat="1" ht="18" customHeight="1" x14ac:dyDescent="0.2">
      <c r="B54" s="6"/>
      <c r="C54" s="6"/>
      <c r="D54" s="6"/>
      <c r="E54" s="6"/>
      <c r="F54" s="6"/>
      <c r="G54" s="6"/>
      <c r="H54" s="6"/>
      <c r="I54" s="6"/>
      <c r="J54" s="6"/>
      <c r="K54" s="6"/>
      <c r="L54" s="6"/>
      <c r="M54" s="6"/>
      <c r="N54" s="6"/>
      <c r="O54" s="6"/>
      <c r="P54" s="6"/>
      <c r="Q54" s="6"/>
      <c r="R54" s="6"/>
      <c r="S54" s="6"/>
      <c r="T54" s="6"/>
      <c r="U54" s="6"/>
      <c r="V54" s="6"/>
      <c r="W54" s="16"/>
      <c r="X54" s="6"/>
      <c r="Y54" s="6"/>
      <c r="Z54" s="6"/>
      <c r="AA54" s="16"/>
      <c r="AB54" s="6"/>
      <c r="AC54" s="6"/>
      <c r="AD54" s="6"/>
      <c r="AE54" s="6"/>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row>
    <row r="58" spans="2:101" ht="18" customHeight="1" x14ac:dyDescent="0.2">
      <c r="H58" s="194"/>
      <c r="I58" s="194"/>
      <c r="J58" s="194"/>
      <c r="K58" s="194"/>
    </row>
    <row r="59" spans="2:101" ht="18" customHeight="1" x14ac:dyDescent="0.2">
      <c r="H59" s="195"/>
      <c r="I59" s="195"/>
      <c r="J59" s="195"/>
    </row>
    <row r="60" spans="2:101" ht="18" customHeight="1" x14ac:dyDescent="0.2">
      <c r="G60" s="70"/>
      <c r="H60" s="70"/>
      <c r="I60" s="70"/>
      <c r="J60" s="70"/>
      <c r="K60" s="70"/>
      <c r="L60" s="70"/>
      <c r="M60" s="70"/>
      <c r="N60" s="70"/>
      <c r="O60" s="70"/>
      <c r="P60" s="70"/>
      <c r="Q60" s="70"/>
    </row>
  </sheetData>
  <sheetProtection sheet="1" objects="1" scenarios="1" selectLockedCells="1"/>
  <mergeCells count="157">
    <mergeCell ref="W29:Y29"/>
    <mergeCell ref="Q22:S22"/>
    <mergeCell ref="Q23:S23"/>
    <mergeCell ref="AB28:AE28"/>
    <mergeCell ref="AB24:AE24"/>
    <mergeCell ref="J22:M22"/>
    <mergeCell ref="J23:M23"/>
    <mergeCell ref="AB31:AE31"/>
    <mergeCell ref="B33:N33"/>
    <mergeCell ref="B38:C38"/>
    <mergeCell ref="E28:P28"/>
    <mergeCell ref="E29:P29"/>
    <mergeCell ref="E31:P31"/>
    <mergeCell ref="E32:P32"/>
    <mergeCell ref="E34:P34"/>
    <mergeCell ref="E35:P35"/>
    <mergeCell ref="B30:N30"/>
    <mergeCell ref="B34:D34"/>
    <mergeCell ref="N37:V37"/>
    <mergeCell ref="B28:D28"/>
    <mergeCell ref="DC21:DP21"/>
    <mergeCell ref="H58:K58"/>
    <mergeCell ref="H59:J59"/>
    <mergeCell ref="T22:X22"/>
    <mergeCell ref="T23:X23"/>
    <mergeCell ref="T25:X25"/>
    <mergeCell ref="T26:X26"/>
    <mergeCell ref="W37:Y37"/>
    <mergeCell ref="C42:AE42"/>
    <mergeCell ref="AB29:AE29"/>
    <mergeCell ref="O21:P21"/>
    <mergeCell ref="Q26:S26"/>
    <mergeCell ref="N25:P25"/>
    <mergeCell ref="N26:P26"/>
    <mergeCell ref="Q25:S25"/>
    <mergeCell ref="N22:P22"/>
    <mergeCell ref="N23:P23"/>
    <mergeCell ref="O24:P24"/>
    <mergeCell ref="R21:T21"/>
    <mergeCell ref="E24:N24"/>
    <mergeCell ref="C23:I23"/>
    <mergeCell ref="C22:I22"/>
    <mergeCell ref="U33:V33"/>
    <mergeCell ref="W28:Y28"/>
    <mergeCell ref="C16:J16"/>
    <mergeCell ref="O17:T17"/>
    <mergeCell ref="W20:Y20"/>
    <mergeCell ref="B2:E3"/>
    <mergeCell ref="F2:Z3"/>
    <mergeCell ref="B5:D5"/>
    <mergeCell ref="B6:D6"/>
    <mergeCell ref="E5:M5"/>
    <mergeCell ref="E6:M6"/>
    <mergeCell ref="N5:AE5"/>
    <mergeCell ref="N6:AE6"/>
    <mergeCell ref="AA2:AE2"/>
    <mergeCell ref="AA3:AE3"/>
    <mergeCell ref="Q10:S10"/>
    <mergeCell ref="L10:P10"/>
    <mergeCell ref="U17:AB17"/>
    <mergeCell ref="L17:N17"/>
    <mergeCell ref="B27:P27"/>
    <mergeCell ref="R28:T28"/>
    <mergeCell ref="R24:T24"/>
    <mergeCell ref="B7:M7"/>
    <mergeCell ref="B21:D21"/>
    <mergeCell ref="U16:W16"/>
    <mergeCell ref="R20:T20"/>
    <mergeCell ref="E21:N21"/>
    <mergeCell ref="Q14:S14"/>
    <mergeCell ref="B20:Q20"/>
    <mergeCell ref="C14:J14"/>
    <mergeCell ref="C10:K10"/>
    <mergeCell ref="C11:H11"/>
    <mergeCell ref="B12:AE12"/>
    <mergeCell ref="O16:T16"/>
    <mergeCell ref="C17:J17"/>
    <mergeCell ref="N7:U7"/>
    <mergeCell ref="N8:U8"/>
    <mergeCell ref="AB21:AE21"/>
    <mergeCell ref="L15:N15"/>
    <mergeCell ref="L16:N16"/>
    <mergeCell ref="B8:M8"/>
    <mergeCell ref="AB20:AE20"/>
    <mergeCell ref="C15:J15"/>
    <mergeCell ref="M47:P47"/>
    <mergeCell ref="B47:L47"/>
    <mergeCell ref="B49:S49"/>
    <mergeCell ref="T49:AE49"/>
    <mergeCell ref="AB32:AE32"/>
    <mergeCell ref="W24:Y24"/>
    <mergeCell ref="B31:D31"/>
    <mergeCell ref="L14:P14"/>
    <mergeCell ref="B43:D43"/>
    <mergeCell ref="E43:H43"/>
    <mergeCell ref="R31:T31"/>
    <mergeCell ref="R32:T32"/>
    <mergeCell ref="O38:AA38"/>
    <mergeCell ref="W21:Y21"/>
    <mergeCell ref="I43:W43"/>
    <mergeCell ref="B24:D24"/>
    <mergeCell ref="B32:D32"/>
    <mergeCell ref="B35:D35"/>
    <mergeCell ref="B29:D29"/>
    <mergeCell ref="R29:T29"/>
    <mergeCell ref="C25:I25"/>
    <mergeCell ref="J25:M25"/>
    <mergeCell ref="C26:I26"/>
    <mergeCell ref="J26:M26"/>
    <mergeCell ref="AB35:AE35"/>
    <mergeCell ref="W34:Y34"/>
    <mergeCell ref="W35:Y35"/>
    <mergeCell ref="X43:AA43"/>
    <mergeCell ref="W31:Y31"/>
    <mergeCell ref="W32:Y32"/>
    <mergeCell ref="B50:S50"/>
    <mergeCell ref="T50:AE50"/>
    <mergeCell ref="AB48:AE48"/>
    <mergeCell ref="Q48:AA48"/>
    <mergeCell ref="M48:P48"/>
    <mergeCell ref="B48:L48"/>
    <mergeCell ref="B45:L45"/>
    <mergeCell ref="M45:P45"/>
    <mergeCell ref="Q45:AA45"/>
    <mergeCell ref="AB46:AE46"/>
    <mergeCell ref="B46:L46"/>
    <mergeCell ref="M46:P46"/>
    <mergeCell ref="Q46:AA46"/>
    <mergeCell ref="AB45:AE45"/>
    <mergeCell ref="AB47:AE47"/>
    <mergeCell ref="Q47:AA47"/>
    <mergeCell ref="AB38:AE38"/>
    <mergeCell ref="R34:T34"/>
    <mergeCell ref="B44:D44"/>
    <mergeCell ref="E44:H44"/>
    <mergeCell ref="X44:AA44"/>
    <mergeCell ref="I44:W44"/>
    <mergeCell ref="AB44:AE44"/>
    <mergeCell ref="AB43:AE43"/>
    <mergeCell ref="U35:V35"/>
    <mergeCell ref="U34:V34"/>
    <mergeCell ref="Z20:AA20"/>
    <mergeCell ref="Z21:AA21"/>
    <mergeCell ref="Z31:AA31"/>
    <mergeCell ref="Z32:AA32"/>
    <mergeCell ref="Z34:AA34"/>
    <mergeCell ref="Z35:AA35"/>
    <mergeCell ref="Z29:AA29"/>
    <mergeCell ref="Z28:AA28"/>
    <mergeCell ref="AB37:AE37"/>
    <mergeCell ref="C39:P39"/>
    <mergeCell ref="Z37:AA37"/>
    <mergeCell ref="Z24:AA24"/>
    <mergeCell ref="C40:AE40"/>
    <mergeCell ref="C41:AE41"/>
    <mergeCell ref="R35:T35"/>
    <mergeCell ref="AB34:AE34"/>
  </mergeCells>
  <dataValidations xWindow="321" yWindow="490" count="31">
    <dataValidation allowBlank="1" showInputMessage="1" showErrorMessage="1" promptTitle="Current Asphalt Index (CAI)" prompt="Click on the Asphalt Price Index link to get the CAI amount for the month this form is analysing. Enter the amount in this cell. (Note: if you Copy the amount from the link you must Paste it in the Formula Bar next to the fx symbol.)" sqref="L16:N16" xr:uid="{00000000-0002-0000-0100-000000000000}"/>
    <dataValidation allowBlank="1" showInputMessage="1" showErrorMessage="1" promptTitle="Data Entry" prompt="Enter the percent of Asphalt in the RAP.  This must be from lab test results.  This amount may vary within the project limits." sqref="Q26" xr:uid="{00000000-0002-0000-0100-000001000000}"/>
    <dataValidation allowBlank="1" showInputMessage="1" showErrorMessage="1" promptTitle="Data Entry" prompt="Enter the  amount of RAP the contractor is adding to the plant mix.  This amount may vary within the project limits or between different lifts." sqref="N26:P26" xr:uid="{00000000-0002-0000-0100-000002000000}"/>
    <dataValidation allowBlank="1" showInputMessage="1" showErrorMessage="1" promptTitle="Data Entry" prompt="Enter the total quantity in tons of plant mix for the pay period this adjustment is for.  Tons of asphalt will be computed based on the C-JMF or adjusted JMF." sqref="R27:T27 R24:T24" xr:uid="{00000000-0002-0000-0100-000003000000}"/>
    <dataValidation allowBlank="1" showInputMessage="1" showErrorMessage="1" promptTitle="Data Entry" prompt="Enter the total TONS of Emulsion used for this pay period.  The  Asphalt will be computed at 65%.  " sqref="R33" xr:uid="{00000000-0002-0000-0100-000004000000}"/>
    <dataValidation allowBlank="1" showInputMessage="1" showErrorMessage="1" promptTitle="Data Entry" prompt="Enter the total GALLONS of Emulsion used for this pay period.  The  Asphalt will be converted to tons.  The tons will be divided by 2 if it is diluted. (yes in box)" sqref="R35" xr:uid="{00000000-0002-0000-0100-000005000000}"/>
    <dataValidation type="list" allowBlank="1" showInputMessage="1" showErrorMessage="1" promptTitle="Dilution Adjustment" prompt="If Emulsion is Diluted check Yes in the drop down window." sqref="U35:V35" xr:uid="{00000000-0002-0000-0100-000006000000}">
      <formula1>$AN$3:$AN$5</formula1>
    </dataValidation>
    <dataValidation allowBlank="1" showInputMessage="1" showErrorMessage="1" promptTitle="Data Entry" prompt="Enter the Tons of Asphalt used for this pay period that is elgible for an adjustment." sqref="R28:R29 R31:R32" xr:uid="{00000000-0002-0000-0100-000007000000}"/>
    <dataValidation allowBlank="1" showInputMessage="1" showErrorMessage="1" promptTitle="Data Entry" prompt="Enter the total GALLONS of Emulsion used for this pay period.  The  Asphalt will be converted to tons.  The tons will be divided by 2 if it is diluted. (Yes in box)" sqref="R34" xr:uid="{00000000-0002-0000-0100-000008000000}"/>
    <dataValidation allowBlank="1" showInputMessage="1" showErrorMessage="1" promptTitle="Data Entry" prompt="Enter the JMF as determined from test results and the acceptance test strip.  " sqref="AG22" xr:uid="{00000000-0002-0000-0100-00000B000000}"/>
    <dataValidation allowBlank="1" showInputMessage="1" showErrorMessage="1" promptTitle="Enter Year" prompt="Enter the estimate year." sqref="Q10 Q14" xr:uid="{00000000-0002-0000-0100-00000C000000}"/>
    <dataValidation type="list" allowBlank="1" showInputMessage="1" showErrorMessage="1" promptTitle="Data Entry" prompt="Use the drop down menu to select the month this data is for." sqref="L14:P14 L10:P10" xr:uid="{00000000-0002-0000-0100-00000D000000}">
      <formula1>$AJ$1:$AJ$13</formula1>
    </dataValidation>
    <dataValidation type="list" allowBlank="1" showInputMessage="1" showErrorMessage="1" sqref="G60:Q60" xr:uid="{00000000-0002-0000-0100-00000E000000}">
      <formula1>"http://itd.idaho.gov/Highways/Construction/Asphalt_Index/AsphaltIndex.pdf"</formula1>
    </dataValidation>
    <dataValidation allowBlank="1" showInputMessage="1" showErrorMessage="1" promptTitle="Data Entry" prompt="Enter percent asphalt from the approved C-JMF as determined from test results of the acceptance test strip." sqref="C23:I23 C26:I26" xr:uid="{00000000-0002-0000-0100-00000F000000}"/>
    <dataValidation type="list" allowBlank="1" showInputMessage="1" showErrorMessage="1" promptTitle="RAP Adjustment" prompt="If RAP is included, check Yes from the drop down menu and fill in the values for asphalt in the RAP" sqref="J23:M23" xr:uid="{00000000-0002-0000-0100-000010000000}">
      <formula1>$AN$3:$AN$5</formula1>
    </dataValidation>
    <dataValidation allowBlank="1" showInputMessage="1" showErrorMessage="1" promptTitle="Data Entry" prompt="Enter percent RAP being added to the mix." sqref="N23:P23" xr:uid="{00000000-0002-0000-0100-000011000000}"/>
    <dataValidation allowBlank="1" showInputMessage="1" showErrorMessage="1" promptTitle="Data Entry" prompt="Enter percent Asphalt Binder in the RAP.  This is from lab test results." sqref="Q23:S23" xr:uid="{00000000-0002-0000-0100-000012000000}"/>
    <dataValidation type="list" allowBlank="1" showInputMessage="1" showErrorMessage="1" promptTitle="Description" prompt="Select class of plant mix including Asphalt &amp; Additives if more than one class of asphalt is called for." sqref="E24:N24" xr:uid="{00000000-0002-0000-0100-000013000000}">
      <formula1>$AP$8:$AP$19</formula1>
    </dataValidation>
    <dataValidation type="list" allowBlank="1" showInputMessage="1" showErrorMessage="1" promptTitle="Pay Item Number" prompt="Select the pay Item that is in the Bid Schedule if more than one class of asphalt is called for." sqref="B24:D24" xr:uid="{00000000-0002-0000-0100-000014000000}">
      <formula1>$AM$8:$AM$19</formula1>
    </dataValidation>
    <dataValidation type="list" allowBlank="1" showInputMessage="1" showErrorMessage="1" promptTitle="Pay Item Number" prompt="Select the pay Item that is in the Bid Schedule" sqref="B31:D32" xr:uid="{00000000-0002-0000-0100-000015000000}">
      <formula1>$CH$8:$CH$30</formula1>
    </dataValidation>
    <dataValidation type="list" allowBlank="1" showInputMessage="1" showErrorMessage="1" promptTitle="Description" prompt="Select the pay Item that is in the Bid Schedule" sqref="E31:N32" xr:uid="{00000000-0002-0000-0100-000016000000}">
      <formula1>$CK$8:$CK$30</formula1>
    </dataValidation>
    <dataValidation type="list" allowBlank="1" showInputMessage="1" showErrorMessage="1" promptTitle="Pay Item Number" prompt="Select the pay Item that is in the Bid Schedule" sqref="B28:D29" xr:uid="{00000000-0002-0000-0100-000017000000}">
      <formula1>$BC$8:$BC$22</formula1>
    </dataValidation>
    <dataValidation type="list" allowBlank="1" showInputMessage="1" showErrorMessage="1" promptTitle="Description" prompt="Select the grade that is in the Bid Schedule for Asphalt Cement, make sure item numbers match." sqref="E28:N29" xr:uid="{00000000-0002-0000-0100-000018000000}">
      <formula1>$BF$8:$BF$22</formula1>
    </dataValidation>
    <dataValidation type="list" allowBlank="1" showInputMessage="1" showErrorMessage="1" promptTitle="Description" prompt="Select description of corissponding pay item" sqref="E21:N21" xr:uid="{00000000-0002-0000-0100-000019000000}">
      <formula1>$AP$8:$AP$19</formula1>
    </dataValidation>
    <dataValidation type="list" allowBlank="1" showInputMessage="1" showErrorMessage="1" promptTitle="Pay Item Number" prompt="Select the pay Item that is in the Bid Schedule" sqref="B21:D21" xr:uid="{00000000-0002-0000-0100-00001A000000}">
      <formula1>$AM$8:$AM$19</formula1>
    </dataValidation>
    <dataValidation allowBlank="1" showInputMessage="1" showErrorMessage="1" promptTitle="Base Asphalt Index (BAI)" prompt="Click on the Asphalt Price Index link to get the BAI amount for the last posted index amount preceding Bid Opening. Enter the amount in this cell. (Note: if you Copy the amount from the link you must Paste it in the Formula Bar next to the fx symbol.)_x000a_" sqref="L15:N15" xr:uid="{00000000-0002-0000-0100-00001B000000}"/>
    <dataValidation allowBlank="1" showInputMessage="1" showErrorMessage="1" promptTitle="Data Entry" prompt="Enter the total quantity in tons of plant mix for this adjustment pay period.  Tons of asphalt will be computed based on the C-JMF or adjusted JMF." sqref="R21:T21" xr:uid="{00000000-0002-0000-0100-00001C000000}"/>
    <dataValidation type="list" allowBlank="1" showInputMessage="1" showErrorMessage="1" promptTitle="RAP Adjustment" prompt="If RAP is included in the Plantmix check Yes from the drop down menu and fill in the values for RAP" sqref="J26:M26" xr:uid="{00000000-0002-0000-0100-00001E000000}">
      <formula1>$AN$3:$AN$5</formula1>
    </dataValidation>
    <dataValidation type="list" allowBlank="1" showInputMessage="1" showErrorMessage="1" promptTitle="Dilution Adjustment" prompt="If Emulsion is Diluted check yes in the drop down window" sqref="U34:V34" xr:uid="{00000000-0002-0000-0100-00001F000000}">
      <formula1>$AN$3:$AN$5</formula1>
    </dataValidation>
    <dataValidation type="list" allowBlank="1" showInputMessage="1" showErrorMessage="1" promptTitle="Pay Item Number" prompt="Select the pay Item that is in the Bid Schedule" sqref="B34:D35" xr:uid="{00000000-0002-0000-0100-000009000000}">
      <formula1>$BR$8:$BR$14</formula1>
    </dataValidation>
    <dataValidation type="list" allowBlank="1" showInputMessage="1" showErrorMessage="1" promptTitle="Description" prompt="Select the pay Item that is in the Bid Schedule" sqref="E34:N35" xr:uid="{00000000-0002-0000-0100-00000A000000}">
      <formula1>$BU$8:$BU$14</formula1>
    </dataValidation>
  </dataValidations>
  <hyperlinks>
    <hyperlink ref="C11" r:id="rId1" display="http://itd.idaho.gov/Highways/Construction/Asphalt_Index/AsphaltIndex.pdf" xr:uid="{00000000-0004-0000-0100-000000000000}"/>
    <hyperlink ref="C11:H11" r:id="rId2" display="Asphalt Price Index" xr:uid="{00000000-0004-0000-0100-000001000000}"/>
  </hyperlinks>
  <printOptions horizontalCentered="1"/>
  <pageMargins left="0.25" right="0.25" top="0.25" bottom="0.5" header="0.25" footer="0.25"/>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F11810"/>
  <sheetViews>
    <sheetView workbookViewId="0"/>
  </sheetViews>
  <sheetFormatPr defaultRowHeight="12.75" x14ac:dyDescent="0.2"/>
  <cols>
    <col min="1" max="1" width="7.140625" bestFit="1" customWidth="1"/>
    <col min="2" max="2" width="27.140625" customWidth="1"/>
    <col min="3" max="3" width="12.7109375" bestFit="1" customWidth="1"/>
    <col min="4" max="5" width="8" bestFit="1" customWidth="1"/>
    <col min="6" max="6" width="59.42578125" bestFit="1" customWidth="1"/>
  </cols>
  <sheetData>
    <row r="1" spans="1:6" x14ac:dyDescent="0.2">
      <c r="A1" s="14" t="s">
        <v>89</v>
      </c>
      <c r="B1" s="14" t="s">
        <v>90</v>
      </c>
      <c r="C1" s="14" t="s">
        <v>91</v>
      </c>
      <c r="D1" s="14" t="s">
        <v>92</v>
      </c>
      <c r="E1" s="14" t="s">
        <v>93</v>
      </c>
      <c r="F1" s="14" t="s">
        <v>4</v>
      </c>
    </row>
    <row r="2" spans="1:6" x14ac:dyDescent="0.2">
      <c r="A2" s="15" t="s">
        <v>94</v>
      </c>
      <c r="B2" s="15" t="s">
        <v>95</v>
      </c>
      <c r="C2" s="15" t="s">
        <v>96</v>
      </c>
      <c r="D2" s="15">
        <v>54</v>
      </c>
      <c r="E2" s="15">
        <v>61.14</v>
      </c>
      <c r="F2" s="15" t="s">
        <v>97</v>
      </c>
    </row>
    <row r="3" spans="1:6" x14ac:dyDescent="0.2">
      <c r="A3" s="15" t="s">
        <v>98</v>
      </c>
      <c r="B3" s="15" t="s">
        <v>99</v>
      </c>
      <c r="C3" s="15" t="s">
        <v>100</v>
      </c>
      <c r="D3" s="15">
        <v>47</v>
      </c>
      <c r="E3" s="15">
        <v>56.2</v>
      </c>
      <c r="F3" s="15" t="s">
        <v>101</v>
      </c>
    </row>
    <row r="4" spans="1:6" x14ac:dyDescent="0.2">
      <c r="A4" s="15" t="s">
        <v>102</v>
      </c>
      <c r="B4" s="15" t="s">
        <v>103</v>
      </c>
      <c r="C4" s="15" t="s">
        <v>100</v>
      </c>
      <c r="D4" s="15">
        <v>101.3</v>
      </c>
      <c r="E4" s="15">
        <v>101.4</v>
      </c>
      <c r="F4" s="15" t="s">
        <v>104</v>
      </c>
    </row>
    <row r="5" spans="1:6" x14ac:dyDescent="0.2">
      <c r="A5" s="15" t="s">
        <v>105</v>
      </c>
      <c r="B5" s="15" t="s">
        <v>106</v>
      </c>
      <c r="C5" s="15" t="s">
        <v>107</v>
      </c>
      <c r="D5" s="15">
        <v>0</v>
      </c>
      <c r="E5" s="15">
        <v>0</v>
      </c>
      <c r="F5" s="15" t="s">
        <v>108</v>
      </c>
    </row>
    <row r="6" spans="1:6" x14ac:dyDescent="0.2">
      <c r="A6" s="15" t="s">
        <v>109</v>
      </c>
      <c r="B6" s="15" t="s">
        <v>110</v>
      </c>
      <c r="C6" s="15" t="s">
        <v>111</v>
      </c>
      <c r="D6" s="15">
        <v>27.4</v>
      </c>
      <c r="E6" s="15">
        <v>36</v>
      </c>
      <c r="F6" s="15" t="s">
        <v>112</v>
      </c>
    </row>
    <row r="7" spans="1:6" x14ac:dyDescent="0.2">
      <c r="A7" s="15" t="s">
        <v>113</v>
      </c>
      <c r="B7" s="15" t="s">
        <v>114</v>
      </c>
      <c r="C7" s="15" t="s">
        <v>100</v>
      </c>
      <c r="D7" s="15">
        <v>36.39</v>
      </c>
      <c r="E7" s="15">
        <v>45.41</v>
      </c>
      <c r="F7" s="15" t="s">
        <v>115</v>
      </c>
    </row>
    <row r="8" spans="1:6" x14ac:dyDescent="0.2">
      <c r="A8" s="15" t="s">
        <v>116</v>
      </c>
      <c r="B8" s="15" t="s">
        <v>117</v>
      </c>
      <c r="C8" s="15" t="s">
        <v>100</v>
      </c>
      <c r="D8" s="15">
        <v>36.39</v>
      </c>
      <c r="E8" s="15">
        <v>45.41</v>
      </c>
      <c r="F8" s="15" t="s">
        <v>115</v>
      </c>
    </row>
    <row r="9" spans="1:6" x14ac:dyDescent="0.2">
      <c r="A9" s="15" t="s">
        <v>118</v>
      </c>
      <c r="B9" s="15" t="s">
        <v>119</v>
      </c>
      <c r="C9" s="15" t="s">
        <v>111</v>
      </c>
      <c r="D9" s="15">
        <v>19.399999999999999</v>
      </c>
      <c r="E9" s="15">
        <v>30.9</v>
      </c>
      <c r="F9" s="15" t="s">
        <v>120</v>
      </c>
    </row>
    <row r="10" spans="1:6" x14ac:dyDescent="0.2">
      <c r="A10" s="15" t="s">
        <v>121</v>
      </c>
      <c r="B10" s="15" t="s">
        <v>122</v>
      </c>
      <c r="C10" s="15" t="s">
        <v>111</v>
      </c>
      <c r="D10" s="15">
        <v>17.579999999999998</v>
      </c>
      <c r="E10" s="15">
        <v>19</v>
      </c>
      <c r="F10" s="15" t="s">
        <v>123</v>
      </c>
    </row>
    <row r="11" spans="1:6" x14ac:dyDescent="0.2">
      <c r="A11" s="15" t="s">
        <v>124</v>
      </c>
      <c r="B11" s="15" t="s">
        <v>125</v>
      </c>
      <c r="C11" s="15" t="s">
        <v>111</v>
      </c>
      <c r="D11" s="15">
        <v>40.15</v>
      </c>
      <c r="E11" s="15">
        <v>40.15</v>
      </c>
      <c r="F11" s="15" t="s">
        <v>126</v>
      </c>
    </row>
    <row r="12" spans="1:6" x14ac:dyDescent="0.2">
      <c r="A12" s="15" t="s">
        <v>127</v>
      </c>
      <c r="B12" s="15" t="s">
        <v>128</v>
      </c>
      <c r="C12" s="15" t="s">
        <v>111</v>
      </c>
      <c r="D12" s="15">
        <v>15.21</v>
      </c>
      <c r="E12" s="15">
        <v>17.579999999999998</v>
      </c>
      <c r="F12" s="15" t="s">
        <v>129</v>
      </c>
    </row>
    <row r="13" spans="1:6" x14ac:dyDescent="0.2">
      <c r="A13" s="15" t="s">
        <v>130</v>
      </c>
      <c r="B13" s="15" t="s">
        <v>131</v>
      </c>
      <c r="C13" s="15" t="s">
        <v>132</v>
      </c>
      <c r="D13" s="15">
        <v>141.19999999999999</v>
      </c>
      <c r="E13" s="15">
        <v>149.44</v>
      </c>
      <c r="F13" s="15" t="s">
        <v>133</v>
      </c>
    </row>
    <row r="14" spans="1:6" x14ac:dyDescent="0.2">
      <c r="A14" s="15" t="s">
        <v>134</v>
      </c>
      <c r="B14" s="15" t="s">
        <v>135</v>
      </c>
      <c r="C14" s="15" t="s">
        <v>136</v>
      </c>
      <c r="D14" s="15">
        <v>164.65</v>
      </c>
      <c r="E14" s="15">
        <v>173.5</v>
      </c>
      <c r="F14" s="15" t="s">
        <v>137</v>
      </c>
    </row>
    <row r="15" spans="1:6" x14ac:dyDescent="0.2">
      <c r="A15" s="15" t="s">
        <v>138</v>
      </c>
      <c r="B15" s="15" t="s">
        <v>139</v>
      </c>
      <c r="C15" s="15" t="s">
        <v>132</v>
      </c>
      <c r="D15" s="15">
        <v>215.9</v>
      </c>
      <c r="E15" s="15">
        <v>216.18</v>
      </c>
      <c r="F15" s="15" t="s">
        <v>140</v>
      </c>
    </row>
    <row r="16" spans="1:6" x14ac:dyDescent="0.2">
      <c r="A16" s="15" t="s">
        <v>141</v>
      </c>
      <c r="B16" s="15" t="s">
        <v>142</v>
      </c>
      <c r="C16" s="15" t="s">
        <v>132</v>
      </c>
      <c r="D16" s="15">
        <v>0</v>
      </c>
      <c r="E16" s="15">
        <v>0</v>
      </c>
      <c r="F16" s="15" t="s">
        <v>143</v>
      </c>
    </row>
    <row r="17" spans="1:6" x14ac:dyDescent="0.2">
      <c r="A17" s="15" t="s">
        <v>144</v>
      </c>
      <c r="B17" s="15" t="s">
        <v>145</v>
      </c>
      <c r="C17" s="15" t="s">
        <v>136</v>
      </c>
      <c r="D17" s="15">
        <v>210.71799999999999</v>
      </c>
      <c r="E17" s="15">
        <v>211.14500000000001</v>
      </c>
      <c r="F17" s="15" t="s">
        <v>146</v>
      </c>
    </row>
    <row r="18" spans="1:6" x14ac:dyDescent="0.2">
      <c r="A18" s="15" t="s">
        <v>147</v>
      </c>
      <c r="B18" s="15" t="s">
        <v>148</v>
      </c>
      <c r="C18" s="15" t="s">
        <v>136</v>
      </c>
      <c r="D18" s="15">
        <v>228.93</v>
      </c>
      <c r="E18" s="15">
        <v>228.93</v>
      </c>
      <c r="F18" s="15" t="s">
        <v>149</v>
      </c>
    </row>
    <row r="19" spans="1:6" x14ac:dyDescent="0.2">
      <c r="A19" s="15" t="s">
        <v>150</v>
      </c>
      <c r="B19" s="15" t="s">
        <v>151</v>
      </c>
      <c r="C19" s="15" t="s">
        <v>132</v>
      </c>
      <c r="D19" s="15">
        <v>0</v>
      </c>
      <c r="E19" s="15">
        <v>0</v>
      </c>
      <c r="F19" s="15" t="s">
        <v>152</v>
      </c>
    </row>
    <row r="20" spans="1:6" x14ac:dyDescent="0.2">
      <c r="A20" s="15" t="s">
        <v>153</v>
      </c>
      <c r="B20" s="15" t="s">
        <v>154</v>
      </c>
      <c r="C20" s="15" t="s">
        <v>136</v>
      </c>
      <c r="D20" s="15">
        <v>252.41</v>
      </c>
      <c r="E20" s="15">
        <v>275.63</v>
      </c>
      <c r="F20" s="15" t="s">
        <v>155</v>
      </c>
    </row>
    <row r="21" spans="1:6" x14ac:dyDescent="0.2">
      <c r="A21" s="15" t="s">
        <v>156</v>
      </c>
      <c r="B21" s="15" t="s">
        <v>157</v>
      </c>
      <c r="C21" s="15" t="s">
        <v>136</v>
      </c>
      <c r="D21" s="15">
        <v>26.36</v>
      </c>
      <c r="E21" s="15">
        <v>28.28</v>
      </c>
      <c r="F21" s="15" t="s">
        <v>158</v>
      </c>
    </row>
    <row r="22" spans="1:6" x14ac:dyDescent="0.2">
      <c r="A22" s="15" t="s">
        <v>159</v>
      </c>
      <c r="B22" s="15" t="s">
        <v>160</v>
      </c>
      <c r="C22" s="15" t="s">
        <v>136</v>
      </c>
      <c r="D22" s="15">
        <v>35.1</v>
      </c>
      <c r="E22" s="15">
        <v>36.1</v>
      </c>
      <c r="F22" s="15" t="s">
        <v>161</v>
      </c>
    </row>
    <row r="23" spans="1:6" x14ac:dyDescent="0.2">
      <c r="A23" s="15" t="s">
        <v>162</v>
      </c>
      <c r="B23" s="15" t="s">
        <v>163</v>
      </c>
      <c r="C23" s="15" t="s">
        <v>136</v>
      </c>
      <c r="D23" s="15">
        <v>17.600000000000001</v>
      </c>
      <c r="E23" s="15">
        <v>26.4</v>
      </c>
      <c r="F23" s="15" t="s">
        <v>164</v>
      </c>
    </row>
    <row r="24" spans="1:6" x14ac:dyDescent="0.2">
      <c r="A24" s="15" t="s">
        <v>165</v>
      </c>
      <c r="B24" s="15" t="s">
        <v>166</v>
      </c>
      <c r="C24" s="15" t="s">
        <v>136</v>
      </c>
      <c r="D24" s="15">
        <v>9.1999999999999998E-2</v>
      </c>
      <c r="E24" s="15">
        <v>12.53</v>
      </c>
      <c r="F24" s="15" t="s">
        <v>167</v>
      </c>
    </row>
    <row r="25" spans="1:6" x14ac:dyDescent="0.2">
      <c r="A25" s="15" t="s">
        <v>168</v>
      </c>
      <c r="B25" s="15" t="s">
        <v>169</v>
      </c>
      <c r="C25" s="15" t="s">
        <v>132</v>
      </c>
      <c r="D25" s="15">
        <v>43.24</v>
      </c>
      <c r="E25" s="15">
        <v>43.24</v>
      </c>
      <c r="F25" s="15" t="s">
        <v>170</v>
      </c>
    </row>
    <row r="26" spans="1:6" x14ac:dyDescent="0.2">
      <c r="A26" s="15" t="s">
        <v>171</v>
      </c>
      <c r="B26" s="15" t="s">
        <v>172</v>
      </c>
      <c r="C26" s="15" t="s">
        <v>132</v>
      </c>
      <c r="D26" s="15">
        <v>37.9</v>
      </c>
      <c r="E26" s="15">
        <v>44.38</v>
      </c>
      <c r="F26" s="15" t="s">
        <v>173</v>
      </c>
    </row>
    <row r="27" spans="1:6" x14ac:dyDescent="0.2">
      <c r="A27" s="15" t="s">
        <v>174</v>
      </c>
      <c r="B27" s="15" t="s">
        <v>175</v>
      </c>
      <c r="C27" s="15" t="s">
        <v>132</v>
      </c>
      <c r="D27" s="15">
        <v>114.5</v>
      </c>
      <c r="E27" s="15">
        <v>120.3</v>
      </c>
      <c r="F27" s="15" t="s">
        <v>176</v>
      </c>
    </row>
    <row r="28" spans="1:6" x14ac:dyDescent="0.2">
      <c r="A28" s="15" t="s">
        <v>177</v>
      </c>
      <c r="B28" s="15" t="s">
        <v>178</v>
      </c>
      <c r="C28" s="15" t="s">
        <v>136</v>
      </c>
      <c r="D28" s="15">
        <v>53.482999999999997</v>
      </c>
      <c r="E28" s="15">
        <v>53.482999999999997</v>
      </c>
      <c r="F28" s="15" t="s">
        <v>179</v>
      </c>
    </row>
    <row r="29" spans="1:6" x14ac:dyDescent="0.2">
      <c r="A29" s="15" t="s">
        <v>180</v>
      </c>
      <c r="B29" s="15" t="s">
        <v>181</v>
      </c>
      <c r="C29" s="15" t="s">
        <v>132</v>
      </c>
      <c r="D29" s="15">
        <v>82.3</v>
      </c>
      <c r="E29" s="15">
        <v>90.16</v>
      </c>
      <c r="F29" s="15" t="s">
        <v>182</v>
      </c>
    </row>
    <row r="30" spans="1:6" x14ac:dyDescent="0.2">
      <c r="A30" s="15" t="s">
        <v>183</v>
      </c>
      <c r="B30" s="15" t="s">
        <v>184</v>
      </c>
      <c r="C30" s="15" t="s">
        <v>136</v>
      </c>
      <c r="D30" s="15">
        <v>116.1</v>
      </c>
      <c r="E30" s="15">
        <v>117.42</v>
      </c>
      <c r="F30" s="15" t="s">
        <v>185</v>
      </c>
    </row>
    <row r="31" spans="1:6" x14ac:dyDescent="0.2">
      <c r="A31" s="15" t="s">
        <v>186</v>
      </c>
      <c r="B31" s="15" t="s">
        <v>187</v>
      </c>
      <c r="C31" s="15" t="s">
        <v>132</v>
      </c>
      <c r="D31" s="15">
        <v>121.8</v>
      </c>
      <c r="E31" s="15">
        <v>128</v>
      </c>
      <c r="F31" s="15" t="s">
        <v>188</v>
      </c>
    </row>
    <row r="32" spans="1:6" x14ac:dyDescent="0.2">
      <c r="A32" s="15" t="s">
        <v>189</v>
      </c>
      <c r="B32" s="15" t="s">
        <v>190</v>
      </c>
      <c r="C32" s="15" t="s">
        <v>191</v>
      </c>
      <c r="D32" s="15">
        <v>2.72</v>
      </c>
      <c r="E32" s="15">
        <v>3.33</v>
      </c>
      <c r="F32" s="15" t="s">
        <v>192</v>
      </c>
    </row>
    <row r="33" spans="1:6" x14ac:dyDescent="0.2">
      <c r="A33" s="15" t="s">
        <v>193</v>
      </c>
      <c r="B33" s="15" t="s">
        <v>194</v>
      </c>
      <c r="C33" s="15" t="s">
        <v>195</v>
      </c>
      <c r="D33" s="15">
        <v>20.81</v>
      </c>
      <c r="E33" s="15">
        <v>21.664999999999999</v>
      </c>
      <c r="F33" s="15" t="s">
        <v>196</v>
      </c>
    </row>
    <row r="34" spans="1:6" x14ac:dyDescent="0.2">
      <c r="A34" s="15" t="s">
        <v>197</v>
      </c>
      <c r="B34" s="15" t="s">
        <v>198</v>
      </c>
      <c r="C34" s="15" t="s">
        <v>195</v>
      </c>
      <c r="D34" s="15">
        <v>61.2</v>
      </c>
      <c r="E34" s="15">
        <v>61.14</v>
      </c>
      <c r="F34" s="15" t="s">
        <v>199</v>
      </c>
    </row>
    <row r="35" spans="1:6" x14ac:dyDescent="0.2">
      <c r="A35" s="15" t="s">
        <v>200</v>
      </c>
      <c r="B35" s="15" t="s">
        <v>201</v>
      </c>
      <c r="C35" s="15" t="s">
        <v>132</v>
      </c>
      <c r="D35" s="15">
        <v>83.745000000000005</v>
      </c>
      <c r="E35" s="15">
        <v>83.745000000000005</v>
      </c>
      <c r="F35" s="15" t="s">
        <v>202</v>
      </c>
    </row>
    <row r="36" spans="1:6" x14ac:dyDescent="0.2">
      <c r="A36" s="15" t="s">
        <v>203</v>
      </c>
      <c r="B36" s="15" t="s">
        <v>204</v>
      </c>
      <c r="C36" s="15" t="s">
        <v>195</v>
      </c>
      <c r="D36" s="15">
        <v>21.765000000000001</v>
      </c>
      <c r="E36" s="15">
        <v>34.049999999999997</v>
      </c>
      <c r="F36" s="15" t="s">
        <v>205</v>
      </c>
    </row>
    <row r="37" spans="1:6" x14ac:dyDescent="0.2">
      <c r="A37" s="15" t="s">
        <v>206</v>
      </c>
      <c r="B37" s="15" t="s">
        <v>207</v>
      </c>
      <c r="C37" s="15" t="s">
        <v>195</v>
      </c>
      <c r="D37" s="15">
        <v>11.2</v>
      </c>
      <c r="E37" s="15">
        <v>15.9</v>
      </c>
      <c r="F37" s="15" t="s">
        <v>208</v>
      </c>
    </row>
    <row r="38" spans="1:6" x14ac:dyDescent="0.2">
      <c r="A38" s="15" t="s">
        <v>209</v>
      </c>
      <c r="B38" s="15" t="s">
        <v>210</v>
      </c>
      <c r="C38" s="15" t="s">
        <v>195</v>
      </c>
      <c r="D38" s="15">
        <v>60.59</v>
      </c>
      <c r="E38" s="15">
        <v>62.18</v>
      </c>
      <c r="F38" s="15" t="s">
        <v>211</v>
      </c>
    </row>
    <row r="39" spans="1:6" x14ac:dyDescent="0.2">
      <c r="A39" s="15" t="s">
        <v>212</v>
      </c>
      <c r="B39" s="15" t="s">
        <v>213</v>
      </c>
      <c r="C39" s="15" t="s">
        <v>195</v>
      </c>
      <c r="D39" s="15">
        <v>61.139000000000003</v>
      </c>
      <c r="E39" s="15">
        <v>62.048000000000002</v>
      </c>
      <c r="F39" s="15" t="s">
        <v>214</v>
      </c>
    </row>
    <row r="40" spans="1:6" x14ac:dyDescent="0.2">
      <c r="A40" s="15" t="s">
        <v>215</v>
      </c>
      <c r="B40" s="15" t="s">
        <v>216</v>
      </c>
      <c r="C40" s="15" t="s">
        <v>195</v>
      </c>
      <c r="D40" s="15">
        <v>0</v>
      </c>
      <c r="E40" s="15">
        <v>5.5419999999999998</v>
      </c>
      <c r="F40" s="15" t="s">
        <v>217</v>
      </c>
    </row>
    <row r="41" spans="1:6" x14ac:dyDescent="0.2">
      <c r="A41" s="15" t="s">
        <v>218</v>
      </c>
      <c r="B41" s="15" t="s">
        <v>219</v>
      </c>
      <c r="C41" s="15" t="s">
        <v>220</v>
      </c>
      <c r="D41" s="15">
        <v>16.71</v>
      </c>
      <c r="E41" s="15">
        <v>17.91</v>
      </c>
      <c r="F41" s="15" t="s">
        <v>221</v>
      </c>
    </row>
    <row r="42" spans="1:6" x14ac:dyDescent="0.2">
      <c r="A42" s="15" t="s">
        <v>222</v>
      </c>
      <c r="B42" s="15" t="s">
        <v>223</v>
      </c>
      <c r="C42" s="15" t="s">
        <v>195</v>
      </c>
      <c r="D42" s="15">
        <v>62.27</v>
      </c>
      <c r="E42" s="15">
        <v>67.98</v>
      </c>
      <c r="F42" s="15" t="s">
        <v>224</v>
      </c>
    </row>
    <row r="43" spans="1:6" x14ac:dyDescent="0.2">
      <c r="A43" s="15" t="s">
        <v>225</v>
      </c>
      <c r="B43" s="15" t="s">
        <v>226</v>
      </c>
      <c r="C43" s="15" t="s">
        <v>195</v>
      </c>
      <c r="D43" s="15">
        <v>12.81</v>
      </c>
      <c r="E43" s="15">
        <v>12.95</v>
      </c>
      <c r="F43" s="15" t="s">
        <v>227</v>
      </c>
    </row>
    <row r="44" spans="1:6" x14ac:dyDescent="0.2">
      <c r="A44" s="15" t="s">
        <v>228</v>
      </c>
      <c r="B44" s="15" t="s">
        <v>229</v>
      </c>
      <c r="C44" s="15" t="s">
        <v>195</v>
      </c>
      <c r="D44" s="15">
        <v>16.204000000000001</v>
      </c>
      <c r="E44" s="15">
        <v>17.635999999999999</v>
      </c>
      <c r="F44" s="15" t="s">
        <v>230</v>
      </c>
    </row>
    <row r="45" spans="1:6" x14ac:dyDescent="0.2">
      <c r="A45" s="15" t="s">
        <v>231</v>
      </c>
      <c r="B45" s="15" t="s">
        <v>232</v>
      </c>
      <c r="C45" s="15" t="s">
        <v>195</v>
      </c>
      <c r="D45" s="15">
        <v>12.35</v>
      </c>
      <c r="E45" s="15">
        <v>12.74</v>
      </c>
      <c r="F45" s="15" t="s">
        <v>233</v>
      </c>
    </row>
    <row r="46" spans="1:6" x14ac:dyDescent="0.2">
      <c r="A46" s="15" t="s">
        <v>234</v>
      </c>
      <c r="B46" s="15" t="s">
        <v>235</v>
      </c>
      <c r="C46" s="15" t="s">
        <v>195</v>
      </c>
      <c r="D46" s="15">
        <v>68.003</v>
      </c>
      <c r="E46" s="15">
        <v>73.882000000000005</v>
      </c>
      <c r="F46" s="15" t="s">
        <v>236</v>
      </c>
    </row>
    <row r="47" spans="1:6" x14ac:dyDescent="0.2">
      <c r="A47" s="15" t="s">
        <v>237</v>
      </c>
      <c r="B47" s="15" t="s">
        <v>238</v>
      </c>
      <c r="C47" s="15" t="s">
        <v>239</v>
      </c>
      <c r="D47" s="15">
        <v>16.71</v>
      </c>
      <c r="E47" s="15">
        <v>17.91</v>
      </c>
      <c r="F47" s="15" t="s">
        <v>240</v>
      </c>
    </row>
    <row r="48" spans="1:6" x14ac:dyDescent="0.2">
      <c r="A48" s="15" t="s">
        <v>241</v>
      </c>
      <c r="B48" s="15" t="s">
        <v>242</v>
      </c>
      <c r="C48" s="15" t="s">
        <v>195</v>
      </c>
      <c r="D48" s="15">
        <v>58</v>
      </c>
      <c r="E48" s="15">
        <v>60.18</v>
      </c>
      <c r="F48" s="15" t="s">
        <v>243</v>
      </c>
    </row>
    <row r="49" spans="1:6" x14ac:dyDescent="0.2">
      <c r="A49" s="15" t="s">
        <v>244</v>
      </c>
      <c r="B49" s="15" t="s">
        <v>245</v>
      </c>
      <c r="C49" s="15" t="s">
        <v>195</v>
      </c>
      <c r="D49" s="15">
        <v>3.03</v>
      </c>
      <c r="E49" s="15">
        <v>5.83</v>
      </c>
      <c r="F49" s="15" t="s">
        <v>246</v>
      </c>
    </row>
    <row r="50" spans="1:6" x14ac:dyDescent="0.2">
      <c r="A50" s="15" t="s">
        <v>247</v>
      </c>
      <c r="B50" s="15" t="s">
        <v>248</v>
      </c>
      <c r="C50" s="15" t="s">
        <v>195</v>
      </c>
      <c r="D50" s="15">
        <v>17.635999999999999</v>
      </c>
      <c r="E50" s="15">
        <v>18.091000000000001</v>
      </c>
      <c r="F50" s="15" t="s">
        <v>249</v>
      </c>
    </row>
    <row r="51" spans="1:6" x14ac:dyDescent="0.2">
      <c r="A51" s="15" t="s">
        <v>250</v>
      </c>
      <c r="B51" s="15" t="s">
        <v>251</v>
      </c>
      <c r="C51" s="15" t="s">
        <v>100</v>
      </c>
      <c r="D51" s="15">
        <v>149.91999999999999</v>
      </c>
      <c r="E51" s="15">
        <v>166.71</v>
      </c>
      <c r="F51" s="15" t="s">
        <v>252</v>
      </c>
    </row>
    <row r="52" spans="1:6" x14ac:dyDescent="0.2">
      <c r="A52" s="15" t="s">
        <v>253</v>
      </c>
      <c r="B52" s="15" t="s">
        <v>254</v>
      </c>
      <c r="C52" s="15" t="s">
        <v>100</v>
      </c>
      <c r="D52" s="15">
        <v>167.39599999999999</v>
      </c>
      <c r="E52" s="15">
        <v>179.50399999999999</v>
      </c>
      <c r="F52" s="15" t="s">
        <v>255</v>
      </c>
    </row>
    <row r="53" spans="1:6" x14ac:dyDescent="0.2">
      <c r="A53" s="15" t="s">
        <v>256</v>
      </c>
      <c r="B53" s="15" t="s">
        <v>257</v>
      </c>
      <c r="C53" s="15" t="s">
        <v>258</v>
      </c>
      <c r="D53" s="15">
        <v>378.68200000000002</v>
      </c>
      <c r="E53" s="15">
        <v>399.25299999999999</v>
      </c>
      <c r="F53" s="15" t="s">
        <v>259</v>
      </c>
    </row>
    <row r="54" spans="1:6" x14ac:dyDescent="0.2">
      <c r="A54" s="15" t="s">
        <v>260</v>
      </c>
      <c r="B54" s="15" t="s">
        <v>261</v>
      </c>
      <c r="C54" s="15" t="s">
        <v>258</v>
      </c>
      <c r="D54" s="15">
        <v>371.69499999999999</v>
      </c>
      <c r="E54" s="15">
        <v>373.51400000000001</v>
      </c>
      <c r="F54" s="15" t="s">
        <v>262</v>
      </c>
    </row>
    <row r="55" spans="1:6" x14ac:dyDescent="0.2">
      <c r="A55" s="15" t="s">
        <v>263</v>
      </c>
      <c r="B55" s="15" t="s">
        <v>264</v>
      </c>
      <c r="C55" s="15" t="s">
        <v>258</v>
      </c>
      <c r="D55" s="15">
        <v>373.51400000000001</v>
      </c>
      <c r="E55" s="15">
        <v>376.33600000000001</v>
      </c>
      <c r="F55" s="15" t="s">
        <v>265</v>
      </c>
    </row>
    <row r="56" spans="1:6" x14ac:dyDescent="0.2">
      <c r="A56" s="15" t="s">
        <v>266</v>
      </c>
      <c r="B56" s="15" t="s">
        <v>267</v>
      </c>
      <c r="C56" s="15" t="s">
        <v>258</v>
      </c>
      <c r="D56" s="15">
        <v>376.33600000000001</v>
      </c>
      <c r="E56" s="15">
        <v>378.68200000000002</v>
      </c>
      <c r="F56" s="15" t="s">
        <v>268</v>
      </c>
    </row>
    <row r="57" spans="1:6" x14ac:dyDescent="0.2">
      <c r="A57" s="15" t="s">
        <v>269</v>
      </c>
      <c r="B57" s="15" t="s">
        <v>270</v>
      </c>
      <c r="C57" s="15" t="s">
        <v>258</v>
      </c>
      <c r="D57" s="15">
        <v>371.69499999999999</v>
      </c>
      <c r="E57" s="15">
        <v>399.25299999999999</v>
      </c>
      <c r="F57" s="15" t="s">
        <v>271</v>
      </c>
    </row>
    <row r="58" spans="1:6" x14ac:dyDescent="0.2">
      <c r="A58" s="15" t="s">
        <v>272</v>
      </c>
      <c r="B58" s="15" t="s">
        <v>273</v>
      </c>
      <c r="C58" s="15" t="s">
        <v>258</v>
      </c>
      <c r="D58" s="15">
        <v>371.7</v>
      </c>
      <c r="E58" s="15">
        <v>378.43</v>
      </c>
      <c r="F58" s="15" t="s">
        <v>274</v>
      </c>
    </row>
    <row r="59" spans="1:6" x14ac:dyDescent="0.2">
      <c r="A59" s="15" t="s">
        <v>275</v>
      </c>
      <c r="B59" s="15" t="s">
        <v>276</v>
      </c>
      <c r="C59" s="15" t="s">
        <v>132</v>
      </c>
      <c r="D59" s="15">
        <v>113.836</v>
      </c>
      <c r="E59" s="15">
        <v>128.99299999999999</v>
      </c>
      <c r="F59" s="15" t="s">
        <v>277</v>
      </c>
    </row>
    <row r="60" spans="1:6" x14ac:dyDescent="0.2">
      <c r="A60" s="15" t="s">
        <v>278</v>
      </c>
      <c r="B60" s="15" t="s">
        <v>279</v>
      </c>
      <c r="C60" s="15" t="s">
        <v>280</v>
      </c>
      <c r="D60" s="15">
        <v>496.92</v>
      </c>
      <c r="E60" s="15">
        <v>497.06</v>
      </c>
      <c r="F60" s="15" t="s">
        <v>281</v>
      </c>
    </row>
    <row r="61" spans="1:6" x14ac:dyDescent="0.2">
      <c r="A61" s="15" t="s">
        <v>282</v>
      </c>
      <c r="B61" s="15" t="s">
        <v>283</v>
      </c>
      <c r="C61" s="15" t="s">
        <v>136</v>
      </c>
      <c r="D61" s="15">
        <v>3.6440000000000001</v>
      </c>
      <c r="E61" s="15">
        <v>3.6440000000000001</v>
      </c>
      <c r="F61" s="15" t="s">
        <v>284</v>
      </c>
    </row>
    <row r="62" spans="1:6" x14ac:dyDescent="0.2">
      <c r="A62" s="15" t="s">
        <v>285</v>
      </c>
      <c r="B62" s="15" t="s">
        <v>286</v>
      </c>
      <c r="C62" s="15" t="s">
        <v>287</v>
      </c>
      <c r="D62" s="15">
        <v>74.16</v>
      </c>
      <c r="E62" s="15">
        <v>80.95</v>
      </c>
      <c r="F62" s="15" t="s">
        <v>288</v>
      </c>
    </row>
    <row r="63" spans="1:6" x14ac:dyDescent="0.2">
      <c r="A63" s="15" t="s">
        <v>289</v>
      </c>
      <c r="B63" s="15" t="s">
        <v>290</v>
      </c>
      <c r="C63" s="15" t="s">
        <v>291</v>
      </c>
      <c r="D63" s="15">
        <v>50.56</v>
      </c>
      <c r="E63" s="15">
        <v>52.95</v>
      </c>
      <c r="F63" s="15" t="s">
        <v>292</v>
      </c>
    </row>
    <row r="64" spans="1:6" x14ac:dyDescent="0.2">
      <c r="A64" s="15" t="s">
        <v>293</v>
      </c>
      <c r="B64" s="15" t="s">
        <v>294</v>
      </c>
      <c r="C64" s="15" t="s">
        <v>291</v>
      </c>
      <c r="D64" s="15">
        <v>65.86</v>
      </c>
      <c r="E64" s="15">
        <v>73.64</v>
      </c>
      <c r="F64" s="15" t="s">
        <v>295</v>
      </c>
    </row>
    <row r="65" spans="1:6" x14ac:dyDescent="0.2">
      <c r="A65" s="15" t="s">
        <v>296</v>
      </c>
      <c r="B65" s="15" t="s">
        <v>297</v>
      </c>
      <c r="C65" s="15" t="s">
        <v>258</v>
      </c>
      <c r="D65" s="15">
        <v>217.36</v>
      </c>
      <c r="E65" s="15">
        <v>218.52</v>
      </c>
      <c r="F65" s="15" t="s">
        <v>298</v>
      </c>
    </row>
    <row r="66" spans="1:6" x14ac:dyDescent="0.2">
      <c r="A66" s="15" t="s">
        <v>299</v>
      </c>
      <c r="B66" s="15" t="s">
        <v>300</v>
      </c>
      <c r="C66" s="15" t="s">
        <v>291</v>
      </c>
      <c r="D66" s="15">
        <v>216.83</v>
      </c>
      <c r="E66" s="15">
        <v>217.23</v>
      </c>
      <c r="F66" s="15" t="s">
        <v>301</v>
      </c>
    </row>
    <row r="67" spans="1:6" x14ac:dyDescent="0.2">
      <c r="A67" s="15" t="s">
        <v>302</v>
      </c>
      <c r="B67" s="15" t="s">
        <v>303</v>
      </c>
      <c r="C67" s="15" t="s">
        <v>291</v>
      </c>
      <c r="D67" s="15">
        <v>46.55</v>
      </c>
      <c r="E67" s="15">
        <v>47.35</v>
      </c>
      <c r="F67" s="15" t="s">
        <v>304</v>
      </c>
    </row>
    <row r="68" spans="1:6" x14ac:dyDescent="0.2">
      <c r="A68" s="15" t="s">
        <v>305</v>
      </c>
      <c r="B68" s="15" t="s">
        <v>306</v>
      </c>
      <c r="C68" s="15" t="s">
        <v>307</v>
      </c>
      <c r="D68" s="15">
        <v>304.57</v>
      </c>
      <c r="E68" s="15">
        <v>304.57</v>
      </c>
      <c r="F68" s="15" t="s">
        <v>308</v>
      </c>
    </row>
    <row r="69" spans="1:6" x14ac:dyDescent="0.2">
      <c r="A69" s="15" t="s">
        <v>309</v>
      </c>
      <c r="B69" s="15" t="s">
        <v>310</v>
      </c>
      <c r="C69" s="15" t="s">
        <v>280</v>
      </c>
      <c r="D69" s="15">
        <v>91.22</v>
      </c>
      <c r="E69" s="15">
        <v>92.34</v>
      </c>
      <c r="F69" s="15" t="s">
        <v>311</v>
      </c>
    </row>
    <row r="70" spans="1:6" x14ac:dyDescent="0.2">
      <c r="A70" s="15" t="s">
        <v>312</v>
      </c>
      <c r="B70" s="15" t="s">
        <v>313</v>
      </c>
      <c r="C70" s="15" t="s">
        <v>280</v>
      </c>
      <c r="D70" s="15">
        <v>61.08</v>
      </c>
      <c r="E70" s="15">
        <v>64.7</v>
      </c>
      <c r="F70" s="15" t="s">
        <v>314</v>
      </c>
    </row>
    <row r="71" spans="1:6" x14ac:dyDescent="0.2">
      <c r="A71" s="15" t="s">
        <v>315</v>
      </c>
      <c r="B71" s="15" t="s">
        <v>316</v>
      </c>
      <c r="C71" s="15" t="s">
        <v>239</v>
      </c>
      <c r="D71" s="15">
        <v>3.89</v>
      </c>
      <c r="E71" s="15">
        <v>6.37</v>
      </c>
      <c r="F71" s="15" t="s">
        <v>317</v>
      </c>
    </row>
    <row r="72" spans="1:6" x14ac:dyDescent="0.2">
      <c r="A72" s="15" t="s">
        <v>318</v>
      </c>
      <c r="B72" s="15" t="s">
        <v>319</v>
      </c>
      <c r="C72" s="15" t="s">
        <v>239</v>
      </c>
      <c r="D72" s="15">
        <v>99.8</v>
      </c>
      <c r="E72" s="15">
        <v>99.8</v>
      </c>
      <c r="F72" s="15" t="s">
        <v>320</v>
      </c>
    </row>
    <row r="73" spans="1:6" x14ac:dyDescent="0.2">
      <c r="A73" s="15" t="s">
        <v>321</v>
      </c>
      <c r="B73" s="15" t="s">
        <v>322</v>
      </c>
      <c r="C73" s="15" t="s">
        <v>280</v>
      </c>
      <c r="D73" s="15">
        <v>434.8</v>
      </c>
      <c r="E73" s="15">
        <v>434.8</v>
      </c>
      <c r="F73" s="15" t="s">
        <v>323</v>
      </c>
    </row>
    <row r="74" spans="1:6" x14ac:dyDescent="0.2">
      <c r="A74" s="15" t="s">
        <v>324</v>
      </c>
      <c r="B74" s="15" t="s">
        <v>325</v>
      </c>
      <c r="C74" s="15" t="s">
        <v>326</v>
      </c>
      <c r="D74" s="15">
        <v>3.1E-2</v>
      </c>
      <c r="E74" s="15">
        <v>3.1E-2</v>
      </c>
      <c r="F74" s="15" t="s">
        <v>327</v>
      </c>
    </row>
    <row r="75" spans="1:6" x14ac:dyDescent="0.2">
      <c r="A75" s="15" t="s">
        <v>328</v>
      </c>
      <c r="B75" s="15" t="s">
        <v>329</v>
      </c>
      <c r="C75" s="15" t="s">
        <v>330</v>
      </c>
      <c r="D75" s="15">
        <v>339.76</v>
      </c>
      <c r="E75" s="15">
        <v>339.76</v>
      </c>
      <c r="F75" s="15" t="s">
        <v>331</v>
      </c>
    </row>
    <row r="76" spans="1:6" x14ac:dyDescent="0.2">
      <c r="A76" s="15" t="s">
        <v>332</v>
      </c>
      <c r="B76" s="15" t="s">
        <v>333</v>
      </c>
      <c r="C76" s="15" t="s">
        <v>258</v>
      </c>
      <c r="D76" s="15">
        <v>55.74</v>
      </c>
      <c r="E76" s="15">
        <v>57.58</v>
      </c>
      <c r="F76" s="15" t="s">
        <v>334</v>
      </c>
    </row>
    <row r="77" spans="1:6" x14ac:dyDescent="0.2">
      <c r="A77" s="15" t="s">
        <v>335</v>
      </c>
      <c r="B77" s="15" t="s">
        <v>336</v>
      </c>
      <c r="C77" s="15" t="s">
        <v>337</v>
      </c>
      <c r="D77" s="15">
        <v>25.92</v>
      </c>
      <c r="E77" s="15">
        <v>25.92</v>
      </c>
      <c r="F77" s="15" t="s">
        <v>338</v>
      </c>
    </row>
    <row r="78" spans="1:6" x14ac:dyDescent="0.2">
      <c r="A78" s="15" t="s">
        <v>339</v>
      </c>
      <c r="B78" s="15" t="s">
        <v>340</v>
      </c>
      <c r="C78" s="15" t="s">
        <v>337</v>
      </c>
      <c r="D78" s="15">
        <v>24.88</v>
      </c>
      <c r="E78" s="15">
        <v>25.57</v>
      </c>
      <c r="F78" s="15" t="s">
        <v>341</v>
      </c>
    </row>
    <row r="79" spans="1:6" x14ac:dyDescent="0.2">
      <c r="A79" s="15" t="s">
        <v>342</v>
      </c>
      <c r="B79" s="15" t="s">
        <v>343</v>
      </c>
      <c r="C79" s="15" t="s">
        <v>280</v>
      </c>
      <c r="D79" s="15">
        <v>426.27</v>
      </c>
      <c r="E79" s="15">
        <v>428.34</v>
      </c>
      <c r="F79" s="15" t="s">
        <v>344</v>
      </c>
    </row>
    <row r="80" spans="1:6" x14ac:dyDescent="0.2">
      <c r="A80" s="15" t="s">
        <v>345</v>
      </c>
      <c r="B80" s="15" t="s">
        <v>346</v>
      </c>
      <c r="C80" s="15" t="s">
        <v>280</v>
      </c>
      <c r="D80" s="15">
        <v>423.53</v>
      </c>
      <c r="E80" s="15">
        <v>426.26</v>
      </c>
      <c r="F80" s="15" t="s">
        <v>347</v>
      </c>
    </row>
    <row r="81" spans="1:6" x14ac:dyDescent="0.2">
      <c r="A81" s="15" t="s">
        <v>348</v>
      </c>
      <c r="B81" s="15" t="s">
        <v>349</v>
      </c>
      <c r="C81" s="15" t="s">
        <v>280</v>
      </c>
      <c r="D81" s="15">
        <v>420.67</v>
      </c>
      <c r="E81" s="15">
        <v>423.27</v>
      </c>
      <c r="F81" s="15" t="s">
        <v>350</v>
      </c>
    </row>
    <row r="82" spans="1:6" x14ac:dyDescent="0.2">
      <c r="A82" s="15" t="s">
        <v>351</v>
      </c>
      <c r="B82" s="15" t="s">
        <v>352</v>
      </c>
      <c r="C82" s="15" t="s">
        <v>307</v>
      </c>
      <c r="D82" s="15">
        <v>283.81</v>
      </c>
      <c r="E82" s="15">
        <v>288.7</v>
      </c>
      <c r="F82" s="15" t="s">
        <v>353</v>
      </c>
    </row>
    <row r="83" spans="1:6" x14ac:dyDescent="0.2">
      <c r="A83" s="15" t="s">
        <v>354</v>
      </c>
      <c r="B83" s="15" t="s">
        <v>355</v>
      </c>
      <c r="C83" s="15" t="s">
        <v>100</v>
      </c>
      <c r="D83" s="15">
        <v>6.59</v>
      </c>
      <c r="E83" s="15">
        <v>6.59</v>
      </c>
      <c r="F83" s="15" t="s">
        <v>356</v>
      </c>
    </row>
    <row r="84" spans="1:6" x14ac:dyDescent="0.2">
      <c r="A84" s="15" t="s">
        <v>357</v>
      </c>
      <c r="B84" s="15" t="s">
        <v>358</v>
      </c>
      <c r="C84" s="15" t="s">
        <v>307</v>
      </c>
      <c r="D84" s="15">
        <v>345.72</v>
      </c>
      <c r="E84" s="15">
        <v>348.46</v>
      </c>
      <c r="F84" s="15" t="s">
        <v>359</v>
      </c>
    </row>
    <row r="85" spans="1:6" x14ac:dyDescent="0.2">
      <c r="A85" s="15" t="s">
        <v>360</v>
      </c>
      <c r="B85" s="15" t="s">
        <v>361</v>
      </c>
      <c r="C85" s="15" t="s">
        <v>307</v>
      </c>
      <c r="D85" s="15">
        <v>320.14999999999998</v>
      </c>
      <c r="E85" s="15">
        <v>327.35000000000002</v>
      </c>
      <c r="F85" s="15" t="s">
        <v>362</v>
      </c>
    </row>
    <row r="86" spans="1:6" x14ac:dyDescent="0.2">
      <c r="A86" s="15" t="s">
        <v>363</v>
      </c>
      <c r="B86" s="15" t="s">
        <v>364</v>
      </c>
      <c r="C86" s="15" t="s">
        <v>307</v>
      </c>
      <c r="D86" s="15">
        <v>320.14999999999998</v>
      </c>
      <c r="E86" s="15">
        <v>327.35000000000002</v>
      </c>
      <c r="F86" s="15" t="s">
        <v>365</v>
      </c>
    </row>
    <row r="87" spans="1:6" x14ac:dyDescent="0.2">
      <c r="A87" s="15" t="s">
        <v>366</v>
      </c>
      <c r="B87" s="15" t="s">
        <v>367</v>
      </c>
      <c r="C87" s="15" t="s">
        <v>307</v>
      </c>
      <c r="D87" s="15">
        <v>327.64</v>
      </c>
      <c r="E87" s="15">
        <v>333.8</v>
      </c>
      <c r="F87" s="15" t="s">
        <v>368</v>
      </c>
    </row>
    <row r="88" spans="1:6" x14ac:dyDescent="0.2">
      <c r="A88" s="15" t="s">
        <v>369</v>
      </c>
      <c r="B88" s="15" t="s">
        <v>370</v>
      </c>
      <c r="C88" s="15" t="s">
        <v>307</v>
      </c>
      <c r="D88" s="15">
        <v>336.99</v>
      </c>
      <c r="E88" s="15">
        <v>340.23</v>
      </c>
      <c r="F88" s="15" t="s">
        <v>371</v>
      </c>
    </row>
    <row r="89" spans="1:6" x14ac:dyDescent="0.2">
      <c r="A89" s="15" t="s">
        <v>372</v>
      </c>
      <c r="B89" s="15" t="s">
        <v>373</v>
      </c>
      <c r="C89" s="15" t="s">
        <v>307</v>
      </c>
      <c r="D89" s="15">
        <v>320.14999999999998</v>
      </c>
      <c r="E89" s="15">
        <v>327.35000000000002</v>
      </c>
      <c r="F89" s="15" t="s">
        <v>374</v>
      </c>
    </row>
    <row r="90" spans="1:6" x14ac:dyDescent="0.2">
      <c r="A90" s="15" t="s">
        <v>375</v>
      </c>
      <c r="B90" s="15" t="s">
        <v>376</v>
      </c>
      <c r="C90" s="15" t="s">
        <v>307</v>
      </c>
      <c r="D90" s="15">
        <v>327.64</v>
      </c>
      <c r="E90" s="15">
        <v>333.8</v>
      </c>
      <c r="F90" s="15" t="s">
        <v>377</v>
      </c>
    </row>
    <row r="91" spans="1:6" x14ac:dyDescent="0.2">
      <c r="A91" s="15" t="s">
        <v>378</v>
      </c>
      <c r="B91" s="15" t="s">
        <v>379</v>
      </c>
      <c r="C91" s="15" t="s">
        <v>307</v>
      </c>
      <c r="D91" s="15">
        <v>308.66000000000003</v>
      </c>
      <c r="E91" s="15">
        <v>311.99</v>
      </c>
      <c r="F91" s="15" t="s">
        <v>380</v>
      </c>
    </row>
    <row r="92" spans="1:6" x14ac:dyDescent="0.2">
      <c r="A92" s="15" t="s">
        <v>381</v>
      </c>
      <c r="B92" s="15" t="s">
        <v>382</v>
      </c>
      <c r="C92" s="15" t="s">
        <v>132</v>
      </c>
      <c r="D92" s="15">
        <v>29.3</v>
      </c>
      <c r="E92" s="15">
        <v>29.3</v>
      </c>
      <c r="F92" s="15" t="s">
        <v>383</v>
      </c>
    </row>
    <row r="93" spans="1:6" x14ac:dyDescent="0.2">
      <c r="A93" s="15" t="s">
        <v>384</v>
      </c>
      <c r="B93" s="15" t="s">
        <v>385</v>
      </c>
      <c r="C93" s="15" t="s">
        <v>307</v>
      </c>
      <c r="D93" s="15">
        <v>306.11</v>
      </c>
      <c r="E93" s="15">
        <v>306.87</v>
      </c>
      <c r="F93" s="15" t="s">
        <v>386</v>
      </c>
    </row>
    <row r="94" spans="1:6" x14ac:dyDescent="0.2">
      <c r="A94" s="15" t="s">
        <v>387</v>
      </c>
      <c r="B94" s="15" t="s">
        <v>388</v>
      </c>
      <c r="C94" s="15" t="s">
        <v>389</v>
      </c>
      <c r="D94" s="15">
        <v>334.91</v>
      </c>
      <c r="E94" s="15">
        <v>335.38</v>
      </c>
      <c r="F94" s="15" t="s">
        <v>390</v>
      </c>
    </row>
    <row r="95" spans="1:6" x14ac:dyDescent="0.2">
      <c r="A95" s="15" t="s">
        <v>391</v>
      </c>
      <c r="B95" s="15" t="s">
        <v>392</v>
      </c>
      <c r="C95" s="15" t="s">
        <v>258</v>
      </c>
      <c r="D95" s="15">
        <v>7.0000000000000007E-2</v>
      </c>
      <c r="E95" s="15">
        <v>0.37</v>
      </c>
      <c r="F95" s="15" t="s">
        <v>393</v>
      </c>
    </row>
    <row r="96" spans="1:6" x14ac:dyDescent="0.2">
      <c r="A96" s="15" t="s">
        <v>394</v>
      </c>
      <c r="B96" s="15" t="s">
        <v>395</v>
      </c>
      <c r="C96" s="15" t="s">
        <v>258</v>
      </c>
      <c r="D96" s="15">
        <v>335</v>
      </c>
      <c r="E96" s="15">
        <v>335.2</v>
      </c>
      <c r="F96" s="15" t="s">
        <v>396</v>
      </c>
    </row>
    <row r="97" spans="1:6" x14ac:dyDescent="0.2">
      <c r="A97" s="15" t="s">
        <v>397</v>
      </c>
      <c r="B97" s="15" t="s">
        <v>398</v>
      </c>
      <c r="C97" s="15" t="s">
        <v>258</v>
      </c>
      <c r="D97" s="15">
        <v>334.69</v>
      </c>
      <c r="E97" s="15">
        <v>334.86</v>
      </c>
      <c r="F97" s="15" t="s">
        <v>399</v>
      </c>
    </row>
    <row r="98" spans="1:6" x14ac:dyDescent="0.2">
      <c r="A98" s="15" t="s">
        <v>400</v>
      </c>
      <c r="B98" s="15" t="s">
        <v>401</v>
      </c>
      <c r="C98" s="15" t="s">
        <v>402</v>
      </c>
      <c r="D98" s="15">
        <v>78.186000000000007</v>
      </c>
      <c r="E98" s="15">
        <v>79.085999999999999</v>
      </c>
      <c r="F98" s="15" t="s">
        <v>403</v>
      </c>
    </row>
    <row r="99" spans="1:6" x14ac:dyDescent="0.2">
      <c r="A99" s="15" t="s">
        <v>404</v>
      </c>
      <c r="B99" s="15" t="s">
        <v>405</v>
      </c>
      <c r="C99" s="15" t="s">
        <v>406</v>
      </c>
      <c r="D99" s="15">
        <v>23.28</v>
      </c>
      <c r="E99" s="15">
        <v>30.02</v>
      </c>
      <c r="F99" s="15" t="s">
        <v>407</v>
      </c>
    </row>
    <row r="100" spans="1:6" x14ac:dyDescent="0.2">
      <c r="A100" s="15" t="s">
        <v>408</v>
      </c>
      <c r="B100" s="15" t="s">
        <v>409</v>
      </c>
      <c r="C100" s="15" t="s">
        <v>410</v>
      </c>
      <c r="D100" s="15">
        <v>9.1999999999999993</v>
      </c>
      <c r="E100" s="15">
        <v>14.12</v>
      </c>
      <c r="F100" s="15" t="s">
        <v>411</v>
      </c>
    </row>
    <row r="101" spans="1:6" x14ac:dyDescent="0.2">
      <c r="A101" s="15" t="s">
        <v>412</v>
      </c>
      <c r="B101" s="15" t="s">
        <v>413</v>
      </c>
      <c r="C101" s="15" t="s">
        <v>414</v>
      </c>
      <c r="D101" s="15">
        <v>46.18</v>
      </c>
      <c r="E101" s="15">
        <v>50.66</v>
      </c>
      <c r="F101" s="15" t="s">
        <v>415</v>
      </c>
    </row>
    <row r="102" spans="1:6" x14ac:dyDescent="0.2">
      <c r="A102" s="15" t="s">
        <v>416</v>
      </c>
      <c r="B102" s="15" t="s">
        <v>417</v>
      </c>
      <c r="C102" s="15" t="s">
        <v>414</v>
      </c>
      <c r="D102" s="15">
        <v>57.79</v>
      </c>
      <c r="E102" s="15">
        <v>58.05</v>
      </c>
      <c r="F102" s="15" t="s">
        <v>418</v>
      </c>
    </row>
    <row r="103" spans="1:6" x14ac:dyDescent="0.2">
      <c r="A103" s="15" t="s">
        <v>419</v>
      </c>
      <c r="B103" s="15" t="s">
        <v>420</v>
      </c>
      <c r="C103" s="15" t="s">
        <v>421</v>
      </c>
      <c r="D103" s="15">
        <v>52.1</v>
      </c>
      <c r="E103" s="15">
        <v>62.69</v>
      </c>
      <c r="F103" s="15" t="s">
        <v>422</v>
      </c>
    </row>
    <row r="104" spans="1:6" x14ac:dyDescent="0.2">
      <c r="A104" s="15" t="s">
        <v>423</v>
      </c>
      <c r="B104" s="15" t="s">
        <v>424</v>
      </c>
      <c r="C104" s="15" t="s">
        <v>425</v>
      </c>
      <c r="D104" s="15">
        <v>1.9</v>
      </c>
      <c r="E104" s="15">
        <v>1.9</v>
      </c>
      <c r="F104" s="15" t="s">
        <v>426</v>
      </c>
    </row>
    <row r="105" spans="1:6" x14ac:dyDescent="0.2">
      <c r="A105" s="15" t="s">
        <v>427</v>
      </c>
      <c r="B105" s="15" t="s">
        <v>428</v>
      </c>
      <c r="C105" s="15" t="s">
        <v>429</v>
      </c>
      <c r="D105" s="15">
        <v>23.4</v>
      </c>
      <c r="E105" s="15">
        <v>23.4</v>
      </c>
      <c r="F105" s="15" t="s">
        <v>430</v>
      </c>
    </row>
    <row r="106" spans="1:6" x14ac:dyDescent="0.2">
      <c r="A106" s="15" t="s">
        <v>431</v>
      </c>
      <c r="B106" s="15" t="s">
        <v>432</v>
      </c>
      <c r="C106" s="15" t="s">
        <v>433</v>
      </c>
      <c r="D106" s="15">
        <v>0.24</v>
      </c>
      <c r="E106" s="15">
        <v>1.19</v>
      </c>
      <c r="F106" s="15" t="s">
        <v>434</v>
      </c>
    </row>
    <row r="107" spans="1:6" x14ac:dyDescent="0.2">
      <c r="A107" s="15" t="s">
        <v>435</v>
      </c>
      <c r="B107" s="15" t="s">
        <v>436</v>
      </c>
      <c r="C107" s="15" t="s">
        <v>437</v>
      </c>
      <c r="D107" s="15">
        <v>9.07</v>
      </c>
      <c r="E107" s="15">
        <v>13.25</v>
      </c>
      <c r="F107" s="15" t="s">
        <v>438</v>
      </c>
    </row>
    <row r="108" spans="1:6" x14ac:dyDescent="0.2">
      <c r="A108" s="15" t="s">
        <v>439</v>
      </c>
      <c r="B108" s="15" t="s">
        <v>440</v>
      </c>
      <c r="C108" s="15" t="s">
        <v>437</v>
      </c>
      <c r="D108" s="15">
        <v>16.71</v>
      </c>
      <c r="E108" s="15">
        <v>18.27</v>
      </c>
      <c r="F108" s="15" t="s">
        <v>441</v>
      </c>
    </row>
    <row r="109" spans="1:6" x14ac:dyDescent="0.2">
      <c r="A109" s="15" t="s">
        <v>442</v>
      </c>
      <c r="B109" s="15" t="s">
        <v>443</v>
      </c>
      <c r="C109" s="15" t="s">
        <v>437</v>
      </c>
      <c r="D109" s="15">
        <v>14.554</v>
      </c>
      <c r="E109" s="15">
        <v>17.489999999999998</v>
      </c>
      <c r="F109" s="15" t="s">
        <v>444</v>
      </c>
    </row>
    <row r="110" spans="1:6" x14ac:dyDescent="0.2">
      <c r="A110" s="15" t="s">
        <v>445</v>
      </c>
      <c r="B110" s="15" t="s">
        <v>446</v>
      </c>
      <c r="C110" s="15" t="s">
        <v>437</v>
      </c>
      <c r="D110" s="15">
        <v>18.899999999999999</v>
      </c>
      <c r="E110" s="15">
        <v>19.88</v>
      </c>
      <c r="F110" s="15" t="s">
        <v>447</v>
      </c>
    </row>
    <row r="111" spans="1:6" x14ac:dyDescent="0.2">
      <c r="A111" s="15" t="s">
        <v>448</v>
      </c>
      <c r="B111" s="15" t="s">
        <v>449</v>
      </c>
      <c r="C111" s="15" t="s">
        <v>307</v>
      </c>
      <c r="D111" s="15">
        <v>45.14</v>
      </c>
      <c r="E111" s="15">
        <v>45.92</v>
      </c>
      <c r="F111" s="15" t="s">
        <v>450</v>
      </c>
    </row>
    <row r="112" spans="1:6" x14ac:dyDescent="0.2">
      <c r="A112" s="15" t="s">
        <v>451</v>
      </c>
      <c r="B112" s="15" t="s">
        <v>452</v>
      </c>
      <c r="C112" s="15" t="s">
        <v>307</v>
      </c>
      <c r="D112" s="15">
        <v>113.06</v>
      </c>
      <c r="E112" s="15">
        <v>113.06</v>
      </c>
      <c r="F112" s="15" t="s">
        <v>453</v>
      </c>
    </row>
    <row r="113" spans="1:6" x14ac:dyDescent="0.2">
      <c r="A113" s="15" t="s">
        <v>454</v>
      </c>
      <c r="B113" s="15" t="s">
        <v>455</v>
      </c>
      <c r="C113" s="15" t="s">
        <v>280</v>
      </c>
      <c r="D113" s="15">
        <v>255.4</v>
      </c>
      <c r="E113" s="15">
        <v>256.07</v>
      </c>
      <c r="F113" s="15" t="s">
        <v>456</v>
      </c>
    </row>
    <row r="114" spans="1:6" x14ac:dyDescent="0.2">
      <c r="A114" s="15" t="s">
        <v>457</v>
      </c>
      <c r="B114" s="15" t="s">
        <v>458</v>
      </c>
      <c r="C114" s="15" t="s">
        <v>459</v>
      </c>
      <c r="D114" s="15">
        <v>2.6</v>
      </c>
      <c r="E114" s="15">
        <v>4.9400000000000004</v>
      </c>
      <c r="F114" s="15" t="s">
        <v>460</v>
      </c>
    </row>
    <row r="115" spans="1:6" x14ac:dyDescent="0.2">
      <c r="A115" s="15" t="s">
        <v>461</v>
      </c>
      <c r="B115" s="15" t="s">
        <v>462</v>
      </c>
      <c r="C115" s="15" t="s">
        <v>463</v>
      </c>
      <c r="D115" s="15">
        <v>14.49</v>
      </c>
      <c r="E115" s="15">
        <v>17.440000000000001</v>
      </c>
      <c r="F115" s="15" t="s">
        <v>464</v>
      </c>
    </row>
    <row r="116" spans="1:6" x14ac:dyDescent="0.2">
      <c r="A116" s="15" t="s">
        <v>465</v>
      </c>
      <c r="B116" s="15" t="s">
        <v>466</v>
      </c>
      <c r="C116" s="15" t="s">
        <v>463</v>
      </c>
      <c r="D116" s="15">
        <v>40.4</v>
      </c>
      <c r="E116" s="15">
        <v>44.2</v>
      </c>
      <c r="F116" s="15" t="s">
        <v>467</v>
      </c>
    </row>
    <row r="117" spans="1:6" x14ac:dyDescent="0.2">
      <c r="A117" s="15" t="s">
        <v>468</v>
      </c>
      <c r="B117" s="15" t="s">
        <v>469</v>
      </c>
      <c r="C117" s="15" t="s">
        <v>291</v>
      </c>
      <c r="D117" s="15">
        <v>48.47</v>
      </c>
      <c r="E117" s="15">
        <v>48.47</v>
      </c>
      <c r="F117" s="15" t="s">
        <v>470</v>
      </c>
    </row>
    <row r="118" spans="1:6" x14ac:dyDescent="0.2">
      <c r="A118" s="15" t="s">
        <v>471</v>
      </c>
      <c r="B118" s="15" t="s">
        <v>472</v>
      </c>
      <c r="C118" s="15" t="s">
        <v>473</v>
      </c>
      <c r="D118" s="15">
        <v>31.34</v>
      </c>
      <c r="E118" s="15">
        <v>31.61</v>
      </c>
      <c r="F118" s="15" t="s">
        <v>474</v>
      </c>
    </row>
    <row r="119" spans="1:6" x14ac:dyDescent="0.2">
      <c r="A119" s="15" t="s">
        <v>475</v>
      </c>
      <c r="B119" s="15" t="s">
        <v>476</v>
      </c>
      <c r="C119" s="15" t="s">
        <v>291</v>
      </c>
      <c r="D119" s="15">
        <v>47.95</v>
      </c>
      <c r="E119" s="15">
        <v>47.95</v>
      </c>
      <c r="F119" s="15" t="s">
        <v>477</v>
      </c>
    </row>
    <row r="120" spans="1:6" x14ac:dyDescent="0.2">
      <c r="A120" s="15" t="s">
        <v>478</v>
      </c>
      <c r="B120" s="15" t="s">
        <v>479</v>
      </c>
      <c r="C120" s="15" t="s">
        <v>480</v>
      </c>
      <c r="D120" s="15">
        <v>1.94</v>
      </c>
      <c r="E120" s="15">
        <v>2.1970000000000001</v>
      </c>
      <c r="F120" s="15" t="s">
        <v>481</v>
      </c>
    </row>
    <row r="121" spans="1:6" x14ac:dyDescent="0.2">
      <c r="A121" s="15" t="s">
        <v>482</v>
      </c>
      <c r="B121" s="15" t="s">
        <v>483</v>
      </c>
      <c r="C121" s="15" t="s">
        <v>307</v>
      </c>
      <c r="D121" s="15">
        <v>272.83800000000002</v>
      </c>
      <c r="E121" s="15">
        <v>278.238</v>
      </c>
      <c r="F121" s="15" t="s">
        <v>484</v>
      </c>
    </row>
    <row r="122" spans="1:6" x14ac:dyDescent="0.2">
      <c r="A122" s="15" t="s">
        <v>485</v>
      </c>
      <c r="B122" s="15" t="s">
        <v>486</v>
      </c>
      <c r="C122" s="15" t="s">
        <v>473</v>
      </c>
      <c r="D122" s="15">
        <v>31.167999999999999</v>
      </c>
      <c r="E122" s="15">
        <v>31.768000000000001</v>
      </c>
      <c r="F122" s="15" t="s">
        <v>474</v>
      </c>
    </row>
    <row r="123" spans="1:6" x14ac:dyDescent="0.2">
      <c r="A123" s="15" t="s">
        <v>487</v>
      </c>
      <c r="B123" s="15" t="s">
        <v>488</v>
      </c>
      <c r="C123" s="15" t="s">
        <v>489</v>
      </c>
      <c r="D123" s="15">
        <v>7.508</v>
      </c>
      <c r="E123" s="15">
        <v>8.1</v>
      </c>
      <c r="F123" s="15" t="s">
        <v>490</v>
      </c>
    </row>
    <row r="124" spans="1:6" x14ac:dyDescent="0.2">
      <c r="A124" s="15" t="s">
        <v>491</v>
      </c>
      <c r="B124" s="15" t="s">
        <v>492</v>
      </c>
      <c r="C124" s="15" t="s">
        <v>493</v>
      </c>
      <c r="D124" s="15">
        <v>0</v>
      </c>
      <c r="E124" s="15">
        <v>7.5</v>
      </c>
      <c r="F124" s="15" t="s">
        <v>494</v>
      </c>
    </row>
    <row r="125" spans="1:6" x14ac:dyDescent="0.2">
      <c r="A125" s="15" t="s">
        <v>495</v>
      </c>
      <c r="B125" s="15" t="s">
        <v>496</v>
      </c>
      <c r="C125" s="15" t="s">
        <v>307</v>
      </c>
      <c r="D125" s="15">
        <v>47.13</v>
      </c>
      <c r="E125" s="15">
        <v>47.41</v>
      </c>
      <c r="F125" s="15" t="s">
        <v>497</v>
      </c>
    </row>
    <row r="126" spans="1:6" x14ac:dyDescent="0.2">
      <c r="A126" s="15" t="s">
        <v>498</v>
      </c>
      <c r="B126" s="15" t="s">
        <v>499</v>
      </c>
      <c r="C126" s="15" t="s">
        <v>291</v>
      </c>
      <c r="D126" s="15">
        <v>58.66</v>
      </c>
      <c r="E126" s="15">
        <v>65.86</v>
      </c>
      <c r="F126" s="15" t="s">
        <v>500</v>
      </c>
    </row>
    <row r="127" spans="1:6" x14ac:dyDescent="0.2">
      <c r="A127" s="15" t="s">
        <v>501</v>
      </c>
      <c r="B127" s="15" t="s">
        <v>502</v>
      </c>
      <c r="C127" s="15" t="s">
        <v>258</v>
      </c>
      <c r="D127" s="15">
        <v>423.25</v>
      </c>
      <c r="E127" s="15">
        <v>423.39</v>
      </c>
      <c r="F127" s="15" t="s">
        <v>503</v>
      </c>
    </row>
    <row r="128" spans="1:6" x14ac:dyDescent="0.2">
      <c r="A128" s="15" t="s">
        <v>504</v>
      </c>
      <c r="B128" s="15" t="s">
        <v>505</v>
      </c>
      <c r="C128" s="15" t="s">
        <v>506</v>
      </c>
      <c r="D128" s="15">
        <v>0.15</v>
      </c>
      <c r="E128" s="15">
        <v>0.3</v>
      </c>
      <c r="F128" s="15" t="s">
        <v>507</v>
      </c>
    </row>
    <row r="129" spans="1:6" x14ac:dyDescent="0.2">
      <c r="A129" s="15" t="s">
        <v>508</v>
      </c>
      <c r="B129" s="15" t="s">
        <v>509</v>
      </c>
      <c r="C129" s="15" t="s">
        <v>510</v>
      </c>
      <c r="D129" s="15">
        <v>7.46</v>
      </c>
      <c r="E129" s="15">
        <v>8.52</v>
      </c>
      <c r="F129" s="15" t="s">
        <v>511</v>
      </c>
    </row>
    <row r="130" spans="1:6" x14ac:dyDescent="0.2">
      <c r="A130" s="15" t="s">
        <v>512</v>
      </c>
      <c r="B130" s="15" t="s">
        <v>513</v>
      </c>
      <c r="C130" s="15" t="s">
        <v>510</v>
      </c>
      <c r="D130" s="15">
        <v>7.1</v>
      </c>
      <c r="E130" s="15">
        <v>7.46</v>
      </c>
      <c r="F130" s="15" t="s">
        <v>514</v>
      </c>
    </row>
    <row r="131" spans="1:6" x14ac:dyDescent="0.2">
      <c r="A131" s="15" t="s">
        <v>515</v>
      </c>
      <c r="B131" s="15" t="s">
        <v>513</v>
      </c>
      <c r="C131" s="15" t="s">
        <v>510</v>
      </c>
      <c r="D131" s="15">
        <v>8.52</v>
      </c>
      <c r="E131" s="15">
        <v>9.41</v>
      </c>
      <c r="F131" s="15" t="s">
        <v>514</v>
      </c>
    </row>
    <row r="132" spans="1:6" x14ac:dyDescent="0.2">
      <c r="A132" s="15" t="s">
        <v>516</v>
      </c>
      <c r="B132" s="15" t="s">
        <v>517</v>
      </c>
      <c r="C132" s="15" t="s">
        <v>518</v>
      </c>
      <c r="D132" s="15">
        <v>13.6</v>
      </c>
      <c r="E132" s="15">
        <v>17.100000000000001</v>
      </c>
      <c r="F132" s="15" t="s">
        <v>519</v>
      </c>
    </row>
    <row r="133" spans="1:6" x14ac:dyDescent="0.2">
      <c r="A133" s="15" t="s">
        <v>520</v>
      </c>
      <c r="B133" s="15" t="s">
        <v>521</v>
      </c>
      <c r="C133" s="15" t="s">
        <v>522</v>
      </c>
      <c r="D133" s="15">
        <v>27</v>
      </c>
      <c r="E133" s="15">
        <v>29.3</v>
      </c>
      <c r="F133" s="15" t="s">
        <v>523</v>
      </c>
    </row>
    <row r="134" spans="1:6" x14ac:dyDescent="0.2">
      <c r="A134" s="15" t="s">
        <v>524</v>
      </c>
      <c r="B134" s="15" t="s">
        <v>525</v>
      </c>
      <c r="C134" s="15" t="s">
        <v>526</v>
      </c>
      <c r="D134" s="15">
        <v>0</v>
      </c>
      <c r="E134" s="15">
        <v>5.85</v>
      </c>
      <c r="F134" s="15" t="s">
        <v>527</v>
      </c>
    </row>
    <row r="135" spans="1:6" x14ac:dyDescent="0.2">
      <c r="A135" s="15" t="s">
        <v>528</v>
      </c>
      <c r="B135" s="15" t="s">
        <v>529</v>
      </c>
      <c r="C135" s="15" t="s">
        <v>530</v>
      </c>
      <c r="D135" s="15">
        <v>0</v>
      </c>
      <c r="E135" s="15">
        <v>0.3</v>
      </c>
      <c r="F135" s="15" t="s">
        <v>531</v>
      </c>
    </row>
    <row r="136" spans="1:6" x14ac:dyDescent="0.2">
      <c r="A136" s="15" t="s">
        <v>532</v>
      </c>
      <c r="B136" s="15" t="s">
        <v>533</v>
      </c>
      <c r="C136" s="15" t="s">
        <v>534</v>
      </c>
      <c r="D136" s="15">
        <v>19.16</v>
      </c>
      <c r="E136" s="15">
        <v>19.399999999999999</v>
      </c>
      <c r="F136" s="15" t="s">
        <v>535</v>
      </c>
    </row>
    <row r="137" spans="1:6" x14ac:dyDescent="0.2">
      <c r="A137" s="15" t="s">
        <v>536</v>
      </c>
      <c r="B137" s="15" t="s">
        <v>537</v>
      </c>
      <c r="C137" s="15" t="s">
        <v>538</v>
      </c>
      <c r="D137" s="15">
        <v>2.4</v>
      </c>
      <c r="E137" s="15">
        <v>2.44</v>
      </c>
      <c r="F137" s="15" t="s">
        <v>539</v>
      </c>
    </row>
    <row r="138" spans="1:6" x14ac:dyDescent="0.2">
      <c r="A138" s="15" t="s">
        <v>540</v>
      </c>
      <c r="B138" s="15" t="s">
        <v>541</v>
      </c>
      <c r="C138" s="15" t="s">
        <v>542</v>
      </c>
      <c r="D138" s="15">
        <v>0.1</v>
      </c>
      <c r="E138" s="15">
        <v>0.11</v>
      </c>
      <c r="F138" s="15" t="s">
        <v>543</v>
      </c>
    </row>
    <row r="139" spans="1:6" x14ac:dyDescent="0.2">
      <c r="A139" s="15" t="s">
        <v>544</v>
      </c>
      <c r="B139" s="15" t="s">
        <v>545</v>
      </c>
      <c r="C139" s="15" t="s">
        <v>546</v>
      </c>
      <c r="D139" s="15">
        <v>2.5</v>
      </c>
      <c r="E139" s="15">
        <v>2.63</v>
      </c>
      <c r="F139" s="15" t="s">
        <v>547</v>
      </c>
    </row>
    <row r="140" spans="1:6" x14ac:dyDescent="0.2">
      <c r="A140" s="15" t="s">
        <v>548</v>
      </c>
      <c r="B140" s="15" t="s">
        <v>549</v>
      </c>
      <c r="C140" s="15" t="s">
        <v>550</v>
      </c>
      <c r="D140" s="15">
        <v>0</v>
      </c>
      <c r="E140" s="15">
        <v>5.08</v>
      </c>
      <c r="F140" s="15" t="s">
        <v>551</v>
      </c>
    </row>
    <row r="141" spans="1:6" x14ac:dyDescent="0.2">
      <c r="A141" s="15" t="s">
        <v>552</v>
      </c>
      <c r="B141" s="15" t="s">
        <v>553</v>
      </c>
      <c r="C141" s="15" t="s">
        <v>554</v>
      </c>
      <c r="D141" s="15">
        <v>0</v>
      </c>
      <c r="E141" s="15">
        <v>7</v>
      </c>
      <c r="F141" s="15" t="s">
        <v>555</v>
      </c>
    </row>
    <row r="142" spans="1:6" x14ac:dyDescent="0.2">
      <c r="A142" s="15" t="s">
        <v>556</v>
      </c>
      <c r="B142" s="15" t="s">
        <v>557</v>
      </c>
      <c r="C142" s="15" t="s">
        <v>558</v>
      </c>
      <c r="D142" s="15">
        <v>0.1</v>
      </c>
      <c r="E142" s="15">
        <v>4</v>
      </c>
      <c r="F142" s="15" t="s">
        <v>559</v>
      </c>
    </row>
    <row r="143" spans="1:6" x14ac:dyDescent="0.2">
      <c r="A143" s="15" t="s">
        <v>560</v>
      </c>
      <c r="B143" s="15" t="s">
        <v>561</v>
      </c>
      <c r="C143" s="15" t="s">
        <v>562</v>
      </c>
      <c r="D143" s="15">
        <v>0.23</v>
      </c>
      <c r="E143" s="15">
        <v>0.27</v>
      </c>
      <c r="F143" s="15" t="s">
        <v>563</v>
      </c>
    </row>
    <row r="144" spans="1:6" x14ac:dyDescent="0.2">
      <c r="A144" s="15" t="s">
        <v>564</v>
      </c>
      <c r="B144" s="15" t="s">
        <v>565</v>
      </c>
      <c r="C144" s="15" t="s">
        <v>566</v>
      </c>
      <c r="D144" s="15">
        <v>3</v>
      </c>
      <c r="E144" s="15">
        <v>6</v>
      </c>
      <c r="F144" s="15" t="s">
        <v>567</v>
      </c>
    </row>
    <row r="145" spans="1:6" x14ac:dyDescent="0.2">
      <c r="A145" s="15" t="s">
        <v>568</v>
      </c>
      <c r="B145" s="15" t="s">
        <v>569</v>
      </c>
      <c r="C145" s="15" t="s">
        <v>570</v>
      </c>
      <c r="D145" s="15">
        <v>10.26</v>
      </c>
      <c r="E145" s="15">
        <v>11.4</v>
      </c>
      <c r="F145" s="15" t="s">
        <v>571</v>
      </c>
    </row>
    <row r="146" spans="1:6" x14ac:dyDescent="0.2">
      <c r="A146" s="15" t="s">
        <v>572</v>
      </c>
      <c r="B146" s="15" t="s">
        <v>573</v>
      </c>
      <c r="C146" s="15" t="s">
        <v>574</v>
      </c>
      <c r="D146" s="15">
        <v>6.97</v>
      </c>
      <c r="E146" s="15">
        <v>8.6300000000000008</v>
      </c>
      <c r="F146" s="15" t="s">
        <v>575</v>
      </c>
    </row>
    <row r="147" spans="1:6" x14ac:dyDescent="0.2">
      <c r="A147" s="15" t="s">
        <v>576</v>
      </c>
      <c r="B147" s="15" t="s">
        <v>577</v>
      </c>
      <c r="C147" s="15" t="s">
        <v>578</v>
      </c>
      <c r="D147" s="15">
        <v>0.78</v>
      </c>
      <c r="E147" s="15">
        <v>0.82</v>
      </c>
      <c r="F147" s="15" t="s">
        <v>579</v>
      </c>
    </row>
    <row r="148" spans="1:6" x14ac:dyDescent="0.2">
      <c r="A148" s="15" t="s">
        <v>580</v>
      </c>
      <c r="B148" s="15" t="s">
        <v>581</v>
      </c>
      <c r="C148" s="15" t="s">
        <v>582</v>
      </c>
      <c r="D148" s="15">
        <v>1.49</v>
      </c>
      <c r="E148" s="15">
        <v>1.49</v>
      </c>
      <c r="F148" s="15" t="s">
        <v>583</v>
      </c>
    </row>
    <row r="149" spans="1:6" x14ac:dyDescent="0.2">
      <c r="A149" s="15" t="s">
        <v>584</v>
      </c>
      <c r="B149" s="15" t="s">
        <v>585</v>
      </c>
      <c r="C149" s="15" t="s">
        <v>258</v>
      </c>
      <c r="D149" s="15">
        <v>404.9</v>
      </c>
      <c r="E149" s="15">
        <v>405.2</v>
      </c>
      <c r="F149" s="15" t="s">
        <v>586</v>
      </c>
    </row>
    <row r="150" spans="1:6" x14ac:dyDescent="0.2">
      <c r="A150" s="15" t="s">
        <v>587</v>
      </c>
      <c r="B150" s="15" t="s">
        <v>588</v>
      </c>
      <c r="C150" s="15" t="s">
        <v>589</v>
      </c>
      <c r="D150" s="15">
        <v>1.4</v>
      </c>
      <c r="E150" s="15">
        <v>5.3</v>
      </c>
      <c r="F150" s="15" t="s">
        <v>590</v>
      </c>
    </row>
    <row r="151" spans="1:6" x14ac:dyDescent="0.2">
      <c r="A151" s="15" t="s">
        <v>591</v>
      </c>
      <c r="B151" s="15" t="s">
        <v>592</v>
      </c>
      <c r="C151" s="15" t="s">
        <v>589</v>
      </c>
      <c r="D151" s="15">
        <v>1.4</v>
      </c>
      <c r="E151" s="15">
        <v>5.3</v>
      </c>
      <c r="F151" s="15" t="s">
        <v>590</v>
      </c>
    </row>
    <row r="152" spans="1:6" x14ac:dyDescent="0.2">
      <c r="A152" s="15" t="s">
        <v>593</v>
      </c>
      <c r="B152" s="15" t="s">
        <v>594</v>
      </c>
      <c r="C152" s="15" t="s">
        <v>326</v>
      </c>
      <c r="D152" s="15">
        <v>12.17</v>
      </c>
      <c r="E152" s="15">
        <v>12.7</v>
      </c>
      <c r="F152" s="15" t="s">
        <v>595</v>
      </c>
    </row>
    <row r="153" spans="1:6" x14ac:dyDescent="0.2">
      <c r="A153" s="15" t="s">
        <v>596</v>
      </c>
      <c r="B153" s="15" t="s">
        <v>597</v>
      </c>
      <c r="C153" s="15" t="s">
        <v>598</v>
      </c>
      <c r="D153" s="15">
        <v>10.46</v>
      </c>
      <c r="E153" s="15">
        <v>12.53</v>
      </c>
      <c r="F153" s="15" t="s">
        <v>599</v>
      </c>
    </row>
    <row r="154" spans="1:6" x14ac:dyDescent="0.2">
      <c r="A154" s="15" t="s">
        <v>600</v>
      </c>
      <c r="B154" s="15" t="s">
        <v>601</v>
      </c>
      <c r="C154" s="15" t="s">
        <v>602</v>
      </c>
      <c r="D154" s="15">
        <v>0</v>
      </c>
      <c r="E154" s="15">
        <v>0</v>
      </c>
      <c r="F154" s="15" t="s">
        <v>603</v>
      </c>
    </row>
    <row r="155" spans="1:6" x14ac:dyDescent="0.2">
      <c r="A155" s="15" t="s">
        <v>604</v>
      </c>
      <c r="B155" s="15" t="s">
        <v>605</v>
      </c>
      <c r="C155" s="15" t="s">
        <v>287</v>
      </c>
      <c r="D155" s="15">
        <v>122.19</v>
      </c>
      <c r="E155" s="15">
        <v>122.19</v>
      </c>
      <c r="F155" s="15" t="s">
        <v>606</v>
      </c>
    </row>
    <row r="156" spans="1:6" x14ac:dyDescent="0.2">
      <c r="A156" s="15" t="s">
        <v>607</v>
      </c>
      <c r="B156" s="15" t="s">
        <v>608</v>
      </c>
      <c r="C156" s="15" t="s">
        <v>609</v>
      </c>
      <c r="D156" s="15">
        <v>15.6</v>
      </c>
      <c r="E156" s="15">
        <v>16.61</v>
      </c>
      <c r="F156" s="15" t="s">
        <v>610</v>
      </c>
    </row>
    <row r="157" spans="1:6" x14ac:dyDescent="0.2">
      <c r="A157" s="15" t="s">
        <v>611</v>
      </c>
      <c r="B157" s="15" t="s">
        <v>612</v>
      </c>
      <c r="C157" s="15" t="s">
        <v>613</v>
      </c>
      <c r="D157" s="15">
        <v>89.863</v>
      </c>
      <c r="E157" s="15">
        <v>102.685</v>
      </c>
      <c r="F157" s="15" t="s">
        <v>614</v>
      </c>
    </row>
    <row r="158" spans="1:6" x14ac:dyDescent="0.2">
      <c r="A158" s="15" t="s">
        <v>615</v>
      </c>
      <c r="B158" s="15" t="s">
        <v>616</v>
      </c>
      <c r="C158" s="15" t="s">
        <v>330</v>
      </c>
      <c r="D158" s="15">
        <v>115.61199999999999</v>
      </c>
      <c r="E158" s="15">
        <v>120.13</v>
      </c>
      <c r="F158" s="15" t="s">
        <v>617</v>
      </c>
    </row>
    <row r="159" spans="1:6" x14ac:dyDescent="0.2">
      <c r="A159" s="15" t="s">
        <v>618</v>
      </c>
      <c r="B159" s="15" t="s">
        <v>619</v>
      </c>
      <c r="C159" s="15" t="s">
        <v>330</v>
      </c>
      <c r="D159" s="15">
        <v>120.129</v>
      </c>
      <c r="E159" s="15">
        <v>125.44</v>
      </c>
      <c r="F159" s="15" t="s">
        <v>620</v>
      </c>
    </row>
    <row r="160" spans="1:6" x14ac:dyDescent="0.2">
      <c r="A160" s="15" t="s">
        <v>621</v>
      </c>
      <c r="B160" s="15" t="s">
        <v>622</v>
      </c>
      <c r="C160" s="15" t="s">
        <v>623</v>
      </c>
      <c r="D160" s="15">
        <v>14.085000000000001</v>
      </c>
      <c r="E160" s="15">
        <v>14.385</v>
      </c>
      <c r="F160" s="15" t="s">
        <v>624</v>
      </c>
    </row>
    <row r="161" spans="1:6" x14ac:dyDescent="0.2">
      <c r="A161" s="15" t="s">
        <v>625</v>
      </c>
      <c r="B161" s="15" t="s">
        <v>626</v>
      </c>
      <c r="C161" s="15" t="s">
        <v>623</v>
      </c>
      <c r="D161" s="15">
        <v>14.285</v>
      </c>
      <c r="E161" s="15">
        <v>14.285</v>
      </c>
      <c r="F161" s="15" t="s">
        <v>627</v>
      </c>
    </row>
    <row r="162" spans="1:6" x14ac:dyDescent="0.2">
      <c r="A162" s="15" t="s">
        <v>628</v>
      </c>
      <c r="B162" s="15" t="s">
        <v>629</v>
      </c>
      <c r="C162" s="15" t="s">
        <v>239</v>
      </c>
      <c r="D162" s="15">
        <v>11.7</v>
      </c>
      <c r="E162" s="15">
        <v>11.7</v>
      </c>
      <c r="F162" s="15" t="s">
        <v>630</v>
      </c>
    </row>
    <row r="163" spans="1:6" x14ac:dyDescent="0.2">
      <c r="A163" s="15" t="s">
        <v>631</v>
      </c>
      <c r="B163" s="15" t="s">
        <v>632</v>
      </c>
      <c r="C163" s="15" t="s">
        <v>414</v>
      </c>
      <c r="D163" s="15">
        <v>63.4</v>
      </c>
      <c r="E163" s="15">
        <v>75.900000000000006</v>
      </c>
      <c r="F163" s="15" t="s">
        <v>633</v>
      </c>
    </row>
    <row r="164" spans="1:6" x14ac:dyDescent="0.2">
      <c r="A164" s="15" t="s">
        <v>634</v>
      </c>
      <c r="B164" s="15" t="s">
        <v>635</v>
      </c>
      <c r="C164" s="15" t="s">
        <v>100</v>
      </c>
      <c r="D164" s="15">
        <v>57.3</v>
      </c>
      <c r="E164" s="15">
        <v>57.3</v>
      </c>
      <c r="F164" s="15" t="s">
        <v>636</v>
      </c>
    </row>
    <row r="165" spans="1:6" x14ac:dyDescent="0.2">
      <c r="A165" s="15" t="s">
        <v>637</v>
      </c>
      <c r="B165" s="15" t="s">
        <v>638</v>
      </c>
      <c r="C165" s="15" t="s">
        <v>258</v>
      </c>
      <c r="D165" s="15">
        <v>2.9</v>
      </c>
      <c r="E165" s="15">
        <v>3</v>
      </c>
      <c r="F165" s="15" t="s">
        <v>639</v>
      </c>
    </row>
    <row r="166" spans="1:6" x14ac:dyDescent="0.2">
      <c r="A166" s="15" t="s">
        <v>640</v>
      </c>
      <c r="B166" s="15" t="s">
        <v>641</v>
      </c>
      <c r="C166" s="15" t="s">
        <v>258</v>
      </c>
      <c r="D166" s="15">
        <v>371.78</v>
      </c>
      <c r="E166" s="15">
        <v>389.9</v>
      </c>
      <c r="F166" s="15" t="s">
        <v>642</v>
      </c>
    </row>
    <row r="167" spans="1:6" x14ac:dyDescent="0.2">
      <c r="A167" s="15" t="s">
        <v>643</v>
      </c>
      <c r="B167" s="15" t="s">
        <v>644</v>
      </c>
      <c r="C167" s="15" t="s">
        <v>414</v>
      </c>
      <c r="D167" s="15">
        <v>93.6</v>
      </c>
      <c r="E167" s="15">
        <v>98.6</v>
      </c>
      <c r="F167" s="15" t="s">
        <v>645</v>
      </c>
    </row>
    <row r="168" spans="1:6" x14ac:dyDescent="0.2">
      <c r="A168" s="15" t="s">
        <v>646</v>
      </c>
      <c r="B168" s="15" t="s">
        <v>647</v>
      </c>
      <c r="C168" s="15" t="s">
        <v>648</v>
      </c>
      <c r="D168" s="15">
        <v>25.2</v>
      </c>
      <c r="E168" s="15">
        <v>25.2</v>
      </c>
      <c r="F168" s="15" t="s">
        <v>649</v>
      </c>
    </row>
    <row r="169" spans="1:6" x14ac:dyDescent="0.2">
      <c r="A169" s="15" t="s">
        <v>650</v>
      </c>
      <c r="B169" s="15" t="s">
        <v>651</v>
      </c>
      <c r="C169" s="15" t="s">
        <v>652</v>
      </c>
      <c r="D169" s="15">
        <v>57.61</v>
      </c>
      <c r="E169" s="15">
        <v>57.61</v>
      </c>
      <c r="F169" s="15" t="s">
        <v>653</v>
      </c>
    </row>
    <row r="170" spans="1:6" x14ac:dyDescent="0.2">
      <c r="A170" s="15" t="s">
        <v>654</v>
      </c>
      <c r="B170" s="15" t="s">
        <v>655</v>
      </c>
      <c r="C170" s="15" t="s">
        <v>648</v>
      </c>
      <c r="D170" s="15">
        <v>41.3</v>
      </c>
      <c r="E170" s="15">
        <v>44.2</v>
      </c>
      <c r="F170" s="15" t="s">
        <v>656</v>
      </c>
    </row>
    <row r="171" spans="1:6" x14ac:dyDescent="0.2">
      <c r="A171" s="15" t="s">
        <v>657</v>
      </c>
      <c r="B171" s="15" t="s">
        <v>658</v>
      </c>
      <c r="C171" s="15" t="s">
        <v>648</v>
      </c>
      <c r="D171" s="15">
        <v>35.67</v>
      </c>
      <c r="E171" s="15">
        <v>35.67</v>
      </c>
      <c r="F171" s="15" t="s">
        <v>659</v>
      </c>
    </row>
    <row r="172" spans="1:6" x14ac:dyDescent="0.2">
      <c r="A172" s="15" t="s">
        <v>660</v>
      </c>
      <c r="B172" s="15" t="s">
        <v>661</v>
      </c>
      <c r="C172" s="15" t="s">
        <v>662</v>
      </c>
      <c r="D172" s="15">
        <v>8.82</v>
      </c>
      <c r="E172" s="15">
        <v>13.22</v>
      </c>
      <c r="F172" s="15" t="s">
        <v>663</v>
      </c>
    </row>
    <row r="173" spans="1:6" x14ac:dyDescent="0.2">
      <c r="A173" s="15" t="s">
        <v>664</v>
      </c>
      <c r="B173" s="15" t="s">
        <v>665</v>
      </c>
      <c r="C173" s="15" t="s">
        <v>100</v>
      </c>
      <c r="D173" s="15">
        <v>2.94</v>
      </c>
      <c r="E173" s="15">
        <v>2.94</v>
      </c>
      <c r="F173" s="15" t="s">
        <v>666</v>
      </c>
    </row>
    <row r="174" spans="1:6" x14ac:dyDescent="0.2">
      <c r="A174" s="15" t="s">
        <v>667</v>
      </c>
      <c r="B174" s="15" t="s">
        <v>668</v>
      </c>
      <c r="C174" s="15" t="s">
        <v>489</v>
      </c>
      <c r="D174" s="15">
        <v>0.2</v>
      </c>
      <c r="E174" s="15">
        <v>0.88400000000000001</v>
      </c>
      <c r="F174" s="15" t="s">
        <v>669</v>
      </c>
    </row>
    <row r="175" spans="1:6" x14ac:dyDescent="0.2">
      <c r="A175" s="15" t="s">
        <v>670</v>
      </c>
      <c r="B175" s="15" t="s">
        <v>671</v>
      </c>
      <c r="C175" s="15" t="s">
        <v>291</v>
      </c>
      <c r="D175" s="15">
        <v>49.46</v>
      </c>
      <c r="E175" s="15">
        <v>49.46</v>
      </c>
      <c r="F175" s="15" t="s">
        <v>672</v>
      </c>
    </row>
    <row r="176" spans="1:6" x14ac:dyDescent="0.2">
      <c r="A176" s="15" t="s">
        <v>673</v>
      </c>
      <c r="B176" s="15" t="s">
        <v>674</v>
      </c>
      <c r="C176" s="15" t="s">
        <v>258</v>
      </c>
      <c r="D176" s="15">
        <v>217.93199999999999</v>
      </c>
      <c r="E176" s="15">
        <v>217.93199999999999</v>
      </c>
      <c r="F176" s="15" t="s">
        <v>675</v>
      </c>
    </row>
    <row r="177" spans="1:6" x14ac:dyDescent="0.2">
      <c r="A177" s="15" t="s">
        <v>676</v>
      </c>
      <c r="B177" s="15" t="s">
        <v>677</v>
      </c>
      <c r="C177" s="15" t="s">
        <v>459</v>
      </c>
      <c r="D177" s="15">
        <v>0.71199999999999997</v>
      </c>
      <c r="E177" s="15">
        <v>0.73499999999999999</v>
      </c>
      <c r="F177" s="15" t="s">
        <v>678</v>
      </c>
    </row>
    <row r="178" spans="1:6" x14ac:dyDescent="0.2">
      <c r="A178" s="15" t="s">
        <v>679</v>
      </c>
      <c r="B178" s="15" t="s">
        <v>680</v>
      </c>
      <c r="C178" s="15" t="s">
        <v>280</v>
      </c>
      <c r="D178" s="15">
        <v>33.4</v>
      </c>
      <c r="E178" s="15">
        <v>35.06</v>
      </c>
      <c r="F178" s="15" t="s">
        <v>681</v>
      </c>
    </row>
    <row r="179" spans="1:6" x14ac:dyDescent="0.2">
      <c r="A179" s="15" t="s">
        <v>682</v>
      </c>
      <c r="B179" s="15" t="s">
        <v>683</v>
      </c>
      <c r="C179" s="15" t="s">
        <v>100</v>
      </c>
      <c r="D179" s="15">
        <v>3.6</v>
      </c>
      <c r="E179" s="15">
        <v>4.22</v>
      </c>
      <c r="F179" s="15" t="s">
        <v>684</v>
      </c>
    </row>
    <row r="180" spans="1:6" x14ac:dyDescent="0.2">
      <c r="A180" s="15" t="s">
        <v>685</v>
      </c>
      <c r="B180" s="15" t="s">
        <v>686</v>
      </c>
      <c r="C180" s="15" t="s">
        <v>100</v>
      </c>
      <c r="D180" s="15">
        <v>5</v>
      </c>
      <c r="E180" s="15">
        <v>5</v>
      </c>
      <c r="F180" s="15" t="s">
        <v>687</v>
      </c>
    </row>
    <row r="181" spans="1:6" x14ac:dyDescent="0.2">
      <c r="A181" s="15" t="s">
        <v>688</v>
      </c>
      <c r="B181" s="15" t="s">
        <v>689</v>
      </c>
      <c r="C181" s="15" t="s">
        <v>414</v>
      </c>
      <c r="D181" s="15">
        <v>0.28000000000000003</v>
      </c>
      <c r="E181" s="15">
        <v>0.28000000000000003</v>
      </c>
      <c r="F181" s="15" t="s">
        <v>690</v>
      </c>
    </row>
    <row r="182" spans="1:6" x14ac:dyDescent="0.2">
      <c r="A182" s="15" t="s">
        <v>691</v>
      </c>
      <c r="B182" s="15" t="s">
        <v>692</v>
      </c>
      <c r="C182" s="15" t="s">
        <v>602</v>
      </c>
      <c r="D182" s="15">
        <v>18.148</v>
      </c>
      <c r="E182" s="15">
        <v>19.03</v>
      </c>
      <c r="F182" s="15" t="s">
        <v>693</v>
      </c>
    </row>
    <row r="183" spans="1:6" x14ac:dyDescent="0.2">
      <c r="A183" s="15" t="s">
        <v>694</v>
      </c>
      <c r="B183" s="15" t="s">
        <v>695</v>
      </c>
      <c r="C183" s="15" t="s">
        <v>402</v>
      </c>
      <c r="D183" s="15">
        <v>21.1</v>
      </c>
      <c r="E183" s="15">
        <v>30</v>
      </c>
      <c r="F183" s="15" t="s">
        <v>696</v>
      </c>
    </row>
    <row r="184" spans="1:6" x14ac:dyDescent="0.2">
      <c r="A184" s="15" t="s">
        <v>697</v>
      </c>
      <c r="B184" s="15" t="s">
        <v>698</v>
      </c>
      <c r="C184" s="15" t="s">
        <v>258</v>
      </c>
      <c r="D184" s="15">
        <v>359.73500000000001</v>
      </c>
      <c r="E184" s="15">
        <v>365.2</v>
      </c>
      <c r="F184" s="15" t="s">
        <v>699</v>
      </c>
    </row>
    <row r="185" spans="1:6" x14ac:dyDescent="0.2">
      <c r="A185" s="15" t="s">
        <v>700</v>
      </c>
      <c r="B185" s="15" t="s">
        <v>701</v>
      </c>
      <c r="C185" s="15" t="s">
        <v>414</v>
      </c>
      <c r="D185" s="15">
        <v>59.8</v>
      </c>
      <c r="E185" s="15">
        <v>63.4</v>
      </c>
      <c r="F185" s="15" t="s">
        <v>702</v>
      </c>
    </row>
    <row r="186" spans="1:6" x14ac:dyDescent="0.2">
      <c r="A186" s="15" t="s">
        <v>703</v>
      </c>
      <c r="B186" s="15" t="s">
        <v>704</v>
      </c>
      <c r="C186" s="15" t="s">
        <v>414</v>
      </c>
      <c r="D186" s="15">
        <v>76.5</v>
      </c>
      <c r="E186" s="15">
        <v>85</v>
      </c>
      <c r="F186" s="15" t="s">
        <v>705</v>
      </c>
    </row>
    <row r="187" spans="1:6" x14ac:dyDescent="0.2">
      <c r="A187" s="15" t="s">
        <v>706</v>
      </c>
      <c r="B187" s="15" t="s">
        <v>707</v>
      </c>
      <c r="C187" s="15" t="s">
        <v>652</v>
      </c>
      <c r="D187" s="15">
        <v>0.7</v>
      </c>
      <c r="E187" s="15">
        <v>7.5</v>
      </c>
      <c r="F187" s="15" t="s">
        <v>708</v>
      </c>
    </row>
    <row r="188" spans="1:6" x14ac:dyDescent="0.2">
      <c r="A188" s="15" t="s">
        <v>709</v>
      </c>
      <c r="B188" s="15" t="s">
        <v>710</v>
      </c>
      <c r="C188" s="15" t="s">
        <v>402</v>
      </c>
      <c r="D188" s="15">
        <v>9.25</v>
      </c>
      <c r="E188" s="15">
        <v>15</v>
      </c>
      <c r="F188" s="15" t="s">
        <v>711</v>
      </c>
    </row>
    <row r="189" spans="1:6" x14ac:dyDescent="0.2">
      <c r="A189" s="15" t="s">
        <v>712</v>
      </c>
      <c r="B189" s="15" t="s">
        <v>713</v>
      </c>
      <c r="C189" s="15" t="s">
        <v>402</v>
      </c>
      <c r="D189" s="15">
        <v>30</v>
      </c>
      <c r="E189" s="15">
        <v>36.6</v>
      </c>
      <c r="F189" s="15" t="s">
        <v>714</v>
      </c>
    </row>
    <row r="190" spans="1:6" x14ac:dyDescent="0.2">
      <c r="A190" s="15" t="s">
        <v>715</v>
      </c>
      <c r="B190" s="15" t="s">
        <v>716</v>
      </c>
      <c r="C190" s="15" t="s">
        <v>402</v>
      </c>
      <c r="D190" s="15">
        <v>88.4</v>
      </c>
      <c r="E190" s="15">
        <v>97</v>
      </c>
      <c r="F190" s="15" t="s">
        <v>717</v>
      </c>
    </row>
    <row r="191" spans="1:6" x14ac:dyDescent="0.2">
      <c r="A191" s="15" t="s">
        <v>718</v>
      </c>
      <c r="B191" s="15" t="s">
        <v>719</v>
      </c>
      <c r="C191" s="15" t="s">
        <v>662</v>
      </c>
      <c r="D191" s="15">
        <v>29.725999999999999</v>
      </c>
      <c r="E191" s="15">
        <v>34</v>
      </c>
      <c r="F191" s="15" t="s">
        <v>720</v>
      </c>
    </row>
    <row r="192" spans="1:6" x14ac:dyDescent="0.2">
      <c r="A192" s="15" t="s">
        <v>721</v>
      </c>
      <c r="B192" s="15" t="s">
        <v>722</v>
      </c>
      <c r="C192" s="15" t="s">
        <v>307</v>
      </c>
      <c r="D192" s="15">
        <v>122.68</v>
      </c>
      <c r="E192" s="15">
        <v>138.02000000000001</v>
      </c>
      <c r="F192" s="15" t="s">
        <v>723</v>
      </c>
    </row>
    <row r="193" spans="1:6" x14ac:dyDescent="0.2">
      <c r="A193" s="15" t="s">
        <v>724</v>
      </c>
      <c r="B193" s="15" t="s">
        <v>725</v>
      </c>
      <c r="C193" s="15" t="s">
        <v>287</v>
      </c>
      <c r="D193" s="15">
        <v>74.260000000000005</v>
      </c>
      <c r="E193" s="15">
        <v>80.95</v>
      </c>
      <c r="F193" s="15" t="s">
        <v>726</v>
      </c>
    </row>
    <row r="194" spans="1:6" x14ac:dyDescent="0.2">
      <c r="A194" s="15" t="s">
        <v>727</v>
      </c>
      <c r="B194" s="15" t="s">
        <v>728</v>
      </c>
      <c r="C194" s="15" t="s">
        <v>602</v>
      </c>
      <c r="D194" s="15">
        <v>0</v>
      </c>
      <c r="E194" s="15">
        <v>0</v>
      </c>
      <c r="F194" s="15" t="s">
        <v>693</v>
      </c>
    </row>
    <row r="195" spans="1:6" x14ac:dyDescent="0.2">
      <c r="A195" s="15" t="s">
        <v>729</v>
      </c>
      <c r="B195" s="15" t="s">
        <v>730</v>
      </c>
      <c r="C195" s="15" t="s">
        <v>291</v>
      </c>
      <c r="D195" s="15">
        <v>206.22</v>
      </c>
      <c r="E195" s="15">
        <v>207.13</v>
      </c>
      <c r="F195" s="15" t="s">
        <v>731</v>
      </c>
    </row>
    <row r="196" spans="1:6" x14ac:dyDescent="0.2">
      <c r="A196" s="15" t="s">
        <v>732</v>
      </c>
      <c r="B196" s="15" t="s">
        <v>733</v>
      </c>
      <c r="C196" s="15" t="s">
        <v>734</v>
      </c>
      <c r="D196" s="15">
        <v>20.38</v>
      </c>
      <c r="E196" s="15">
        <v>20.420000000000002</v>
      </c>
      <c r="F196" s="15" t="s">
        <v>735</v>
      </c>
    </row>
    <row r="197" spans="1:6" x14ac:dyDescent="0.2">
      <c r="A197" s="15" t="s">
        <v>736</v>
      </c>
      <c r="B197" s="15" t="s">
        <v>737</v>
      </c>
      <c r="C197" s="15" t="s">
        <v>307</v>
      </c>
      <c r="D197" s="15">
        <v>333.65</v>
      </c>
      <c r="E197" s="15">
        <v>333.65</v>
      </c>
      <c r="F197" s="15" t="s">
        <v>738</v>
      </c>
    </row>
    <row r="198" spans="1:6" x14ac:dyDescent="0.2">
      <c r="A198" s="15" t="s">
        <v>739</v>
      </c>
      <c r="B198" s="15" t="s">
        <v>740</v>
      </c>
      <c r="C198" s="15" t="s">
        <v>741</v>
      </c>
      <c r="D198" s="15">
        <v>0</v>
      </c>
      <c r="E198" s="15">
        <v>24</v>
      </c>
      <c r="F198" s="15" t="s">
        <v>742</v>
      </c>
    </row>
    <row r="199" spans="1:6" x14ac:dyDescent="0.2">
      <c r="A199" s="15" t="s">
        <v>743</v>
      </c>
      <c r="B199" s="15" t="s">
        <v>744</v>
      </c>
      <c r="C199" s="15" t="s">
        <v>307</v>
      </c>
      <c r="D199" s="15">
        <v>178.1</v>
      </c>
      <c r="E199" s="15">
        <v>186.1</v>
      </c>
      <c r="F199" s="15" t="s">
        <v>745</v>
      </c>
    </row>
    <row r="200" spans="1:6" x14ac:dyDescent="0.2">
      <c r="A200" s="15" t="s">
        <v>746</v>
      </c>
      <c r="B200" s="15" t="s">
        <v>747</v>
      </c>
      <c r="C200" s="15" t="s">
        <v>100</v>
      </c>
      <c r="D200" s="15">
        <v>35.700000000000003</v>
      </c>
      <c r="E200" s="15">
        <v>45.5</v>
      </c>
      <c r="F200" s="15" t="s">
        <v>748</v>
      </c>
    </row>
    <row r="201" spans="1:6" x14ac:dyDescent="0.2">
      <c r="A201" s="15" t="s">
        <v>749</v>
      </c>
      <c r="B201" s="15" t="s">
        <v>750</v>
      </c>
      <c r="C201" s="15" t="s">
        <v>291</v>
      </c>
      <c r="D201" s="15">
        <v>182.76</v>
      </c>
      <c r="E201" s="15">
        <v>188.86</v>
      </c>
      <c r="F201" s="15" t="s">
        <v>751</v>
      </c>
    </row>
    <row r="202" spans="1:6" x14ac:dyDescent="0.2">
      <c r="A202" s="15" t="s">
        <v>752</v>
      </c>
      <c r="B202" s="15" t="s">
        <v>753</v>
      </c>
      <c r="C202" s="15" t="s">
        <v>421</v>
      </c>
      <c r="D202" s="15">
        <v>0.33</v>
      </c>
      <c r="E202" s="15">
        <v>2.8</v>
      </c>
      <c r="F202" s="15" t="s">
        <v>754</v>
      </c>
    </row>
    <row r="203" spans="1:6" x14ac:dyDescent="0.2">
      <c r="A203" s="15" t="s">
        <v>755</v>
      </c>
      <c r="B203" s="15" t="s">
        <v>756</v>
      </c>
      <c r="C203" s="15" t="s">
        <v>258</v>
      </c>
      <c r="D203" s="15">
        <v>259.60000000000002</v>
      </c>
      <c r="E203" s="15">
        <v>261.8</v>
      </c>
      <c r="F203" s="15" t="s">
        <v>757</v>
      </c>
    </row>
    <row r="204" spans="1:6" x14ac:dyDescent="0.2">
      <c r="A204" s="15" t="s">
        <v>758</v>
      </c>
      <c r="B204" s="15" t="s">
        <v>759</v>
      </c>
      <c r="C204" s="15" t="s">
        <v>291</v>
      </c>
      <c r="D204" s="15">
        <v>53.25</v>
      </c>
      <c r="E204" s="15">
        <v>58.74</v>
      </c>
      <c r="F204" s="15" t="s">
        <v>760</v>
      </c>
    </row>
    <row r="205" spans="1:6" x14ac:dyDescent="0.2">
      <c r="A205" s="15" t="s">
        <v>761</v>
      </c>
      <c r="B205" s="15" t="s">
        <v>762</v>
      </c>
      <c r="C205" s="15" t="s">
        <v>287</v>
      </c>
      <c r="D205" s="15">
        <v>111</v>
      </c>
      <c r="E205" s="15">
        <v>129.26</v>
      </c>
      <c r="F205" s="15" t="s">
        <v>763</v>
      </c>
    </row>
    <row r="206" spans="1:6" x14ac:dyDescent="0.2">
      <c r="A206" s="15" t="s">
        <v>764</v>
      </c>
      <c r="B206" s="15" t="s">
        <v>765</v>
      </c>
      <c r="C206" s="15" t="s">
        <v>766</v>
      </c>
      <c r="D206" s="15">
        <v>5.2</v>
      </c>
      <c r="E206" s="15">
        <v>5.4</v>
      </c>
      <c r="F206" s="15" t="s">
        <v>767</v>
      </c>
    </row>
    <row r="207" spans="1:6" x14ac:dyDescent="0.2">
      <c r="A207" s="15" t="s">
        <v>768</v>
      </c>
      <c r="B207" s="15" t="s">
        <v>769</v>
      </c>
      <c r="C207" s="15" t="s">
        <v>280</v>
      </c>
      <c r="D207" s="15">
        <v>353.16</v>
      </c>
      <c r="E207" s="15">
        <v>362.26</v>
      </c>
      <c r="F207" s="15" t="s">
        <v>770</v>
      </c>
    </row>
    <row r="208" spans="1:6" x14ac:dyDescent="0.2">
      <c r="A208" s="15" t="s">
        <v>771</v>
      </c>
      <c r="B208" s="15" t="s">
        <v>772</v>
      </c>
      <c r="C208" s="15" t="s">
        <v>280</v>
      </c>
      <c r="D208" s="15">
        <v>338.4</v>
      </c>
      <c r="E208" s="15">
        <v>339.3</v>
      </c>
      <c r="F208" s="15" t="s">
        <v>773</v>
      </c>
    </row>
    <row r="209" spans="1:6" x14ac:dyDescent="0.2">
      <c r="A209" s="15" t="s">
        <v>774</v>
      </c>
      <c r="B209" s="15" t="s">
        <v>775</v>
      </c>
      <c r="C209" s="15" t="s">
        <v>480</v>
      </c>
      <c r="D209" s="15">
        <v>21.15</v>
      </c>
      <c r="E209" s="15">
        <v>26.8</v>
      </c>
      <c r="F209" s="15" t="s">
        <v>776</v>
      </c>
    </row>
    <row r="210" spans="1:6" x14ac:dyDescent="0.2">
      <c r="A210" s="15" t="s">
        <v>777</v>
      </c>
      <c r="B210" s="15" t="s">
        <v>778</v>
      </c>
      <c r="C210" s="15" t="s">
        <v>287</v>
      </c>
      <c r="D210" s="15">
        <v>126.01</v>
      </c>
      <c r="E210" s="15">
        <v>126.48</v>
      </c>
      <c r="F210" s="15" t="s">
        <v>779</v>
      </c>
    </row>
    <row r="211" spans="1:6" x14ac:dyDescent="0.2">
      <c r="A211" s="15" t="s">
        <v>780</v>
      </c>
      <c r="B211" s="15" t="s">
        <v>781</v>
      </c>
      <c r="C211" s="15" t="s">
        <v>459</v>
      </c>
      <c r="D211" s="15">
        <v>48.219000000000001</v>
      </c>
      <c r="E211" s="15">
        <v>53.725000000000001</v>
      </c>
      <c r="F211" s="15" t="s">
        <v>782</v>
      </c>
    </row>
    <row r="212" spans="1:6" x14ac:dyDescent="0.2">
      <c r="A212" s="15" t="s">
        <v>783</v>
      </c>
      <c r="B212" s="15" t="s">
        <v>784</v>
      </c>
      <c r="C212" s="15" t="s">
        <v>459</v>
      </c>
      <c r="D212" s="15">
        <v>49.76</v>
      </c>
      <c r="E212" s="15">
        <v>49.76</v>
      </c>
      <c r="F212" s="15" t="s">
        <v>785</v>
      </c>
    </row>
    <row r="213" spans="1:6" x14ac:dyDescent="0.2">
      <c r="A213" s="15" t="s">
        <v>786</v>
      </c>
      <c r="B213" s="15" t="s">
        <v>787</v>
      </c>
      <c r="C213" s="15" t="s">
        <v>280</v>
      </c>
      <c r="D213" s="15">
        <v>429.68900000000002</v>
      </c>
      <c r="E213" s="15">
        <v>429.68900000000002</v>
      </c>
      <c r="F213" s="15" t="s">
        <v>788</v>
      </c>
    </row>
    <row r="214" spans="1:6" x14ac:dyDescent="0.2">
      <c r="A214" s="15" t="s">
        <v>789</v>
      </c>
      <c r="B214" s="15" t="s">
        <v>790</v>
      </c>
      <c r="C214" s="15" t="s">
        <v>602</v>
      </c>
      <c r="D214" s="15">
        <v>0</v>
      </c>
      <c r="E214" s="15">
        <v>0</v>
      </c>
      <c r="F214" s="15" t="s">
        <v>791</v>
      </c>
    </row>
    <row r="215" spans="1:6" x14ac:dyDescent="0.2">
      <c r="A215" s="15" t="s">
        <v>792</v>
      </c>
      <c r="B215" s="15" t="s">
        <v>793</v>
      </c>
      <c r="C215" s="15" t="s">
        <v>280</v>
      </c>
      <c r="D215" s="15">
        <v>402.13799999999998</v>
      </c>
      <c r="E215" s="15">
        <v>412.13</v>
      </c>
      <c r="F215" s="15" t="s">
        <v>794</v>
      </c>
    </row>
    <row r="216" spans="1:6" x14ac:dyDescent="0.2">
      <c r="A216" s="15" t="s">
        <v>795</v>
      </c>
      <c r="B216" s="15" t="s">
        <v>796</v>
      </c>
      <c r="C216" s="15" t="s">
        <v>330</v>
      </c>
      <c r="D216" s="15">
        <v>107.04900000000001</v>
      </c>
      <c r="E216" s="15">
        <v>110.04900000000001</v>
      </c>
      <c r="F216" s="15" t="s">
        <v>797</v>
      </c>
    </row>
    <row r="217" spans="1:6" x14ac:dyDescent="0.2">
      <c r="A217" s="15" t="s">
        <v>798</v>
      </c>
      <c r="B217" s="15" t="s">
        <v>799</v>
      </c>
      <c r="C217" s="15" t="s">
        <v>111</v>
      </c>
      <c r="D217" s="15">
        <v>19</v>
      </c>
      <c r="E217" s="15">
        <v>22.6</v>
      </c>
      <c r="F217" s="15" t="s">
        <v>800</v>
      </c>
    </row>
    <row r="218" spans="1:6" x14ac:dyDescent="0.2">
      <c r="A218" s="15" t="s">
        <v>801</v>
      </c>
      <c r="B218" s="15" t="s">
        <v>802</v>
      </c>
      <c r="C218" s="15" t="s">
        <v>111</v>
      </c>
      <c r="D218" s="15">
        <v>22.6</v>
      </c>
      <c r="E218" s="15">
        <v>26.7</v>
      </c>
      <c r="F218" s="15" t="s">
        <v>803</v>
      </c>
    </row>
    <row r="219" spans="1:6" x14ac:dyDescent="0.2">
      <c r="A219" s="15" t="s">
        <v>804</v>
      </c>
      <c r="B219" s="15" t="s">
        <v>805</v>
      </c>
      <c r="C219" s="15" t="s">
        <v>111</v>
      </c>
      <c r="D219" s="15">
        <v>26.69</v>
      </c>
      <c r="E219" s="15">
        <v>31.97</v>
      </c>
      <c r="F219" s="15" t="s">
        <v>806</v>
      </c>
    </row>
    <row r="220" spans="1:6" x14ac:dyDescent="0.2">
      <c r="A220" s="15" t="s">
        <v>807</v>
      </c>
      <c r="B220" s="15" t="s">
        <v>808</v>
      </c>
      <c r="C220" s="15" t="s">
        <v>111</v>
      </c>
      <c r="D220" s="15">
        <v>32.07</v>
      </c>
      <c r="E220" s="15">
        <v>36.130000000000003</v>
      </c>
      <c r="F220" s="15" t="s">
        <v>809</v>
      </c>
    </row>
    <row r="221" spans="1:6" x14ac:dyDescent="0.2">
      <c r="A221" s="15" t="s">
        <v>810</v>
      </c>
      <c r="B221" s="15" t="s">
        <v>811</v>
      </c>
      <c r="C221" s="15" t="s">
        <v>812</v>
      </c>
      <c r="D221" s="15">
        <v>18.175999999999998</v>
      </c>
      <c r="E221" s="15">
        <v>19.170000000000002</v>
      </c>
      <c r="F221" s="15" t="s">
        <v>813</v>
      </c>
    </row>
    <row r="222" spans="1:6" x14ac:dyDescent="0.2">
      <c r="A222" s="15" t="s">
        <v>814</v>
      </c>
      <c r="B222" s="15" t="s">
        <v>815</v>
      </c>
      <c r="C222" s="15" t="s">
        <v>136</v>
      </c>
      <c r="D222" s="15">
        <v>60</v>
      </c>
      <c r="E222" s="15">
        <v>70.2</v>
      </c>
      <c r="F222" s="15" t="s">
        <v>816</v>
      </c>
    </row>
    <row r="223" spans="1:6" x14ac:dyDescent="0.2">
      <c r="A223" s="15" t="s">
        <v>817</v>
      </c>
      <c r="B223" s="15" t="s">
        <v>818</v>
      </c>
      <c r="C223" s="15" t="s">
        <v>136</v>
      </c>
      <c r="D223" s="15">
        <v>210.53</v>
      </c>
      <c r="E223" s="15">
        <v>210.53</v>
      </c>
      <c r="F223" s="15" t="s">
        <v>819</v>
      </c>
    </row>
    <row r="224" spans="1:6" x14ac:dyDescent="0.2">
      <c r="A224" s="15" t="s">
        <v>820</v>
      </c>
      <c r="B224" s="15" t="s">
        <v>821</v>
      </c>
      <c r="C224" s="15" t="s">
        <v>291</v>
      </c>
      <c r="D224" s="15">
        <v>198.27</v>
      </c>
      <c r="E224" s="15">
        <v>198.27</v>
      </c>
      <c r="F224" s="15" t="s">
        <v>822</v>
      </c>
    </row>
    <row r="225" spans="1:6" x14ac:dyDescent="0.2">
      <c r="A225" s="15" t="s">
        <v>823</v>
      </c>
      <c r="B225" s="15" t="s">
        <v>824</v>
      </c>
      <c r="C225" s="15" t="s">
        <v>429</v>
      </c>
      <c r="D225" s="15">
        <v>22.88</v>
      </c>
      <c r="E225" s="15">
        <v>22.88</v>
      </c>
      <c r="F225" s="15" t="s">
        <v>825</v>
      </c>
    </row>
    <row r="226" spans="1:6" x14ac:dyDescent="0.2">
      <c r="A226" s="15" t="s">
        <v>826</v>
      </c>
      <c r="B226" s="15" t="s">
        <v>827</v>
      </c>
      <c r="C226" s="15" t="s">
        <v>287</v>
      </c>
      <c r="D226" s="15">
        <v>202.476</v>
      </c>
      <c r="E226" s="15">
        <v>202.50899999999999</v>
      </c>
      <c r="F226" s="15" t="s">
        <v>828</v>
      </c>
    </row>
    <row r="227" spans="1:6" x14ac:dyDescent="0.2">
      <c r="A227" s="15" t="s">
        <v>829</v>
      </c>
      <c r="B227" s="15" t="s">
        <v>830</v>
      </c>
      <c r="C227" s="15" t="s">
        <v>602</v>
      </c>
      <c r="D227" s="15">
        <v>0</v>
      </c>
      <c r="E227" s="15">
        <v>0</v>
      </c>
      <c r="F227" s="15" t="s">
        <v>831</v>
      </c>
    </row>
    <row r="228" spans="1:6" x14ac:dyDescent="0.2">
      <c r="A228" s="15" t="s">
        <v>832</v>
      </c>
      <c r="B228" s="15" t="s">
        <v>833</v>
      </c>
      <c r="C228" s="15" t="s">
        <v>280</v>
      </c>
      <c r="D228" s="15">
        <v>1.0509999999999999</v>
      </c>
      <c r="E228" s="15">
        <v>1.0509999999999999</v>
      </c>
      <c r="F228" s="15" t="s">
        <v>834</v>
      </c>
    </row>
    <row r="229" spans="1:6" x14ac:dyDescent="0.2">
      <c r="A229" s="15" t="s">
        <v>835</v>
      </c>
      <c r="B229" s="15" t="s">
        <v>836</v>
      </c>
      <c r="C229" s="15" t="s">
        <v>291</v>
      </c>
      <c r="D229" s="15">
        <v>1E-3</v>
      </c>
      <c r="E229" s="15">
        <v>0.91</v>
      </c>
      <c r="F229" s="15" t="s">
        <v>837</v>
      </c>
    </row>
    <row r="230" spans="1:6" x14ac:dyDescent="0.2">
      <c r="A230" s="15" t="s">
        <v>838</v>
      </c>
      <c r="B230" s="15" t="s">
        <v>839</v>
      </c>
      <c r="C230" s="15" t="s">
        <v>840</v>
      </c>
      <c r="D230" s="15">
        <v>85.3</v>
      </c>
      <c r="E230" s="15">
        <v>106</v>
      </c>
      <c r="F230" s="15" t="s">
        <v>841</v>
      </c>
    </row>
    <row r="231" spans="1:6" x14ac:dyDescent="0.2">
      <c r="A231" s="15" t="s">
        <v>842</v>
      </c>
      <c r="B231" s="15" t="s">
        <v>843</v>
      </c>
      <c r="C231" s="15" t="s">
        <v>280</v>
      </c>
      <c r="D231" s="15">
        <v>402.13799999999998</v>
      </c>
      <c r="E231" s="15">
        <v>412.13</v>
      </c>
      <c r="F231" s="15" t="s">
        <v>794</v>
      </c>
    </row>
    <row r="232" spans="1:6" x14ac:dyDescent="0.2">
      <c r="A232" s="15" t="s">
        <v>844</v>
      </c>
      <c r="B232" s="15" t="s">
        <v>845</v>
      </c>
      <c r="C232" s="15" t="s">
        <v>280</v>
      </c>
      <c r="D232" s="15">
        <v>469.81700000000001</v>
      </c>
      <c r="E232" s="15">
        <v>471.80099999999999</v>
      </c>
      <c r="F232" s="15" t="s">
        <v>846</v>
      </c>
    </row>
    <row r="233" spans="1:6" x14ac:dyDescent="0.2">
      <c r="A233" s="15" t="s">
        <v>847</v>
      </c>
      <c r="B233" s="15" t="s">
        <v>848</v>
      </c>
      <c r="C233" s="15" t="s">
        <v>459</v>
      </c>
      <c r="D233" s="15">
        <v>53.725000000000001</v>
      </c>
      <c r="E233" s="15">
        <v>54.421999999999997</v>
      </c>
      <c r="F233" s="15" t="s">
        <v>849</v>
      </c>
    </row>
    <row r="234" spans="1:6" x14ac:dyDescent="0.2">
      <c r="A234" s="15" t="s">
        <v>850</v>
      </c>
      <c r="B234" s="15" t="s">
        <v>851</v>
      </c>
      <c r="C234" s="15" t="s">
        <v>280</v>
      </c>
      <c r="D234" s="15">
        <v>485.81799999999998</v>
      </c>
      <c r="E234" s="15">
        <v>491.714</v>
      </c>
      <c r="F234" s="15" t="s">
        <v>852</v>
      </c>
    </row>
    <row r="235" spans="1:6" x14ac:dyDescent="0.2">
      <c r="A235" s="15" t="s">
        <v>853</v>
      </c>
      <c r="B235" s="15" t="s">
        <v>781</v>
      </c>
      <c r="C235" s="15" t="s">
        <v>459</v>
      </c>
      <c r="D235" s="15">
        <v>48.219000000000001</v>
      </c>
      <c r="E235" s="15">
        <v>57.35</v>
      </c>
      <c r="F235" s="15" t="s">
        <v>854</v>
      </c>
    </row>
    <row r="236" spans="1:6" x14ac:dyDescent="0.2">
      <c r="A236" s="15" t="s">
        <v>855</v>
      </c>
      <c r="B236" s="15" t="s">
        <v>856</v>
      </c>
      <c r="C236" s="15" t="s">
        <v>280</v>
      </c>
      <c r="D236" s="15">
        <v>402.13799999999998</v>
      </c>
      <c r="E236" s="15">
        <v>412.13</v>
      </c>
      <c r="F236" s="15" t="s">
        <v>794</v>
      </c>
    </row>
    <row r="237" spans="1:6" x14ac:dyDescent="0.2">
      <c r="A237" s="15" t="s">
        <v>857</v>
      </c>
      <c r="B237" s="15" t="s">
        <v>858</v>
      </c>
      <c r="C237" s="15" t="s">
        <v>111</v>
      </c>
      <c r="D237" s="15">
        <v>17.579999999999998</v>
      </c>
      <c r="E237" s="15">
        <v>26.7</v>
      </c>
      <c r="F237" s="15" t="s">
        <v>859</v>
      </c>
    </row>
    <row r="238" spans="1:6" x14ac:dyDescent="0.2">
      <c r="A238" s="15" t="s">
        <v>860</v>
      </c>
      <c r="B238" s="15" t="s">
        <v>861</v>
      </c>
      <c r="C238" s="15" t="s">
        <v>111</v>
      </c>
      <c r="D238" s="15">
        <v>15.21</v>
      </c>
      <c r="E238" s="15">
        <v>17.579999999999998</v>
      </c>
      <c r="F238" s="15" t="s">
        <v>862</v>
      </c>
    </row>
    <row r="239" spans="1:6" x14ac:dyDescent="0.2">
      <c r="A239" s="15" t="s">
        <v>863</v>
      </c>
      <c r="B239" s="15" t="s">
        <v>864</v>
      </c>
      <c r="C239" s="15" t="s">
        <v>111</v>
      </c>
      <c r="D239" s="15">
        <v>26.7</v>
      </c>
      <c r="E239" s="15">
        <v>36.130000000000003</v>
      </c>
      <c r="F239" s="15" t="s">
        <v>865</v>
      </c>
    </row>
    <row r="240" spans="1:6" x14ac:dyDescent="0.2">
      <c r="A240" s="15" t="s">
        <v>866</v>
      </c>
      <c r="B240" s="15" t="s">
        <v>867</v>
      </c>
      <c r="C240" s="15" t="s">
        <v>868</v>
      </c>
      <c r="D240" s="15">
        <v>46.02</v>
      </c>
      <c r="E240" s="15">
        <v>46.02</v>
      </c>
      <c r="F240" s="15" t="s">
        <v>869</v>
      </c>
    </row>
    <row r="241" spans="1:6" x14ac:dyDescent="0.2">
      <c r="A241" s="15" t="s">
        <v>870</v>
      </c>
      <c r="B241" s="15" t="s">
        <v>871</v>
      </c>
      <c r="C241" s="15" t="s">
        <v>602</v>
      </c>
      <c r="D241" s="15">
        <v>0</v>
      </c>
      <c r="E241" s="15">
        <v>0</v>
      </c>
      <c r="F241" s="15" t="s">
        <v>872</v>
      </c>
    </row>
    <row r="242" spans="1:6" x14ac:dyDescent="0.2">
      <c r="A242" s="15" t="s">
        <v>873</v>
      </c>
      <c r="B242" s="15" t="s">
        <v>874</v>
      </c>
      <c r="C242" s="15" t="s">
        <v>459</v>
      </c>
      <c r="D242" s="15">
        <v>42.398000000000003</v>
      </c>
      <c r="E242" s="15">
        <v>48.935000000000002</v>
      </c>
      <c r="F242" s="15" t="s">
        <v>875</v>
      </c>
    </row>
    <row r="243" spans="1:6" x14ac:dyDescent="0.2">
      <c r="A243" s="15" t="s">
        <v>876</v>
      </c>
      <c r="B243" s="15" t="s">
        <v>877</v>
      </c>
      <c r="C243" s="15" t="s">
        <v>280</v>
      </c>
      <c r="D243" s="15">
        <v>454.15</v>
      </c>
      <c r="E243" s="15">
        <v>461.5</v>
      </c>
      <c r="F243" s="15" t="s">
        <v>878</v>
      </c>
    </row>
    <row r="244" spans="1:6" x14ac:dyDescent="0.2">
      <c r="A244" s="15" t="s">
        <v>879</v>
      </c>
      <c r="B244" s="15" t="s">
        <v>880</v>
      </c>
      <c r="C244" s="15" t="s">
        <v>280</v>
      </c>
      <c r="D244" s="15">
        <v>430.76400000000001</v>
      </c>
      <c r="E244" s="15">
        <v>430.76400000000001</v>
      </c>
      <c r="F244" s="15" t="s">
        <v>881</v>
      </c>
    </row>
    <row r="245" spans="1:6" x14ac:dyDescent="0.2">
      <c r="A245" s="15" t="s">
        <v>882</v>
      </c>
      <c r="B245" s="15" t="s">
        <v>883</v>
      </c>
      <c r="C245" s="15" t="s">
        <v>602</v>
      </c>
      <c r="D245" s="15">
        <v>0</v>
      </c>
      <c r="E245" s="15">
        <v>0</v>
      </c>
      <c r="F245" s="15" t="s">
        <v>884</v>
      </c>
    </row>
    <row r="246" spans="1:6" x14ac:dyDescent="0.2">
      <c r="A246" s="15" t="s">
        <v>885</v>
      </c>
      <c r="B246" s="15" t="s">
        <v>886</v>
      </c>
      <c r="C246" s="15" t="s">
        <v>602</v>
      </c>
      <c r="D246" s="15">
        <v>0</v>
      </c>
      <c r="E246" s="15">
        <v>0</v>
      </c>
      <c r="F246" s="15" t="s">
        <v>887</v>
      </c>
    </row>
    <row r="247" spans="1:6" x14ac:dyDescent="0.2">
      <c r="A247" s="15" t="s">
        <v>888</v>
      </c>
      <c r="B247" s="15" t="s">
        <v>889</v>
      </c>
      <c r="C247" s="15" t="s">
        <v>602</v>
      </c>
      <c r="D247" s="15">
        <v>0</v>
      </c>
      <c r="E247" s="15">
        <v>0</v>
      </c>
      <c r="F247" s="15" t="s">
        <v>890</v>
      </c>
    </row>
    <row r="248" spans="1:6" x14ac:dyDescent="0.2">
      <c r="A248" s="15" t="s">
        <v>891</v>
      </c>
      <c r="B248" s="15" t="s">
        <v>892</v>
      </c>
      <c r="C248" s="15" t="s">
        <v>602</v>
      </c>
      <c r="D248" s="15">
        <v>0</v>
      </c>
      <c r="E248" s="15">
        <v>0</v>
      </c>
      <c r="F248" s="15" t="s">
        <v>893</v>
      </c>
    </row>
    <row r="249" spans="1:6" x14ac:dyDescent="0.2">
      <c r="A249" s="15" t="s">
        <v>894</v>
      </c>
      <c r="B249" s="15" t="s">
        <v>895</v>
      </c>
      <c r="C249" s="15" t="s">
        <v>602</v>
      </c>
      <c r="D249" s="15">
        <v>0</v>
      </c>
      <c r="E249" s="15">
        <v>0</v>
      </c>
      <c r="F249" s="15" t="s">
        <v>896</v>
      </c>
    </row>
    <row r="250" spans="1:6" x14ac:dyDescent="0.2">
      <c r="A250" s="15" t="s">
        <v>897</v>
      </c>
      <c r="B250" s="15" t="s">
        <v>898</v>
      </c>
      <c r="C250" s="15" t="s">
        <v>602</v>
      </c>
      <c r="D250" s="15">
        <v>0</v>
      </c>
      <c r="E250" s="15">
        <v>0</v>
      </c>
      <c r="F250" s="15" t="s">
        <v>899</v>
      </c>
    </row>
    <row r="251" spans="1:6" x14ac:dyDescent="0.2">
      <c r="A251" s="15" t="s">
        <v>900</v>
      </c>
      <c r="B251" s="15" t="s">
        <v>901</v>
      </c>
      <c r="C251" s="15" t="s">
        <v>291</v>
      </c>
      <c r="D251" s="15">
        <v>276.95800000000003</v>
      </c>
      <c r="E251" s="15">
        <v>284.94</v>
      </c>
      <c r="F251" s="15" t="s">
        <v>902</v>
      </c>
    </row>
    <row r="252" spans="1:6" x14ac:dyDescent="0.2">
      <c r="A252" s="15" t="s">
        <v>903</v>
      </c>
      <c r="B252" s="15" t="s">
        <v>904</v>
      </c>
      <c r="C252" s="15" t="s">
        <v>100</v>
      </c>
      <c r="D252" s="15">
        <v>119.3</v>
      </c>
      <c r="E252" s="15">
        <v>119.3</v>
      </c>
      <c r="F252" s="15" t="s">
        <v>905</v>
      </c>
    </row>
    <row r="253" spans="1:6" x14ac:dyDescent="0.2">
      <c r="A253" s="15" t="s">
        <v>906</v>
      </c>
      <c r="B253" s="15" t="s">
        <v>907</v>
      </c>
      <c r="C253" s="15" t="s">
        <v>291</v>
      </c>
      <c r="D253" s="15">
        <v>129.19999999999999</v>
      </c>
      <c r="E253" s="15">
        <v>131.19999999999999</v>
      </c>
      <c r="F253" s="15" t="s">
        <v>908</v>
      </c>
    </row>
    <row r="254" spans="1:6" x14ac:dyDescent="0.2">
      <c r="A254" s="15" t="s">
        <v>909</v>
      </c>
      <c r="B254" s="15" t="s">
        <v>910</v>
      </c>
      <c r="C254" s="15" t="s">
        <v>100</v>
      </c>
      <c r="D254" s="15">
        <v>3.92</v>
      </c>
      <c r="E254" s="15">
        <v>5.0999999999999996</v>
      </c>
      <c r="F254" s="15" t="s">
        <v>911</v>
      </c>
    </row>
    <row r="255" spans="1:6" x14ac:dyDescent="0.2">
      <c r="A255" s="15" t="s">
        <v>912</v>
      </c>
      <c r="B255" s="15" t="s">
        <v>913</v>
      </c>
      <c r="C255" s="15" t="s">
        <v>291</v>
      </c>
      <c r="D255" s="15">
        <v>306.71600000000001</v>
      </c>
      <c r="E255" s="15">
        <v>306.71600000000001</v>
      </c>
      <c r="F255" s="15" t="s">
        <v>914</v>
      </c>
    </row>
    <row r="256" spans="1:6" x14ac:dyDescent="0.2">
      <c r="A256" s="15" t="s">
        <v>915</v>
      </c>
      <c r="B256" s="15" t="s">
        <v>916</v>
      </c>
      <c r="C256" s="15" t="s">
        <v>291</v>
      </c>
      <c r="D256" s="15">
        <v>113.6</v>
      </c>
      <c r="E256" s="15">
        <v>115.6</v>
      </c>
      <c r="F256" s="15" t="s">
        <v>917</v>
      </c>
    </row>
    <row r="257" spans="1:6" x14ac:dyDescent="0.2">
      <c r="A257" s="15" t="s">
        <v>918</v>
      </c>
      <c r="B257" s="15" t="s">
        <v>919</v>
      </c>
      <c r="C257" s="15" t="s">
        <v>840</v>
      </c>
      <c r="D257" s="15">
        <v>0.20899999999999999</v>
      </c>
      <c r="E257" s="15">
        <v>2.2360000000000002</v>
      </c>
      <c r="F257" s="15" t="s">
        <v>920</v>
      </c>
    </row>
    <row r="258" spans="1:6" x14ac:dyDescent="0.2">
      <c r="A258" s="15" t="s">
        <v>921</v>
      </c>
      <c r="B258" s="15" t="s">
        <v>922</v>
      </c>
      <c r="C258" s="15" t="s">
        <v>602</v>
      </c>
      <c r="D258" s="15">
        <v>0</v>
      </c>
      <c r="E258" s="15">
        <v>0</v>
      </c>
      <c r="F258" s="15" t="s">
        <v>923</v>
      </c>
    </row>
    <row r="259" spans="1:6" x14ac:dyDescent="0.2">
      <c r="A259" s="15" t="s">
        <v>924</v>
      </c>
      <c r="B259" s="15" t="s">
        <v>925</v>
      </c>
      <c r="C259" s="15" t="s">
        <v>613</v>
      </c>
      <c r="D259" s="15">
        <v>79.900000000000006</v>
      </c>
      <c r="E259" s="15">
        <v>83.9</v>
      </c>
      <c r="F259" s="15" t="s">
        <v>926</v>
      </c>
    </row>
    <row r="260" spans="1:6" x14ac:dyDescent="0.2">
      <c r="A260" s="15" t="s">
        <v>927</v>
      </c>
      <c r="B260" s="15" t="s">
        <v>928</v>
      </c>
      <c r="C260" s="15" t="s">
        <v>287</v>
      </c>
      <c r="D260" s="15">
        <v>162.892</v>
      </c>
      <c r="E260" s="15">
        <v>162.892</v>
      </c>
      <c r="F260" s="15" t="s">
        <v>929</v>
      </c>
    </row>
    <row r="261" spans="1:6" x14ac:dyDescent="0.2">
      <c r="A261" s="15" t="s">
        <v>930</v>
      </c>
      <c r="B261" s="15" t="s">
        <v>931</v>
      </c>
      <c r="C261" s="15" t="s">
        <v>402</v>
      </c>
      <c r="D261" s="15">
        <v>101.7</v>
      </c>
      <c r="E261" s="15">
        <v>102.727</v>
      </c>
      <c r="F261" s="15" t="s">
        <v>932</v>
      </c>
    </row>
    <row r="262" spans="1:6" x14ac:dyDescent="0.2">
      <c r="A262" s="15" t="s">
        <v>933</v>
      </c>
      <c r="B262" s="15" t="s">
        <v>934</v>
      </c>
      <c r="C262" s="15" t="s">
        <v>258</v>
      </c>
      <c r="D262" s="15">
        <v>0.1</v>
      </c>
      <c r="E262" s="15">
        <v>0.1</v>
      </c>
      <c r="F262" s="15" t="s">
        <v>935</v>
      </c>
    </row>
    <row r="263" spans="1:6" x14ac:dyDescent="0.2">
      <c r="A263" s="15" t="s">
        <v>936</v>
      </c>
      <c r="B263" s="15" t="s">
        <v>937</v>
      </c>
      <c r="C263" s="15" t="s">
        <v>132</v>
      </c>
      <c r="D263" s="15">
        <v>164.7</v>
      </c>
      <c r="E263" s="15">
        <v>181</v>
      </c>
      <c r="F263" s="15" t="s">
        <v>938</v>
      </c>
    </row>
    <row r="264" spans="1:6" x14ac:dyDescent="0.2">
      <c r="A264" s="15" t="s">
        <v>939</v>
      </c>
      <c r="B264" s="15" t="s">
        <v>940</v>
      </c>
      <c r="C264" s="15" t="s">
        <v>840</v>
      </c>
      <c r="D264" s="15">
        <v>8.3000000000000007</v>
      </c>
      <c r="E264" s="15">
        <v>10.35</v>
      </c>
      <c r="F264" s="15" t="s">
        <v>941</v>
      </c>
    </row>
    <row r="265" spans="1:6" x14ac:dyDescent="0.2">
      <c r="A265" s="15" t="s">
        <v>942</v>
      </c>
      <c r="B265" s="15" t="s">
        <v>943</v>
      </c>
      <c r="C265" s="15" t="s">
        <v>280</v>
      </c>
      <c r="D265" s="15">
        <v>310</v>
      </c>
      <c r="E265" s="15">
        <v>310</v>
      </c>
      <c r="F265" s="15" t="s">
        <v>944</v>
      </c>
    </row>
    <row r="266" spans="1:6" x14ac:dyDescent="0.2">
      <c r="A266" s="15" t="s">
        <v>945</v>
      </c>
      <c r="B266" s="15" t="s">
        <v>946</v>
      </c>
      <c r="C266" s="15" t="s">
        <v>602</v>
      </c>
      <c r="D266" s="15">
        <v>0</v>
      </c>
      <c r="E266" s="15">
        <v>0</v>
      </c>
      <c r="F266" s="15" t="s">
        <v>947</v>
      </c>
    </row>
    <row r="267" spans="1:6" x14ac:dyDescent="0.2">
      <c r="A267" s="15" t="s">
        <v>948</v>
      </c>
      <c r="B267" s="15" t="s">
        <v>949</v>
      </c>
      <c r="C267" s="15" t="s">
        <v>307</v>
      </c>
      <c r="D267" s="15">
        <v>398.41</v>
      </c>
      <c r="E267" s="15">
        <v>399.06</v>
      </c>
      <c r="F267" s="15" t="s">
        <v>950</v>
      </c>
    </row>
    <row r="268" spans="1:6" x14ac:dyDescent="0.2">
      <c r="A268" s="15" t="s">
        <v>951</v>
      </c>
      <c r="B268" s="15" t="s">
        <v>952</v>
      </c>
      <c r="C268" s="15" t="s">
        <v>953</v>
      </c>
      <c r="D268" s="15">
        <v>7</v>
      </c>
      <c r="E268" s="15">
        <v>12</v>
      </c>
      <c r="F268" s="15" t="s">
        <v>954</v>
      </c>
    </row>
    <row r="269" spans="1:6" x14ac:dyDescent="0.2">
      <c r="A269" s="15" t="s">
        <v>955</v>
      </c>
      <c r="B269" s="15" t="s">
        <v>956</v>
      </c>
      <c r="C269" s="15" t="s">
        <v>389</v>
      </c>
      <c r="D269" s="15">
        <v>380.72</v>
      </c>
      <c r="E269" s="15">
        <v>386.97</v>
      </c>
      <c r="F269" s="15" t="s">
        <v>957</v>
      </c>
    </row>
    <row r="270" spans="1:6" x14ac:dyDescent="0.2">
      <c r="A270" s="15" t="s">
        <v>958</v>
      </c>
      <c r="B270" s="15" t="s">
        <v>959</v>
      </c>
      <c r="C270" s="15" t="s">
        <v>307</v>
      </c>
      <c r="D270" s="15">
        <v>372.63</v>
      </c>
      <c r="E270" s="15">
        <v>372.63</v>
      </c>
      <c r="F270" s="15" t="s">
        <v>960</v>
      </c>
    </row>
    <row r="271" spans="1:6" x14ac:dyDescent="0.2">
      <c r="A271" s="15" t="s">
        <v>961</v>
      </c>
      <c r="B271" s="15" t="s">
        <v>962</v>
      </c>
      <c r="C271" s="15" t="s">
        <v>307</v>
      </c>
      <c r="D271" s="15">
        <v>321.39999999999998</v>
      </c>
      <c r="E271" s="15">
        <v>321.7</v>
      </c>
      <c r="F271" s="15" t="s">
        <v>963</v>
      </c>
    </row>
    <row r="272" spans="1:6" x14ac:dyDescent="0.2">
      <c r="A272" s="15" t="s">
        <v>964</v>
      </c>
      <c r="B272" s="15" t="s">
        <v>965</v>
      </c>
      <c r="C272" s="15" t="s">
        <v>389</v>
      </c>
      <c r="D272" s="15">
        <v>360.91699999999997</v>
      </c>
      <c r="E272" s="15">
        <v>362.19499999999999</v>
      </c>
      <c r="F272" s="15" t="s">
        <v>966</v>
      </c>
    </row>
    <row r="273" spans="1:6" x14ac:dyDescent="0.2">
      <c r="A273" s="15" t="s">
        <v>967</v>
      </c>
      <c r="B273" s="15" t="s">
        <v>968</v>
      </c>
      <c r="C273" s="15" t="s">
        <v>307</v>
      </c>
      <c r="D273" s="15">
        <v>334.37400000000002</v>
      </c>
      <c r="E273" s="15">
        <v>334.37400000000002</v>
      </c>
      <c r="F273" s="15" t="s">
        <v>969</v>
      </c>
    </row>
    <row r="274" spans="1:6" x14ac:dyDescent="0.2">
      <c r="A274" s="15" t="s">
        <v>970</v>
      </c>
      <c r="B274" s="15" t="s">
        <v>971</v>
      </c>
      <c r="C274" s="15" t="s">
        <v>287</v>
      </c>
      <c r="D274" s="15">
        <v>136.4</v>
      </c>
      <c r="E274" s="15">
        <v>147.9</v>
      </c>
      <c r="F274" s="15" t="s">
        <v>972</v>
      </c>
    </row>
    <row r="275" spans="1:6" x14ac:dyDescent="0.2">
      <c r="A275" s="15" t="s">
        <v>973</v>
      </c>
      <c r="B275" s="15" t="s">
        <v>974</v>
      </c>
      <c r="C275" s="15" t="s">
        <v>307</v>
      </c>
      <c r="D275" s="15">
        <v>326.21600000000001</v>
      </c>
      <c r="E275" s="15">
        <v>326.21600000000001</v>
      </c>
      <c r="F275" s="15" t="s">
        <v>975</v>
      </c>
    </row>
    <row r="276" spans="1:6" x14ac:dyDescent="0.2">
      <c r="A276" s="15" t="s">
        <v>976</v>
      </c>
      <c r="B276" s="15" t="s">
        <v>977</v>
      </c>
      <c r="C276" s="15" t="s">
        <v>307</v>
      </c>
      <c r="D276" s="15">
        <v>262.875</v>
      </c>
      <c r="E276" s="15">
        <v>271.875</v>
      </c>
      <c r="F276" s="15" t="s">
        <v>978</v>
      </c>
    </row>
    <row r="277" spans="1:6" x14ac:dyDescent="0.2">
      <c r="A277" s="15" t="s">
        <v>979</v>
      </c>
      <c r="B277" s="15" t="s">
        <v>980</v>
      </c>
      <c r="C277" s="15" t="s">
        <v>291</v>
      </c>
      <c r="D277" s="15">
        <v>238</v>
      </c>
      <c r="E277" s="15">
        <v>246.6</v>
      </c>
      <c r="F277" s="15" t="s">
        <v>981</v>
      </c>
    </row>
    <row r="278" spans="1:6" x14ac:dyDescent="0.2">
      <c r="A278" s="15" t="s">
        <v>982</v>
      </c>
      <c r="B278" s="15" t="s">
        <v>983</v>
      </c>
      <c r="C278" s="15" t="s">
        <v>330</v>
      </c>
      <c r="D278" s="15">
        <v>35.4</v>
      </c>
      <c r="E278" s="15">
        <v>40.799999999999997</v>
      </c>
      <c r="F278" s="15" t="s">
        <v>984</v>
      </c>
    </row>
    <row r="279" spans="1:6" x14ac:dyDescent="0.2">
      <c r="A279" s="15" t="s">
        <v>985</v>
      </c>
      <c r="B279" s="15" t="s">
        <v>986</v>
      </c>
      <c r="C279" s="15" t="s">
        <v>987</v>
      </c>
      <c r="D279" s="15">
        <v>0.5</v>
      </c>
      <c r="E279" s="15">
        <v>1.05</v>
      </c>
      <c r="F279" s="15" t="s">
        <v>988</v>
      </c>
    </row>
    <row r="280" spans="1:6" x14ac:dyDescent="0.2">
      <c r="A280" s="15" t="s">
        <v>989</v>
      </c>
      <c r="B280" s="15" t="s">
        <v>990</v>
      </c>
      <c r="C280" s="15" t="s">
        <v>991</v>
      </c>
      <c r="D280" s="15">
        <v>0.5</v>
      </c>
      <c r="E280" s="15">
        <v>1.05</v>
      </c>
      <c r="F280" s="15" t="s">
        <v>992</v>
      </c>
    </row>
    <row r="281" spans="1:6" x14ac:dyDescent="0.2">
      <c r="A281" s="15" t="s">
        <v>993</v>
      </c>
      <c r="B281" s="15" t="s">
        <v>994</v>
      </c>
      <c r="C281" s="15" t="s">
        <v>995</v>
      </c>
      <c r="D281" s="15">
        <v>53.4</v>
      </c>
      <c r="E281" s="15">
        <v>56.65</v>
      </c>
      <c r="F281" s="15" t="s">
        <v>996</v>
      </c>
    </row>
    <row r="282" spans="1:6" x14ac:dyDescent="0.2">
      <c r="A282" s="15" t="s">
        <v>997</v>
      </c>
      <c r="B282" s="15" t="s">
        <v>998</v>
      </c>
      <c r="C282" s="15" t="s">
        <v>999</v>
      </c>
      <c r="D282" s="15">
        <v>0</v>
      </c>
      <c r="E282" s="15">
        <v>0</v>
      </c>
      <c r="F282" s="15" t="s">
        <v>1000</v>
      </c>
    </row>
    <row r="283" spans="1:6" x14ac:dyDescent="0.2">
      <c r="A283" s="15" t="s">
        <v>1001</v>
      </c>
      <c r="B283" s="15" t="s">
        <v>1002</v>
      </c>
      <c r="C283" s="15" t="s">
        <v>307</v>
      </c>
      <c r="D283" s="15">
        <v>51.32</v>
      </c>
      <c r="E283" s="15">
        <v>52.22</v>
      </c>
      <c r="F283" s="15" t="s">
        <v>1003</v>
      </c>
    </row>
    <row r="284" spans="1:6" x14ac:dyDescent="0.2">
      <c r="A284" s="15" t="s">
        <v>1004</v>
      </c>
      <c r="B284" s="15" t="s">
        <v>1005</v>
      </c>
      <c r="C284" s="15" t="s">
        <v>602</v>
      </c>
      <c r="D284" s="15">
        <v>0</v>
      </c>
      <c r="E284" s="15">
        <v>0</v>
      </c>
      <c r="F284" s="15" t="s">
        <v>1006</v>
      </c>
    </row>
    <row r="285" spans="1:6" x14ac:dyDescent="0.2">
      <c r="A285" s="15" t="s">
        <v>1007</v>
      </c>
      <c r="B285" s="15" t="s">
        <v>1008</v>
      </c>
      <c r="C285" s="15" t="s">
        <v>1009</v>
      </c>
      <c r="D285" s="15">
        <v>7.0000000000000007E-2</v>
      </c>
      <c r="E285" s="15">
        <v>7.0000000000000007E-2</v>
      </c>
      <c r="F285" s="15" t="s">
        <v>1010</v>
      </c>
    </row>
    <row r="286" spans="1:6" x14ac:dyDescent="0.2">
      <c r="A286" s="15" t="s">
        <v>1011</v>
      </c>
      <c r="B286" s="15" t="s">
        <v>1012</v>
      </c>
      <c r="C286" s="15" t="s">
        <v>1013</v>
      </c>
      <c r="D286" s="15">
        <v>1E-3</v>
      </c>
      <c r="E286" s="15">
        <v>1E-3</v>
      </c>
      <c r="F286" s="15" t="s">
        <v>1014</v>
      </c>
    </row>
    <row r="287" spans="1:6" x14ac:dyDescent="0.2">
      <c r="A287" s="15" t="s">
        <v>1015</v>
      </c>
      <c r="B287" s="15" t="s">
        <v>1016</v>
      </c>
      <c r="C287" s="15" t="s">
        <v>1017</v>
      </c>
      <c r="D287" s="15">
        <v>0</v>
      </c>
      <c r="E287" s="15">
        <v>0</v>
      </c>
      <c r="F287" s="15" t="s">
        <v>1018</v>
      </c>
    </row>
    <row r="288" spans="1:6" x14ac:dyDescent="0.2">
      <c r="A288" s="15" t="s">
        <v>1019</v>
      </c>
      <c r="B288" s="15" t="s">
        <v>1020</v>
      </c>
      <c r="C288" s="15" t="s">
        <v>999</v>
      </c>
      <c r="D288" s="15">
        <v>1E-3</v>
      </c>
      <c r="E288" s="15">
        <v>1E-3</v>
      </c>
      <c r="F288" s="15" t="s">
        <v>1021</v>
      </c>
    </row>
    <row r="289" spans="1:6" x14ac:dyDescent="0.2">
      <c r="A289" s="15" t="s">
        <v>1022</v>
      </c>
      <c r="B289" s="15" t="s">
        <v>1023</v>
      </c>
      <c r="C289" s="15" t="s">
        <v>291</v>
      </c>
      <c r="D289" s="15">
        <v>53.4</v>
      </c>
      <c r="E289" s="15">
        <v>58.9</v>
      </c>
      <c r="F289" s="15" t="s">
        <v>1024</v>
      </c>
    </row>
    <row r="290" spans="1:6" x14ac:dyDescent="0.2">
      <c r="A290" s="15" t="s">
        <v>1025</v>
      </c>
      <c r="B290" s="15" t="s">
        <v>1026</v>
      </c>
      <c r="C290" s="15" t="s">
        <v>258</v>
      </c>
      <c r="D290" s="15">
        <v>230.15</v>
      </c>
      <c r="E290" s="15">
        <v>230.15</v>
      </c>
      <c r="F290" s="15" t="s">
        <v>1027</v>
      </c>
    </row>
    <row r="291" spans="1:6" x14ac:dyDescent="0.2">
      <c r="A291" s="15" t="s">
        <v>1028</v>
      </c>
      <c r="B291" s="15" t="s">
        <v>1029</v>
      </c>
      <c r="C291" s="15" t="s">
        <v>280</v>
      </c>
      <c r="D291" s="15">
        <v>345.05099999999999</v>
      </c>
      <c r="E291" s="15">
        <v>345.19600000000003</v>
      </c>
      <c r="F291" s="15" t="s">
        <v>1030</v>
      </c>
    </row>
    <row r="292" spans="1:6" x14ac:dyDescent="0.2">
      <c r="A292" s="15" t="s">
        <v>1031</v>
      </c>
      <c r="B292" s="15" t="s">
        <v>1032</v>
      </c>
      <c r="C292" s="15" t="s">
        <v>602</v>
      </c>
      <c r="D292" s="15">
        <v>0</v>
      </c>
      <c r="E292" s="15">
        <v>0</v>
      </c>
      <c r="F292" s="15" t="s">
        <v>1033</v>
      </c>
    </row>
    <row r="293" spans="1:6" x14ac:dyDescent="0.2">
      <c r="A293" s="15" t="s">
        <v>1034</v>
      </c>
      <c r="B293" s="15" t="s">
        <v>1035</v>
      </c>
      <c r="C293" s="15" t="s">
        <v>258</v>
      </c>
      <c r="D293" s="15">
        <v>193.2</v>
      </c>
      <c r="E293" s="15">
        <v>200.9</v>
      </c>
      <c r="F293" s="15" t="s">
        <v>1036</v>
      </c>
    </row>
    <row r="294" spans="1:6" x14ac:dyDescent="0.2">
      <c r="A294" s="15" t="s">
        <v>1037</v>
      </c>
      <c r="B294" s="15" t="s">
        <v>1038</v>
      </c>
      <c r="C294" s="15" t="s">
        <v>1039</v>
      </c>
      <c r="D294" s="15">
        <v>7.1</v>
      </c>
      <c r="E294" s="15">
        <v>8.6</v>
      </c>
      <c r="F294" s="15" t="s">
        <v>1040</v>
      </c>
    </row>
    <row r="295" spans="1:6" x14ac:dyDescent="0.2">
      <c r="A295" s="15" t="s">
        <v>1041</v>
      </c>
      <c r="B295" s="15" t="s">
        <v>1042</v>
      </c>
      <c r="C295" s="15" t="s">
        <v>1043</v>
      </c>
      <c r="D295" s="15">
        <v>1.2</v>
      </c>
      <c r="E295" s="15">
        <v>1.2</v>
      </c>
      <c r="F295" s="15" t="s">
        <v>1044</v>
      </c>
    </row>
    <row r="296" spans="1:6" x14ac:dyDescent="0.2">
      <c r="A296" s="15" t="s">
        <v>1045</v>
      </c>
      <c r="B296" s="15" t="s">
        <v>1046</v>
      </c>
      <c r="C296" s="15" t="s">
        <v>1047</v>
      </c>
      <c r="D296" s="15">
        <v>1.4</v>
      </c>
      <c r="E296" s="15">
        <v>2.2999999999999998</v>
      </c>
      <c r="F296" s="15" t="s">
        <v>1048</v>
      </c>
    </row>
    <row r="297" spans="1:6" x14ac:dyDescent="0.2">
      <c r="A297" s="15" t="s">
        <v>1049</v>
      </c>
      <c r="B297" s="15" t="s">
        <v>1050</v>
      </c>
      <c r="C297" s="15" t="s">
        <v>1051</v>
      </c>
      <c r="D297" s="15">
        <v>0</v>
      </c>
      <c r="E297" s="15">
        <v>1.5</v>
      </c>
      <c r="F297" s="15" t="s">
        <v>1052</v>
      </c>
    </row>
    <row r="298" spans="1:6" x14ac:dyDescent="0.2">
      <c r="A298" s="15" t="s">
        <v>1053</v>
      </c>
      <c r="B298" s="15" t="s">
        <v>1054</v>
      </c>
      <c r="C298" s="15" t="s">
        <v>602</v>
      </c>
      <c r="D298" s="15">
        <v>0</v>
      </c>
      <c r="E298" s="15">
        <v>0</v>
      </c>
      <c r="F298" s="15" t="s">
        <v>1055</v>
      </c>
    </row>
    <row r="299" spans="1:6" x14ac:dyDescent="0.2">
      <c r="A299" s="15" t="s">
        <v>1056</v>
      </c>
      <c r="B299" s="15" t="s">
        <v>1057</v>
      </c>
      <c r="C299" s="15" t="s">
        <v>258</v>
      </c>
      <c r="D299" s="15">
        <v>258.10000000000002</v>
      </c>
      <c r="E299" s="15">
        <v>258.10000000000002</v>
      </c>
      <c r="F299" s="15" t="s">
        <v>1058</v>
      </c>
    </row>
    <row r="300" spans="1:6" x14ac:dyDescent="0.2">
      <c r="A300" s="15" t="s">
        <v>1059</v>
      </c>
      <c r="B300" s="15" t="s">
        <v>1060</v>
      </c>
      <c r="C300" s="15" t="s">
        <v>291</v>
      </c>
      <c r="D300" s="15">
        <v>174.86</v>
      </c>
      <c r="E300" s="15">
        <v>182.76</v>
      </c>
      <c r="F300" s="15" t="s">
        <v>1061</v>
      </c>
    </row>
    <row r="301" spans="1:6" x14ac:dyDescent="0.2">
      <c r="A301" s="15" t="s">
        <v>1062</v>
      </c>
      <c r="B301" s="15" t="s">
        <v>1063</v>
      </c>
      <c r="C301" s="15" t="s">
        <v>868</v>
      </c>
      <c r="D301" s="15">
        <v>19.257999999999999</v>
      </c>
      <c r="E301" s="15">
        <v>30.396000000000001</v>
      </c>
      <c r="F301" s="15" t="s">
        <v>1064</v>
      </c>
    </row>
    <row r="302" spans="1:6" x14ac:dyDescent="0.2">
      <c r="A302" s="15" t="s">
        <v>1065</v>
      </c>
      <c r="B302" s="15" t="s">
        <v>1066</v>
      </c>
      <c r="C302" s="15" t="s">
        <v>291</v>
      </c>
      <c r="D302" s="15">
        <v>188.63</v>
      </c>
      <c r="E302" s="15">
        <v>195.93</v>
      </c>
      <c r="F302" s="15" t="s">
        <v>1067</v>
      </c>
    </row>
    <row r="303" spans="1:6" x14ac:dyDescent="0.2">
      <c r="A303" s="15" t="s">
        <v>1068</v>
      </c>
      <c r="B303" s="15" t="s">
        <v>1069</v>
      </c>
      <c r="C303" s="15" t="s">
        <v>459</v>
      </c>
      <c r="D303" s="15">
        <v>39</v>
      </c>
      <c r="E303" s="15">
        <v>48.24</v>
      </c>
      <c r="F303" s="15" t="s">
        <v>1070</v>
      </c>
    </row>
    <row r="304" spans="1:6" x14ac:dyDescent="0.2">
      <c r="A304" s="15" t="s">
        <v>1071</v>
      </c>
      <c r="B304" s="15" t="s">
        <v>1072</v>
      </c>
      <c r="C304" s="15" t="s">
        <v>421</v>
      </c>
      <c r="D304" s="15">
        <v>62.71</v>
      </c>
      <c r="E304" s="15">
        <v>68.86</v>
      </c>
      <c r="F304" s="15" t="s">
        <v>1073</v>
      </c>
    </row>
    <row r="305" spans="1:6" x14ac:dyDescent="0.2">
      <c r="A305" s="15" t="s">
        <v>1074</v>
      </c>
      <c r="B305" s="15" t="s">
        <v>1075</v>
      </c>
      <c r="C305" s="15" t="s">
        <v>602</v>
      </c>
      <c r="D305" s="15">
        <v>0</v>
      </c>
      <c r="E305" s="15">
        <v>0</v>
      </c>
      <c r="F305" s="15" t="s">
        <v>1076</v>
      </c>
    </row>
    <row r="306" spans="1:6" x14ac:dyDescent="0.2">
      <c r="A306" s="15" t="s">
        <v>1077</v>
      </c>
      <c r="B306" s="15" t="s">
        <v>1078</v>
      </c>
      <c r="C306" s="15" t="s">
        <v>287</v>
      </c>
      <c r="D306" s="15">
        <v>111</v>
      </c>
      <c r="E306" s="15">
        <v>129.29</v>
      </c>
      <c r="F306" s="15" t="s">
        <v>763</v>
      </c>
    </row>
    <row r="307" spans="1:6" x14ac:dyDescent="0.2">
      <c r="A307" s="15" t="s">
        <v>1079</v>
      </c>
      <c r="B307" s="15" t="s">
        <v>1080</v>
      </c>
      <c r="C307" s="15" t="s">
        <v>602</v>
      </c>
      <c r="D307" s="15">
        <v>0</v>
      </c>
      <c r="E307" s="15">
        <v>0</v>
      </c>
      <c r="F307" s="15" t="s">
        <v>1081</v>
      </c>
    </row>
    <row r="308" spans="1:6" x14ac:dyDescent="0.2">
      <c r="A308" s="15" t="s">
        <v>1082</v>
      </c>
      <c r="B308" s="15" t="s">
        <v>1083</v>
      </c>
      <c r="C308" s="15" t="s">
        <v>239</v>
      </c>
      <c r="D308" s="15">
        <v>108.17</v>
      </c>
      <c r="E308" s="15">
        <v>113.84</v>
      </c>
      <c r="F308" s="15" t="s">
        <v>1084</v>
      </c>
    </row>
    <row r="309" spans="1:6" x14ac:dyDescent="0.2">
      <c r="A309" s="15" t="s">
        <v>1085</v>
      </c>
      <c r="B309" s="15" t="s">
        <v>1086</v>
      </c>
      <c r="C309" s="15" t="s">
        <v>1087</v>
      </c>
      <c r="D309" s="15">
        <v>28.82</v>
      </c>
      <c r="E309" s="15">
        <v>33.71</v>
      </c>
      <c r="F309" s="15" t="s">
        <v>1088</v>
      </c>
    </row>
    <row r="310" spans="1:6" x14ac:dyDescent="0.2">
      <c r="A310" s="15" t="s">
        <v>1089</v>
      </c>
      <c r="B310" s="15" t="s">
        <v>1090</v>
      </c>
      <c r="C310" s="15" t="s">
        <v>280</v>
      </c>
      <c r="D310" s="15">
        <v>0</v>
      </c>
      <c r="E310" s="15">
        <v>6.4</v>
      </c>
      <c r="F310" s="15" t="s">
        <v>1091</v>
      </c>
    </row>
    <row r="311" spans="1:6" x14ac:dyDescent="0.2">
      <c r="A311" s="15" t="s">
        <v>1092</v>
      </c>
      <c r="B311" s="15" t="s">
        <v>1093</v>
      </c>
      <c r="C311" s="15" t="s">
        <v>239</v>
      </c>
      <c r="D311" s="15">
        <v>143.99</v>
      </c>
      <c r="E311" s="15">
        <v>143.99</v>
      </c>
      <c r="F311" s="15" t="s">
        <v>1094</v>
      </c>
    </row>
    <row r="312" spans="1:6" x14ac:dyDescent="0.2">
      <c r="A312" s="15" t="s">
        <v>1095</v>
      </c>
      <c r="B312" s="15" t="s">
        <v>1096</v>
      </c>
      <c r="C312" s="15" t="s">
        <v>280</v>
      </c>
      <c r="D312" s="15">
        <v>223.8</v>
      </c>
      <c r="E312" s="15">
        <v>231.4</v>
      </c>
      <c r="F312" s="15" t="s">
        <v>1097</v>
      </c>
    </row>
    <row r="313" spans="1:6" x14ac:dyDescent="0.2">
      <c r="A313" s="15" t="s">
        <v>1098</v>
      </c>
      <c r="B313" s="15" t="s">
        <v>1099</v>
      </c>
      <c r="C313" s="15" t="s">
        <v>1100</v>
      </c>
      <c r="D313" s="15">
        <v>9.8879999999999999</v>
      </c>
      <c r="E313" s="15">
        <v>17.152999999999999</v>
      </c>
      <c r="F313" s="15" t="s">
        <v>1101</v>
      </c>
    </row>
    <row r="314" spans="1:6" x14ac:dyDescent="0.2">
      <c r="A314" s="15" t="s">
        <v>1102</v>
      </c>
      <c r="B314" s="15" t="s">
        <v>1103</v>
      </c>
      <c r="C314" s="15" t="s">
        <v>463</v>
      </c>
      <c r="D314" s="15">
        <v>4.4139999999999997</v>
      </c>
      <c r="E314" s="15">
        <v>10.558</v>
      </c>
      <c r="F314" s="15" t="s">
        <v>1104</v>
      </c>
    </row>
    <row r="315" spans="1:6" x14ac:dyDescent="0.2">
      <c r="A315" s="15" t="s">
        <v>1105</v>
      </c>
      <c r="B315" s="15" t="s">
        <v>1106</v>
      </c>
      <c r="C315" s="15" t="s">
        <v>280</v>
      </c>
      <c r="D315" s="15">
        <v>27.82</v>
      </c>
      <c r="E315" s="15">
        <v>28.62</v>
      </c>
      <c r="F315" s="15" t="s">
        <v>1107</v>
      </c>
    </row>
    <row r="316" spans="1:6" x14ac:dyDescent="0.2">
      <c r="A316" s="15" t="s">
        <v>1108</v>
      </c>
      <c r="B316" s="15" t="s">
        <v>1109</v>
      </c>
      <c r="C316" s="15" t="s">
        <v>1110</v>
      </c>
      <c r="D316" s="15">
        <v>0</v>
      </c>
      <c r="E316" s="15">
        <v>7.5720000000000001</v>
      </c>
      <c r="F316" s="15" t="s">
        <v>1111</v>
      </c>
    </row>
    <row r="317" spans="1:6" x14ac:dyDescent="0.2">
      <c r="A317" s="15" t="s">
        <v>1112</v>
      </c>
      <c r="B317" s="15" t="s">
        <v>1113</v>
      </c>
      <c r="C317" s="15" t="s">
        <v>291</v>
      </c>
      <c r="D317" s="15">
        <v>313</v>
      </c>
      <c r="E317" s="15">
        <v>320</v>
      </c>
      <c r="F317" s="15" t="s">
        <v>1114</v>
      </c>
    </row>
    <row r="318" spans="1:6" x14ac:dyDescent="0.2">
      <c r="A318" s="15" t="s">
        <v>1115</v>
      </c>
      <c r="B318" s="15" t="s">
        <v>1116</v>
      </c>
      <c r="C318" s="15" t="s">
        <v>307</v>
      </c>
      <c r="D318" s="15">
        <v>303.60000000000002</v>
      </c>
      <c r="E318" s="15">
        <v>305.39999999999998</v>
      </c>
      <c r="F318" s="15" t="s">
        <v>1117</v>
      </c>
    </row>
    <row r="319" spans="1:6" x14ac:dyDescent="0.2">
      <c r="A319" s="15" t="s">
        <v>1118</v>
      </c>
      <c r="B319" s="15" t="s">
        <v>1119</v>
      </c>
      <c r="C319" s="15" t="s">
        <v>623</v>
      </c>
      <c r="D319" s="15">
        <v>22.82</v>
      </c>
      <c r="E319" s="15">
        <v>22.82</v>
      </c>
      <c r="F319" s="15" t="s">
        <v>1120</v>
      </c>
    </row>
    <row r="320" spans="1:6" x14ac:dyDescent="0.2">
      <c r="A320" s="15" t="s">
        <v>1121</v>
      </c>
      <c r="B320" s="15" t="s">
        <v>1122</v>
      </c>
      <c r="C320" s="15" t="s">
        <v>840</v>
      </c>
      <c r="D320" s="15">
        <v>47.1</v>
      </c>
      <c r="E320" s="15">
        <v>55</v>
      </c>
      <c r="F320" s="15" t="s">
        <v>1123</v>
      </c>
    </row>
    <row r="321" spans="1:6" x14ac:dyDescent="0.2">
      <c r="A321" s="15" t="s">
        <v>1124</v>
      </c>
      <c r="B321" s="15" t="s">
        <v>1125</v>
      </c>
      <c r="C321" s="15" t="s">
        <v>239</v>
      </c>
      <c r="D321" s="15">
        <v>130.93</v>
      </c>
      <c r="E321" s="15">
        <v>143.52000000000001</v>
      </c>
      <c r="F321" s="15" t="s">
        <v>1126</v>
      </c>
    </row>
    <row r="322" spans="1:6" x14ac:dyDescent="0.2">
      <c r="A322" s="15" t="s">
        <v>1127</v>
      </c>
      <c r="B322" s="15" t="s">
        <v>1128</v>
      </c>
      <c r="C322" s="15" t="s">
        <v>337</v>
      </c>
      <c r="D322" s="15">
        <v>23.82</v>
      </c>
      <c r="E322" s="15">
        <v>23.82</v>
      </c>
      <c r="F322" s="15" t="s">
        <v>1129</v>
      </c>
    </row>
    <row r="323" spans="1:6" x14ac:dyDescent="0.2">
      <c r="A323" s="15" t="s">
        <v>1130</v>
      </c>
      <c r="B323" s="15" t="s">
        <v>1131</v>
      </c>
      <c r="C323" s="15" t="s">
        <v>1132</v>
      </c>
      <c r="D323" s="15">
        <v>0.65</v>
      </c>
      <c r="E323" s="15">
        <v>0.65</v>
      </c>
      <c r="F323" s="15" t="s">
        <v>1133</v>
      </c>
    </row>
    <row r="324" spans="1:6" x14ac:dyDescent="0.2">
      <c r="A324" s="15" t="s">
        <v>1134</v>
      </c>
      <c r="B324" s="15" t="s">
        <v>1135</v>
      </c>
      <c r="C324" s="15" t="s">
        <v>1136</v>
      </c>
      <c r="D324" s="15">
        <v>72.602000000000004</v>
      </c>
      <c r="E324" s="15">
        <v>72.602000000000004</v>
      </c>
      <c r="F324" s="15" t="s">
        <v>1137</v>
      </c>
    </row>
    <row r="325" spans="1:6" x14ac:dyDescent="0.2">
      <c r="A325" s="15" t="s">
        <v>1138</v>
      </c>
      <c r="B325" s="15" t="s">
        <v>1139</v>
      </c>
      <c r="C325" s="15" t="s">
        <v>1136</v>
      </c>
      <c r="D325" s="15">
        <v>76.66</v>
      </c>
      <c r="E325" s="15">
        <v>76.66</v>
      </c>
      <c r="F325" s="15" t="s">
        <v>1140</v>
      </c>
    </row>
    <row r="326" spans="1:6" x14ac:dyDescent="0.2">
      <c r="A326" s="15" t="s">
        <v>1141</v>
      </c>
      <c r="B326" s="15" t="s">
        <v>1142</v>
      </c>
      <c r="C326" s="15" t="s">
        <v>100</v>
      </c>
      <c r="D326" s="15">
        <v>0</v>
      </c>
      <c r="E326" s="15">
        <v>2.5499999999999998</v>
      </c>
      <c r="F326" s="15" t="s">
        <v>1143</v>
      </c>
    </row>
    <row r="327" spans="1:6" x14ac:dyDescent="0.2">
      <c r="A327" s="15" t="s">
        <v>1144</v>
      </c>
      <c r="B327" s="15" t="s">
        <v>1145</v>
      </c>
      <c r="C327" s="15" t="s">
        <v>280</v>
      </c>
      <c r="D327" s="15">
        <v>53.56</v>
      </c>
      <c r="E327" s="15">
        <v>53.56</v>
      </c>
      <c r="F327" s="15" t="s">
        <v>1146</v>
      </c>
    </row>
    <row r="328" spans="1:6" x14ac:dyDescent="0.2">
      <c r="A328" s="15" t="s">
        <v>1147</v>
      </c>
      <c r="B328" s="15" t="s">
        <v>1148</v>
      </c>
      <c r="C328" s="15" t="s">
        <v>1087</v>
      </c>
      <c r="D328" s="15">
        <v>33.71</v>
      </c>
      <c r="E328" s="15">
        <v>38.770000000000003</v>
      </c>
      <c r="F328" s="15" t="s">
        <v>1149</v>
      </c>
    </row>
    <row r="329" spans="1:6" x14ac:dyDescent="0.2">
      <c r="A329" s="15" t="s">
        <v>1150</v>
      </c>
      <c r="B329" s="15" t="s">
        <v>1151</v>
      </c>
      <c r="C329" s="15" t="s">
        <v>307</v>
      </c>
      <c r="D329" s="15">
        <v>2.5</v>
      </c>
      <c r="E329" s="15">
        <v>2.9</v>
      </c>
      <c r="F329" s="15" t="s">
        <v>1152</v>
      </c>
    </row>
    <row r="330" spans="1:6" x14ac:dyDescent="0.2">
      <c r="A330" s="15" t="s">
        <v>1153</v>
      </c>
      <c r="B330" s="15" t="s">
        <v>1154</v>
      </c>
      <c r="C330" s="15" t="s">
        <v>337</v>
      </c>
      <c r="D330" s="15">
        <v>17.559999999999999</v>
      </c>
      <c r="E330" s="15">
        <v>17.559999999999999</v>
      </c>
      <c r="F330" s="15" t="s">
        <v>1155</v>
      </c>
    </row>
    <row r="331" spans="1:6" x14ac:dyDescent="0.2">
      <c r="A331" s="15" t="s">
        <v>1156</v>
      </c>
      <c r="B331" s="15" t="s">
        <v>1157</v>
      </c>
      <c r="C331" s="15" t="s">
        <v>1158</v>
      </c>
      <c r="D331" s="15">
        <v>0</v>
      </c>
      <c r="E331" s="15">
        <v>0</v>
      </c>
      <c r="F331" s="15" t="s">
        <v>1159</v>
      </c>
    </row>
    <row r="332" spans="1:6" x14ac:dyDescent="0.2">
      <c r="A332" s="15" t="s">
        <v>1160</v>
      </c>
      <c r="B332" s="15" t="s">
        <v>1161</v>
      </c>
      <c r="C332" s="15" t="s">
        <v>307</v>
      </c>
      <c r="D332" s="15">
        <v>113.03</v>
      </c>
      <c r="E332" s="15">
        <v>122.75</v>
      </c>
      <c r="F332" s="15" t="s">
        <v>1162</v>
      </c>
    </row>
    <row r="333" spans="1:6" x14ac:dyDescent="0.2">
      <c r="A333" s="15" t="s">
        <v>1163</v>
      </c>
      <c r="B333" s="15" t="s">
        <v>1164</v>
      </c>
      <c r="C333" s="15" t="s">
        <v>1087</v>
      </c>
      <c r="D333" s="15">
        <v>81.84</v>
      </c>
      <c r="E333" s="15">
        <v>90.82</v>
      </c>
      <c r="F333" s="15" t="s">
        <v>1165</v>
      </c>
    </row>
    <row r="334" spans="1:6" x14ac:dyDescent="0.2">
      <c r="A334" s="15" t="s">
        <v>1166</v>
      </c>
      <c r="B334" s="15" t="s">
        <v>1167</v>
      </c>
      <c r="C334" s="15" t="s">
        <v>1168</v>
      </c>
      <c r="D334" s="15">
        <v>0</v>
      </c>
      <c r="E334" s="15">
        <v>0.5</v>
      </c>
      <c r="F334" s="15" t="s">
        <v>1169</v>
      </c>
    </row>
    <row r="335" spans="1:6" x14ac:dyDescent="0.2">
      <c r="A335" s="15" t="s">
        <v>1170</v>
      </c>
      <c r="B335" s="15" t="s">
        <v>1171</v>
      </c>
      <c r="C335" s="15" t="s">
        <v>280</v>
      </c>
      <c r="D335" s="15">
        <v>345.1</v>
      </c>
      <c r="E335" s="15">
        <v>346.5</v>
      </c>
      <c r="F335" s="15" t="s">
        <v>1172</v>
      </c>
    </row>
    <row r="336" spans="1:6" x14ac:dyDescent="0.2">
      <c r="A336" s="15" t="s">
        <v>1173</v>
      </c>
      <c r="B336" s="15" t="s">
        <v>1174</v>
      </c>
      <c r="C336" s="15" t="s">
        <v>480</v>
      </c>
      <c r="D336" s="15">
        <v>2.41</v>
      </c>
      <c r="E336" s="15">
        <v>2.41</v>
      </c>
      <c r="F336" s="15" t="s">
        <v>1175</v>
      </c>
    </row>
    <row r="337" spans="1:6" x14ac:dyDescent="0.2">
      <c r="A337" s="15" t="s">
        <v>1176</v>
      </c>
      <c r="B337" s="15" t="s">
        <v>1177</v>
      </c>
      <c r="C337" s="15" t="s">
        <v>280</v>
      </c>
      <c r="D337" s="15">
        <v>251.2</v>
      </c>
      <c r="E337" s="15">
        <v>252.6</v>
      </c>
      <c r="F337" s="15" t="s">
        <v>1178</v>
      </c>
    </row>
    <row r="338" spans="1:6" x14ac:dyDescent="0.2">
      <c r="A338" s="15" t="s">
        <v>1179</v>
      </c>
      <c r="B338" s="15" t="s">
        <v>1180</v>
      </c>
      <c r="C338" s="15" t="s">
        <v>291</v>
      </c>
      <c r="D338" s="15">
        <v>167.55</v>
      </c>
      <c r="E338" s="15">
        <v>168.56800000000001</v>
      </c>
      <c r="F338" s="15" t="s">
        <v>1181</v>
      </c>
    </row>
    <row r="339" spans="1:6" x14ac:dyDescent="0.2">
      <c r="A339" s="15" t="s">
        <v>1182</v>
      </c>
      <c r="B339" s="15" t="s">
        <v>1183</v>
      </c>
      <c r="C339" s="15" t="s">
        <v>258</v>
      </c>
      <c r="D339" s="15">
        <v>196.51</v>
      </c>
      <c r="E339" s="15">
        <v>196.52</v>
      </c>
      <c r="F339" s="15" t="s">
        <v>1184</v>
      </c>
    </row>
    <row r="340" spans="1:6" x14ac:dyDescent="0.2">
      <c r="A340" s="15" t="s">
        <v>1185</v>
      </c>
      <c r="B340" s="15" t="s">
        <v>1186</v>
      </c>
      <c r="C340" s="15" t="s">
        <v>1187</v>
      </c>
      <c r="D340" s="15">
        <v>16.3</v>
      </c>
      <c r="E340" s="15">
        <v>16.3</v>
      </c>
      <c r="F340" s="15" t="s">
        <v>1188</v>
      </c>
    </row>
    <row r="341" spans="1:6" x14ac:dyDescent="0.2">
      <c r="A341" s="15" t="s">
        <v>1189</v>
      </c>
      <c r="B341" s="15" t="s">
        <v>1190</v>
      </c>
      <c r="C341" s="15" t="s">
        <v>280</v>
      </c>
      <c r="D341" s="15">
        <v>345.64</v>
      </c>
      <c r="E341" s="15">
        <v>345.64</v>
      </c>
      <c r="F341" s="15" t="s">
        <v>1191</v>
      </c>
    </row>
    <row r="342" spans="1:6" x14ac:dyDescent="0.2">
      <c r="A342" s="15" t="s">
        <v>1192</v>
      </c>
      <c r="B342" s="15" t="s">
        <v>1193</v>
      </c>
      <c r="C342" s="15" t="s">
        <v>280</v>
      </c>
      <c r="D342" s="15">
        <v>428.34</v>
      </c>
      <c r="E342" s="15">
        <v>428.34</v>
      </c>
      <c r="F342" s="15" t="s">
        <v>1194</v>
      </c>
    </row>
    <row r="343" spans="1:6" x14ac:dyDescent="0.2">
      <c r="A343" s="15" t="s">
        <v>1195</v>
      </c>
      <c r="B343" s="15" t="s">
        <v>1196</v>
      </c>
      <c r="C343" s="15" t="s">
        <v>1013</v>
      </c>
      <c r="D343" s="15">
        <v>0</v>
      </c>
      <c r="E343" s="15">
        <v>0</v>
      </c>
      <c r="F343" s="15" t="s">
        <v>1197</v>
      </c>
    </row>
    <row r="344" spans="1:6" x14ac:dyDescent="0.2">
      <c r="A344" s="15" t="s">
        <v>1198</v>
      </c>
      <c r="B344" s="15" t="s">
        <v>1199</v>
      </c>
      <c r="C344" s="15" t="s">
        <v>1200</v>
      </c>
      <c r="D344" s="15">
        <v>7.33</v>
      </c>
      <c r="E344" s="15">
        <v>14.88</v>
      </c>
      <c r="F344" s="15" t="s">
        <v>1201</v>
      </c>
    </row>
    <row r="345" spans="1:6" x14ac:dyDescent="0.2">
      <c r="A345" s="15" t="s">
        <v>1202</v>
      </c>
      <c r="B345" s="15" t="s">
        <v>1203</v>
      </c>
      <c r="C345" s="15" t="s">
        <v>280</v>
      </c>
      <c r="D345" s="15">
        <v>345.44</v>
      </c>
      <c r="E345" s="15">
        <v>353.16</v>
      </c>
      <c r="F345" s="15" t="s">
        <v>1204</v>
      </c>
    </row>
    <row r="346" spans="1:6" x14ac:dyDescent="0.2">
      <c r="A346" s="15" t="s">
        <v>1205</v>
      </c>
      <c r="B346" s="15" t="s">
        <v>1206</v>
      </c>
      <c r="C346" s="15" t="s">
        <v>480</v>
      </c>
      <c r="D346" s="15">
        <v>88.3</v>
      </c>
      <c r="E346" s="15">
        <v>88.3</v>
      </c>
      <c r="F346" s="15" t="s">
        <v>1207</v>
      </c>
    </row>
    <row r="347" spans="1:6" x14ac:dyDescent="0.2">
      <c r="A347" s="15" t="s">
        <v>1208</v>
      </c>
      <c r="B347" s="15" t="s">
        <v>1209</v>
      </c>
      <c r="C347" s="15" t="s">
        <v>1210</v>
      </c>
      <c r="D347" s="15">
        <v>7.31</v>
      </c>
      <c r="E347" s="15">
        <v>7.84</v>
      </c>
      <c r="F347" s="15" t="s">
        <v>1211</v>
      </c>
    </row>
    <row r="348" spans="1:6" x14ac:dyDescent="0.2">
      <c r="A348" s="15" t="s">
        <v>1212</v>
      </c>
      <c r="B348" s="15" t="s">
        <v>1213</v>
      </c>
      <c r="C348" s="15" t="s">
        <v>258</v>
      </c>
      <c r="D348" s="15">
        <v>217.33</v>
      </c>
      <c r="E348" s="15">
        <v>218.3</v>
      </c>
      <c r="F348" s="15" t="s">
        <v>1214</v>
      </c>
    </row>
    <row r="349" spans="1:6" x14ac:dyDescent="0.2">
      <c r="A349" s="15" t="s">
        <v>1215</v>
      </c>
      <c r="B349" s="15" t="s">
        <v>1216</v>
      </c>
      <c r="C349" s="15" t="s">
        <v>258</v>
      </c>
      <c r="D349" s="15">
        <v>217.31</v>
      </c>
      <c r="E349" s="15">
        <v>218.55</v>
      </c>
      <c r="F349" s="15" t="s">
        <v>1217</v>
      </c>
    </row>
    <row r="350" spans="1:6" x14ac:dyDescent="0.2">
      <c r="A350" s="15" t="s">
        <v>1218</v>
      </c>
      <c r="B350" s="15" t="s">
        <v>1219</v>
      </c>
      <c r="C350" s="15" t="s">
        <v>280</v>
      </c>
      <c r="D350" s="15">
        <v>450.8</v>
      </c>
      <c r="E350" s="15">
        <v>454.15</v>
      </c>
      <c r="F350" s="15" t="s">
        <v>1220</v>
      </c>
    </row>
    <row r="351" spans="1:6" x14ac:dyDescent="0.2">
      <c r="A351" s="15" t="s">
        <v>1221</v>
      </c>
      <c r="B351" s="15" t="s">
        <v>1222</v>
      </c>
      <c r="C351" s="15" t="s">
        <v>473</v>
      </c>
      <c r="D351" s="15">
        <v>51.734999999999999</v>
      </c>
      <c r="E351" s="15">
        <v>54.695</v>
      </c>
      <c r="F351" s="15" t="s">
        <v>1223</v>
      </c>
    </row>
    <row r="352" spans="1:6" x14ac:dyDescent="0.2">
      <c r="A352" s="15" t="s">
        <v>1224</v>
      </c>
      <c r="B352" s="15" t="s">
        <v>1225</v>
      </c>
      <c r="C352" s="15" t="s">
        <v>136</v>
      </c>
      <c r="D352" s="15">
        <v>207.75</v>
      </c>
      <c r="E352" s="15">
        <v>215.94</v>
      </c>
      <c r="F352" s="15" t="s">
        <v>1226</v>
      </c>
    </row>
    <row r="353" spans="1:6" x14ac:dyDescent="0.2">
      <c r="A353" s="15" t="s">
        <v>1227</v>
      </c>
      <c r="B353" s="15" t="s">
        <v>1228</v>
      </c>
      <c r="C353" s="15" t="s">
        <v>280</v>
      </c>
      <c r="D353" s="15">
        <v>219.2</v>
      </c>
      <c r="E353" s="15">
        <v>221.6</v>
      </c>
      <c r="F353" s="15" t="s">
        <v>1229</v>
      </c>
    </row>
    <row r="354" spans="1:6" x14ac:dyDescent="0.2">
      <c r="A354" s="15" t="s">
        <v>1230</v>
      </c>
      <c r="B354" s="15" t="s">
        <v>1231</v>
      </c>
      <c r="C354" s="15" t="s">
        <v>280</v>
      </c>
      <c r="D354" s="15">
        <v>252.6</v>
      </c>
      <c r="E354" s="15">
        <v>256.10000000000002</v>
      </c>
      <c r="F354" s="15" t="s">
        <v>1232</v>
      </c>
    </row>
    <row r="355" spans="1:6" x14ac:dyDescent="0.2">
      <c r="A355" s="15" t="s">
        <v>1233</v>
      </c>
      <c r="B355" s="15" t="s">
        <v>1234</v>
      </c>
      <c r="C355" s="15" t="s">
        <v>280</v>
      </c>
      <c r="D355" s="15">
        <v>256.10000000000002</v>
      </c>
      <c r="E355" s="15">
        <v>259.89999999999998</v>
      </c>
      <c r="F355" s="15" t="s">
        <v>1235</v>
      </c>
    </row>
    <row r="356" spans="1:6" x14ac:dyDescent="0.2">
      <c r="A356" s="15" t="s">
        <v>1236</v>
      </c>
      <c r="B356" s="15" t="s">
        <v>1237</v>
      </c>
      <c r="C356" s="15" t="s">
        <v>280</v>
      </c>
      <c r="D356" s="15">
        <v>260.233</v>
      </c>
      <c r="E356" s="15">
        <v>263.5</v>
      </c>
      <c r="F356" s="15" t="s">
        <v>1238</v>
      </c>
    </row>
    <row r="357" spans="1:6" x14ac:dyDescent="0.2">
      <c r="A357" s="15" t="s">
        <v>1239</v>
      </c>
      <c r="B357" s="15" t="s">
        <v>1240</v>
      </c>
      <c r="C357" s="15" t="s">
        <v>280</v>
      </c>
      <c r="D357" s="15">
        <v>0</v>
      </c>
      <c r="E357" s="15">
        <v>0</v>
      </c>
      <c r="F357" s="15" t="s">
        <v>1241</v>
      </c>
    </row>
    <row r="358" spans="1:6" x14ac:dyDescent="0.2">
      <c r="A358" s="15" t="s">
        <v>1242</v>
      </c>
      <c r="B358" s="15" t="s">
        <v>1243</v>
      </c>
      <c r="C358" s="15" t="s">
        <v>1013</v>
      </c>
      <c r="D358" s="15">
        <v>0</v>
      </c>
      <c r="E358" s="15">
        <v>0</v>
      </c>
      <c r="F358" s="15" t="s">
        <v>1244</v>
      </c>
    </row>
    <row r="359" spans="1:6" x14ac:dyDescent="0.2">
      <c r="A359" s="15" t="s">
        <v>1245</v>
      </c>
      <c r="B359" s="15" t="s">
        <v>1246</v>
      </c>
      <c r="C359" s="15" t="s">
        <v>136</v>
      </c>
      <c r="D359" s="15">
        <v>28.3</v>
      </c>
      <c r="E359" s="15">
        <v>37.935000000000002</v>
      </c>
      <c r="F359" s="15" t="s">
        <v>1247</v>
      </c>
    </row>
    <row r="360" spans="1:6" x14ac:dyDescent="0.2">
      <c r="A360" s="15" t="s">
        <v>1248</v>
      </c>
      <c r="B360" s="15" t="s">
        <v>1249</v>
      </c>
      <c r="C360" s="15" t="s">
        <v>195</v>
      </c>
      <c r="D360" s="15">
        <v>69.650000000000006</v>
      </c>
      <c r="E360" s="15">
        <v>69.650000000000006</v>
      </c>
      <c r="F360" s="15" t="s">
        <v>1250</v>
      </c>
    </row>
    <row r="361" spans="1:6" x14ac:dyDescent="0.2">
      <c r="A361" s="15" t="s">
        <v>1251</v>
      </c>
      <c r="B361" s="15" t="s">
        <v>1252</v>
      </c>
      <c r="C361" s="15" t="s">
        <v>389</v>
      </c>
      <c r="D361" s="15">
        <v>304.87</v>
      </c>
      <c r="E361" s="15">
        <v>304.87</v>
      </c>
      <c r="F361" s="15" t="s">
        <v>1253</v>
      </c>
    </row>
    <row r="362" spans="1:6" x14ac:dyDescent="0.2">
      <c r="A362" s="15" t="s">
        <v>1254</v>
      </c>
      <c r="B362" s="15" t="s">
        <v>1255</v>
      </c>
      <c r="C362" s="15" t="s">
        <v>389</v>
      </c>
      <c r="D362" s="15">
        <v>305.82</v>
      </c>
      <c r="E362" s="15">
        <v>305.82</v>
      </c>
      <c r="F362" s="15" t="s">
        <v>1256</v>
      </c>
    </row>
    <row r="363" spans="1:6" x14ac:dyDescent="0.2">
      <c r="A363" s="15" t="s">
        <v>1257</v>
      </c>
      <c r="B363" s="15" t="s">
        <v>1258</v>
      </c>
      <c r="C363" s="15" t="s">
        <v>402</v>
      </c>
      <c r="D363" s="15">
        <v>102.24</v>
      </c>
      <c r="E363" s="15">
        <v>102.24</v>
      </c>
      <c r="F363" s="15" t="s">
        <v>1259</v>
      </c>
    </row>
    <row r="364" spans="1:6" x14ac:dyDescent="0.2">
      <c r="A364" s="15" t="s">
        <v>1260</v>
      </c>
      <c r="B364" s="15" t="s">
        <v>1261</v>
      </c>
      <c r="C364" s="15" t="s">
        <v>414</v>
      </c>
      <c r="D364" s="15">
        <v>6.37</v>
      </c>
      <c r="E364" s="15">
        <v>6.37</v>
      </c>
      <c r="F364" s="15" t="s">
        <v>1262</v>
      </c>
    </row>
    <row r="365" spans="1:6" x14ac:dyDescent="0.2">
      <c r="A365" s="15" t="s">
        <v>1263</v>
      </c>
      <c r="B365" s="15" t="s">
        <v>1264</v>
      </c>
      <c r="C365" s="15" t="s">
        <v>330</v>
      </c>
      <c r="D365" s="15">
        <v>135.26</v>
      </c>
      <c r="E365" s="15">
        <v>136.11000000000001</v>
      </c>
      <c r="F365" s="15" t="s">
        <v>1265</v>
      </c>
    </row>
    <row r="366" spans="1:6" x14ac:dyDescent="0.2">
      <c r="A366" s="15" t="s">
        <v>1266</v>
      </c>
      <c r="B366" s="15" t="s">
        <v>1267</v>
      </c>
      <c r="C366" s="15" t="s">
        <v>652</v>
      </c>
      <c r="D366" s="15">
        <v>1.28</v>
      </c>
      <c r="E366" s="15">
        <v>1.28</v>
      </c>
      <c r="F366" s="15" t="s">
        <v>1268</v>
      </c>
    </row>
    <row r="367" spans="1:6" x14ac:dyDescent="0.2">
      <c r="A367" s="15" t="s">
        <v>1269</v>
      </c>
      <c r="B367" s="15" t="s">
        <v>1270</v>
      </c>
      <c r="C367" s="15" t="s">
        <v>258</v>
      </c>
      <c r="D367" s="15">
        <v>219.7</v>
      </c>
      <c r="E367" s="15">
        <v>219.7</v>
      </c>
      <c r="F367" s="15" t="s">
        <v>1271</v>
      </c>
    </row>
    <row r="368" spans="1:6" x14ac:dyDescent="0.2">
      <c r="A368" s="15" t="s">
        <v>1272</v>
      </c>
      <c r="B368" s="15" t="s">
        <v>1273</v>
      </c>
      <c r="C368" s="15" t="s">
        <v>291</v>
      </c>
      <c r="D368" s="15">
        <v>73.45</v>
      </c>
      <c r="E368" s="15">
        <v>73.45</v>
      </c>
      <c r="F368" s="15" t="s">
        <v>1274</v>
      </c>
    </row>
    <row r="369" spans="1:6" x14ac:dyDescent="0.2">
      <c r="A369" s="15" t="s">
        <v>1275</v>
      </c>
      <c r="B369" s="15" t="s">
        <v>1276</v>
      </c>
      <c r="C369" s="15" t="s">
        <v>307</v>
      </c>
      <c r="D369" s="15">
        <v>340.23</v>
      </c>
      <c r="E369" s="15">
        <v>345.72</v>
      </c>
      <c r="F369" s="15" t="s">
        <v>1277</v>
      </c>
    </row>
    <row r="370" spans="1:6" x14ac:dyDescent="0.2">
      <c r="A370" s="15" t="s">
        <v>1278</v>
      </c>
      <c r="B370" s="15" t="s">
        <v>1279</v>
      </c>
      <c r="C370" s="15" t="s">
        <v>258</v>
      </c>
      <c r="D370" s="15">
        <v>388.43</v>
      </c>
      <c r="E370" s="15">
        <v>388.88</v>
      </c>
      <c r="F370" s="15" t="s">
        <v>1280</v>
      </c>
    </row>
    <row r="371" spans="1:6" x14ac:dyDescent="0.2">
      <c r="A371" s="15" t="s">
        <v>1281</v>
      </c>
      <c r="B371" s="15" t="s">
        <v>1282</v>
      </c>
      <c r="C371" s="15" t="s">
        <v>337</v>
      </c>
      <c r="D371" s="15">
        <v>21.81</v>
      </c>
      <c r="E371" s="15">
        <v>21.81</v>
      </c>
      <c r="F371" s="15" t="s">
        <v>1283</v>
      </c>
    </row>
    <row r="372" spans="1:6" x14ac:dyDescent="0.2">
      <c r="A372" s="15" t="s">
        <v>1284</v>
      </c>
      <c r="B372" s="15" t="s">
        <v>1285</v>
      </c>
      <c r="C372" s="15" t="s">
        <v>840</v>
      </c>
      <c r="D372" s="15">
        <v>5.34</v>
      </c>
      <c r="E372" s="15">
        <v>5.59</v>
      </c>
      <c r="F372" s="15" t="s">
        <v>1286</v>
      </c>
    </row>
    <row r="373" spans="1:6" x14ac:dyDescent="0.2">
      <c r="A373" s="15" t="s">
        <v>1287</v>
      </c>
      <c r="B373" s="15" t="s">
        <v>1288</v>
      </c>
      <c r="C373" s="15" t="s">
        <v>258</v>
      </c>
      <c r="D373" s="15">
        <v>73.61</v>
      </c>
      <c r="E373" s="15">
        <v>73.61</v>
      </c>
      <c r="F373" s="15" t="s">
        <v>1289</v>
      </c>
    </row>
    <row r="374" spans="1:6" x14ac:dyDescent="0.2">
      <c r="A374" s="15" t="s">
        <v>1290</v>
      </c>
      <c r="B374" s="15" t="s">
        <v>1291</v>
      </c>
      <c r="C374" s="15" t="s">
        <v>1292</v>
      </c>
      <c r="D374" s="15">
        <v>1.48</v>
      </c>
      <c r="E374" s="15">
        <v>1.48</v>
      </c>
      <c r="F374" s="15" t="s">
        <v>1293</v>
      </c>
    </row>
    <row r="375" spans="1:6" x14ac:dyDescent="0.2">
      <c r="A375" s="15" t="s">
        <v>1294</v>
      </c>
      <c r="B375" s="15" t="s">
        <v>1295</v>
      </c>
      <c r="C375" s="15" t="s">
        <v>258</v>
      </c>
      <c r="D375" s="15">
        <v>55.198999999999998</v>
      </c>
      <c r="E375" s="15">
        <v>55.198999999999998</v>
      </c>
      <c r="F375" s="15" t="s">
        <v>1296</v>
      </c>
    </row>
    <row r="376" spans="1:6" x14ac:dyDescent="0.2">
      <c r="A376" s="15" t="s">
        <v>1297</v>
      </c>
      <c r="B376" s="15" t="s">
        <v>1298</v>
      </c>
      <c r="C376" s="15" t="s">
        <v>239</v>
      </c>
      <c r="D376" s="15">
        <v>71.593000000000004</v>
      </c>
      <c r="E376" s="15">
        <v>71.593000000000004</v>
      </c>
      <c r="F376" s="15" t="s">
        <v>1299</v>
      </c>
    </row>
    <row r="377" spans="1:6" x14ac:dyDescent="0.2">
      <c r="A377" s="15" t="s">
        <v>1300</v>
      </c>
      <c r="B377" s="15" t="s">
        <v>1301</v>
      </c>
      <c r="C377" s="15" t="s">
        <v>602</v>
      </c>
      <c r="D377" s="15">
        <v>0.41</v>
      </c>
      <c r="E377" s="15">
        <v>0.41</v>
      </c>
      <c r="F377" s="15" t="s">
        <v>1302</v>
      </c>
    </row>
    <row r="378" spans="1:6" x14ac:dyDescent="0.2">
      <c r="A378" s="15" t="s">
        <v>1303</v>
      </c>
      <c r="B378" s="15" t="s">
        <v>1304</v>
      </c>
      <c r="C378" s="15" t="s">
        <v>1305</v>
      </c>
      <c r="D378" s="15">
        <v>31.51</v>
      </c>
      <c r="E378" s="15">
        <v>31.51</v>
      </c>
      <c r="F378" s="15" t="s">
        <v>1306</v>
      </c>
    </row>
    <row r="379" spans="1:6" x14ac:dyDescent="0.2">
      <c r="A379" s="15" t="s">
        <v>1307</v>
      </c>
      <c r="B379" s="15" t="s">
        <v>1308</v>
      </c>
      <c r="C379" s="15" t="s">
        <v>239</v>
      </c>
      <c r="D379" s="15">
        <v>81.08</v>
      </c>
      <c r="E379" s="15">
        <v>81.11</v>
      </c>
      <c r="F379" s="15" t="s">
        <v>1309</v>
      </c>
    </row>
    <row r="380" spans="1:6" x14ac:dyDescent="0.2">
      <c r="A380" s="15" t="s">
        <v>1310</v>
      </c>
      <c r="B380" s="15" t="s">
        <v>1311</v>
      </c>
      <c r="C380" s="15" t="s">
        <v>840</v>
      </c>
      <c r="D380" s="15">
        <v>72.599999999999994</v>
      </c>
      <c r="E380" s="15">
        <v>85.3</v>
      </c>
      <c r="F380" s="15" t="s">
        <v>1312</v>
      </c>
    </row>
    <row r="381" spans="1:6" x14ac:dyDescent="0.2">
      <c r="A381" s="15" t="s">
        <v>1313</v>
      </c>
      <c r="B381" s="15" t="s">
        <v>1314</v>
      </c>
      <c r="C381" s="15" t="s">
        <v>280</v>
      </c>
      <c r="D381" s="15">
        <v>33.909999999999997</v>
      </c>
      <c r="E381" s="15">
        <v>33.909999999999997</v>
      </c>
      <c r="F381" s="15" t="s">
        <v>1315</v>
      </c>
    </row>
    <row r="382" spans="1:6" x14ac:dyDescent="0.2">
      <c r="A382" s="15" t="s">
        <v>1316</v>
      </c>
      <c r="B382" s="15" t="s">
        <v>1317</v>
      </c>
      <c r="C382" s="15" t="s">
        <v>437</v>
      </c>
      <c r="D382" s="15">
        <v>4.3600000000000003</v>
      </c>
      <c r="E382" s="15">
        <v>4.5599999999999996</v>
      </c>
      <c r="F382" s="15" t="s">
        <v>1318</v>
      </c>
    </row>
    <row r="383" spans="1:6" x14ac:dyDescent="0.2">
      <c r="A383" s="15" t="s">
        <v>1319</v>
      </c>
      <c r="B383" s="15" t="s">
        <v>1320</v>
      </c>
      <c r="C383" s="15" t="s">
        <v>239</v>
      </c>
      <c r="D383" s="15">
        <v>2.44</v>
      </c>
      <c r="E383" s="15">
        <v>2.44</v>
      </c>
      <c r="F383" s="15" t="s">
        <v>1321</v>
      </c>
    </row>
    <row r="384" spans="1:6" x14ac:dyDescent="0.2">
      <c r="A384" s="15" t="s">
        <v>1322</v>
      </c>
      <c r="B384" s="15" t="s">
        <v>1323</v>
      </c>
      <c r="C384" s="15" t="s">
        <v>291</v>
      </c>
      <c r="D384" s="15">
        <v>337.5</v>
      </c>
      <c r="E384" s="15">
        <v>342.8</v>
      </c>
      <c r="F384" s="15" t="s">
        <v>1324</v>
      </c>
    </row>
    <row r="385" spans="1:6" x14ac:dyDescent="0.2">
      <c r="A385" s="15" t="s">
        <v>1325</v>
      </c>
      <c r="B385" s="15" t="s">
        <v>1326</v>
      </c>
      <c r="C385" s="15" t="s">
        <v>1009</v>
      </c>
      <c r="D385" s="15">
        <v>0.9</v>
      </c>
      <c r="E385" s="15">
        <v>0.9</v>
      </c>
      <c r="F385" s="15" t="s">
        <v>1327</v>
      </c>
    </row>
    <row r="386" spans="1:6" x14ac:dyDescent="0.2">
      <c r="A386" s="15" t="s">
        <v>1328</v>
      </c>
      <c r="B386" s="15" t="s">
        <v>1329</v>
      </c>
      <c r="C386" s="15" t="s">
        <v>1330</v>
      </c>
      <c r="D386" s="15">
        <v>0</v>
      </c>
      <c r="E386" s="15">
        <v>0.7</v>
      </c>
      <c r="F386" s="15" t="s">
        <v>1331</v>
      </c>
    </row>
    <row r="387" spans="1:6" x14ac:dyDescent="0.2">
      <c r="A387" s="15" t="s">
        <v>1332</v>
      </c>
      <c r="B387" s="15" t="s">
        <v>1333</v>
      </c>
      <c r="C387" s="15" t="s">
        <v>437</v>
      </c>
      <c r="D387" s="15">
        <v>19.72</v>
      </c>
      <c r="E387" s="15">
        <v>19.72</v>
      </c>
      <c r="F387" s="15" t="s">
        <v>1334</v>
      </c>
    </row>
    <row r="388" spans="1:6" x14ac:dyDescent="0.2">
      <c r="A388" s="15" t="s">
        <v>1335</v>
      </c>
      <c r="B388" s="15" t="s">
        <v>1336</v>
      </c>
      <c r="C388" s="15" t="s">
        <v>480</v>
      </c>
      <c r="D388" s="15">
        <v>0</v>
      </c>
      <c r="E388" s="15">
        <v>0</v>
      </c>
      <c r="F388" s="15" t="s">
        <v>1337</v>
      </c>
    </row>
    <row r="389" spans="1:6" x14ac:dyDescent="0.2">
      <c r="A389" s="15" t="s">
        <v>1338</v>
      </c>
      <c r="B389" s="15" t="s">
        <v>1339</v>
      </c>
      <c r="C389" s="15" t="s">
        <v>280</v>
      </c>
      <c r="D389" s="15">
        <v>237.14</v>
      </c>
      <c r="E389" s="15">
        <v>239.52</v>
      </c>
      <c r="F389" s="15" t="s">
        <v>1340</v>
      </c>
    </row>
    <row r="390" spans="1:6" x14ac:dyDescent="0.2">
      <c r="A390" s="15" t="s">
        <v>1341</v>
      </c>
      <c r="B390" s="15" t="s">
        <v>1342</v>
      </c>
      <c r="C390" s="15" t="s">
        <v>463</v>
      </c>
      <c r="D390" s="15">
        <v>1.54</v>
      </c>
      <c r="E390" s="15">
        <v>1.54</v>
      </c>
      <c r="F390" s="15" t="s">
        <v>1343</v>
      </c>
    </row>
    <row r="391" spans="1:6" x14ac:dyDescent="0.2">
      <c r="A391" s="15" t="s">
        <v>1344</v>
      </c>
      <c r="B391" s="15" t="s">
        <v>1345</v>
      </c>
      <c r="C391" s="15" t="s">
        <v>100</v>
      </c>
      <c r="D391" s="15">
        <v>75.182000000000002</v>
      </c>
      <c r="E391" s="15">
        <v>75.182000000000002</v>
      </c>
      <c r="F391" s="15" t="s">
        <v>1346</v>
      </c>
    </row>
    <row r="392" spans="1:6" x14ac:dyDescent="0.2">
      <c r="A392" s="15" t="s">
        <v>1347</v>
      </c>
      <c r="B392" s="15" t="s">
        <v>1348</v>
      </c>
      <c r="C392" s="15" t="s">
        <v>100</v>
      </c>
      <c r="D392" s="15">
        <v>5</v>
      </c>
      <c r="E392" s="15">
        <v>5</v>
      </c>
      <c r="F392" s="15" t="s">
        <v>1349</v>
      </c>
    </row>
    <row r="393" spans="1:6" x14ac:dyDescent="0.2">
      <c r="A393" s="15" t="s">
        <v>1350</v>
      </c>
      <c r="B393" s="15" t="s">
        <v>1351</v>
      </c>
      <c r="C393" s="15" t="s">
        <v>480</v>
      </c>
      <c r="D393" s="15">
        <v>0.18</v>
      </c>
      <c r="E393" s="15">
        <v>2.2000000000000002</v>
      </c>
      <c r="F393" s="15" t="s">
        <v>1352</v>
      </c>
    </row>
    <row r="394" spans="1:6" x14ac:dyDescent="0.2">
      <c r="A394" s="15" t="s">
        <v>1353</v>
      </c>
      <c r="B394" s="15" t="s">
        <v>1354</v>
      </c>
      <c r="C394" s="15" t="s">
        <v>1355</v>
      </c>
      <c r="D394" s="15">
        <v>0.08</v>
      </c>
      <c r="E394" s="15">
        <v>0.08</v>
      </c>
      <c r="F394" s="15" t="s">
        <v>1356</v>
      </c>
    </row>
    <row r="395" spans="1:6" x14ac:dyDescent="0.2">
      <c r="A395" s="15" t="s">
        <v>1357</v>
      </c>
      <c r="B395" s="15" t="s">
        <v>1358</v>
      </c>
      <c r="C395" s="15" t="s">
        <v>1359</v>
      </c>
      <c r="D395" s="15">
        <v>23.227</v>
      </c>
      <c r="E395" s="15">
        <v>33.726999999999997</v>
      </c>
      <c r="F395" s="15" t="s">
        <v>1360</v>
      </c>
    </row>
    <row r="396" spans="1:6" x14ac:dyDescent="0.2">
      <c r="A396" s="15" t="s">
        <v>1361</v>
      </c>
      <c r="B396" s="15" t="s">
        <v>1362</v>
      </c>
      <c r="C396" s="15" t="s">
        <v>195</v>
      </c>
      <c r="D396" s="15">
        <v>0</v>
      </c>
      <c r="E396" s="15">
        <v>2.25</v>
      </c>
      <c r="F396" s="15" t="s">
        <v>1363</v>
      </c>
    </row>
    <row r="397" spans="1:6" x14ac:dyDescent="0.2">
      <c r="A397" s="15" t="s">
        <v>1364</v>
      </c>
      <c r="B397" s="15" t="s">
        <v>1365</v>
      </c>
      <c r="C397" s="15" t="s">
        <v>195</v>
      </c>
      <c r="D397" s="15">
        <v>4.09</v>
      </c>
      <c r="E397" s="15">
        <v>5.3</v>
      </c>
      <c r="F397" s="15" t="s">
        <v>1366</v>
      </c>
    </row>
    <row r="398" spans="1:6" x14ac:dyDescent="0.2">
      <c r="A398" s="15" t="s">
        <v>1367</v>
      </c>
      <c r="B398" s="15" t="s">
        <v>1368</v>
      </c>
      <c r="C398" s="15" t="s">
        <v>195</v>
      </c>
      <c r="D398" s="15">
        <v>1.93</v>
      </c>
      <c r="E398" s="15">
        <v>2.1800000000000002</v>
      </c>
      <c r="F398" s="15" t="s">
        <v>1369</v>
      </c>
    </row>
    <row r="399" spans="1:6" x14ac:dyDescent="0.2">
      <c r="A399" s="15" t="s">
        <v>1370</v>
      </c>
      <c r="B399" s="15" t="s">
        <v>1371</v>
      </c>
      <c r="C399" s="15" t="s">
        <v>195</v>
      </c>
      <c r="D399" s="15">
        <v>0</v>
      </c>
      <c r="E399" s="15">
        <v>1</v>
      </c>
      <c r="F399" s="15" t="s">
        <v>1372</v>
      </c>
    </row>
    <row r="400" spans="1:6" x14ac:dyDescent="0.2">
      <c r="A400" s="15" t="s">
        <v>1373</v>
      </c>
      <c r="B400" s="15" t="s">
        <v>1374</v>
      </c>
      <c r="C400" s="15" t="s">
        <v>195</v>
      </c>
      <c r="D400" s="15">
        <v>1.17</v>
      </c>
      <c r="E400" s="15">
        <v>1.17</v>
      </c>
      <c r="F400" s="15" t="s">
        <v>1375</v>
      </c>
    </row>
    <row r="401" spans="1:6" x14ac:dyDescent="0.2">
      <c r="A401" s="15" t="s">
        <v>1376</v>
      </c>
      <c r="B401" s="15" t="s">
        <v>1377</v>
      </c>
      <c r="C401" s="15" t="s">
        <v>280</v>
      </c>
      <c r="D401" s="15">
        <v>428.94</v>
      </c>
      <c r="E401" s="15">
        <v>428.94</v>
      </c>
      <c r="F401" s="15" t="s">
        <v>1378</v>
      </c>
    </row>
    <row r="402" spans="1:6" x14ac:dyDescent="0.2">
      <c r="A402" s="15" t="s">
        <v>1379</v>
      </c>
      <c r="B402" s="15" t="s">
        <v>1380</v>
      </c>
      <c r="C402" s="15" t="s">
        <v>489</v>
      </c>
      <c r="D402" s="15">
        <v>2.855</v>
      </c>
      <c r="E402" s="15">
        <v>2.855</v>
      </c>
      <c r="F402" s="15" t="s">
        <v>1381</v>
      </c>
    </row>
    <row r="403" spans="1:6" x14ac:dyDescent="0.2">
      <c r="A403" s="15" t="s">
        <v>1382</v>
      </c>
      <c r="B403" s="15" t="s">
        <v>1383</v>
      </c>
      <c r="C403" s="15" t="s">
        <v>389</v>
      </c>
      <c r="D403" s="15">
        <v>335.5</v>
      </c>
      <c r="E403" s="15">
        <v>337.33</v>
      </c>
      <c r="F403" s="15" t="s">
        <v>1384</v>
      </c>
    </row>
    <row r="404" spans="1:6" x14ac:dyDescent="0.2">
      <c r="A404" s="15" t="s">
        <v>1385</v>
      </c>
      <c r="B404" s="15" t="s">
        <v>1386</v>
      </c>
      <c r="C404" s="15" t="s">
        <v>326</v>
      </c>
      <c r="D404" s="15">
        <v>9.1</v>
      </c>
      <c r="E404" s="15">
        <v>12.9</v>
      </c>
      <c r="F404" s="15" t="s">
        <v>1387</v>
      </c>
    </row>
    <row r="405" spans="1:6" x14ac:dyDescent="0.2">
      <c r="A405" s="15" t="s">
        <v>1388</v>
      </c>
      <c r="B405" s="15" t="s">
        <v>1389</v>
      </c>
      <c r="C405" s="15" t="s">
        <v>132</v>
      </c>
      <c r="D405" s="15">
        <v>222.4</v>
      </c>
      <c r="E405" s="15">
        <v>236.4</v>
      </c>
      <c r="F405" s="15" t="s">
        <v>1390</v>
      </c>
    </row>
    <row r="406" spans="1:6" x14ac:dyDescent="0.2">
      <c r="A406" s="15" t="s">
        <v>1391</v>
      </c>
      <c r="B406" s="15" t="s">
        <v>1392</v>
      </c>
      <c r="C406" s="15" t="s">
        <v>402</v>
      </c>
      <c r="D406" s="15">
        <v>80.09</v>
      </c>
      <c r="E406" s="15">
        <v>80.95</v>
      </c>
      <c r="F406" s="15" t="s">
        <v>1393</v>
      </c>
    </row>
    <row r="407" spans="1:6" x14ac:dyDescent="0.2">
      <c r="A407" s="15" t="s">
        <v>1394</v>
      </c>
      <c r="B407" s="15" t="s">
        <v>1395</v>
      </c>
      <c r="C407" s="15" t="s">
        <v>307</v>
      </c>
      <c r="D407" s="15">
        <v>322.60000000000002</v>
      </c>
      <c r="E407" s="15">
        <v>325.7</v>
      </c>
      <c r="F407" s="15" t="s">
        <v>1396</v>
      </c>
    </row>
    <row r="408" spans="1:6" x14ac:dyDescent="0.2">
      <c r="A408" s="15" t="s">
        <v>1397</v>
      </c>
      <c r="B408" s="15" t="s">
        <v>1398</v>
      </c>
      <c r="C408" s="15" t="s">
        <v>602</v>
      </c>
      <c r="D408" s="15">
        <v>0</v>
      </c>
      <c r="E408" s="15">
        <v>0</v>
      </c>
      <c r="F408" s="15" t="s">
        <v>1399</v>
      </c>
    </row>
    <row r="409" spans="1:6" x14ac:dyDescent="0.2">
      <c r="A409" s="15" t="s">
        <v>1400</v>
      </c>
      <c r="B409" s="15" t="s">
        <v>1401</v>
      </c>
      <c r="C409" s="15" t="s">
        <v>1013</v>
      </c>
      <c r="D409" s="15">
        <v>0</v>
      </c>
      <c r="E409" s="15">
        <v>0</v>
      </c>
      <c r="F409" s="15" t="s">
        <v>1402</v>
      </c>
    </row>
    <row r="410" spans="1:6" x14ac:dyDescent="0.2">
      <c r="A410" s="15" t="s">
        <v>1403</v>
      </c>
      <c r="B410" s="15" t="s">
        <v>1404</v>
      </c>
      <c r="C410" s="15" t="s">
        <v>195</v>
      </c>
      <c r="D410" s="15">
        <v>11.5</v>
      </c>
      <c r="E410" s="15">
        <v>12.3</v>
      </c>
      <c r="F410" s="15" t="s">
        <v>1405</v>
      </c>
    </row>
    <row r="411" spans="1:6" x14ac:dyDescent="0.2">
      <c r="A411" s="15" t="s">
        <v>1406</v>
      </c>
      <c r="B411" s="15" t="s">
        <v>1407</v>
      </c>
      <c r="C411" s="15" t="s">
        <v>1013</v>
      </c>
      <c r="D411" s="15">
        <v>0</v>
      </c>
      <c r="E411" s="15">
        <v>0</v>
      </c>
      <c r="F411" s="15" t="s">
        <v>1402</v>
      </c>
    </row>
    <row r="412" spans="1:6" x14ac:dyDescent="0.2">
      <c r="A412" s="15" t="s">
        <v>1408</v>
      </c>
      <c r="B412" s="15" t="s">
        <v>1409</v>
      </c>
      <c r="C412" s="15" t="s">
        <v>307</v>
      </c>
      <c r="D412" s="15">
        <v>361</v>
      </c>
      <c r="E412" s="15">
        <v>361</v>
      </c>
      <c r="F412" s="15" t="s">
        <v>1410</v>
      </c>
    </row>
    <row r="413" spans="1:6" x14ac:dyDescent="0.2">
      <c r="A413" s="15" t="s">
        <v>1411</v>
      </c>
      <c r="B413" s="15" t="s">
        <v>1412</v>
      </c>
      <c r="C413" s="15" t="s">
        <v>602</v>
      </c>
      <c r="D413" s="15">
        <v>50.89</v>
      </c>
      <c r="E413" s="15">
        <v>50.89</v>
      </c>
      <c r="F413" s="15" t="s">
        <v>1413</v>
      </c>
    </row>
    <row r="414" spans="1:6" x14ac:dyDescent="0.2">
      <c r="A414" s="15" t="s">
        <v>1414</v>
      </c>
      <c r="B414" s="15" t="s">
        <v>1415</v>
      </c>
      <c r="C414" s="15" t="s">
        <v>389</v>
      </c>
      <c r="D414" s="15">
        <v>305.5</v>
      </c>
      <c r="E414" s="15">
        <v>305.5</v>
      </c>
      <c r="F414" s="15" t="s">
        <v>1416</v>
      </c>
    </row>
    <row r="415" spans="1:6" x14ac:dyDescent="0.2">
      <c r="A415" s="15" t="s">
        <v>1417</v>
      </c>
      <c r="B415" s="15" t="s">
        <v>1418</v>
      </c>
      <c r="C415" s="15" t="s">
        <v>136</v>
      </c>
      <c r="D415" s="15">
        <v>26.36</v>
      </c>
      <c r="E415" s="15">
        <v>28.28</v>
      </c>
      <c r="F415" s="15" t="s">
        <v>1419</v>
      </c>
    </row>
    <row r="416" spans="1:6" x14ac:dyDescent="0.2">
      <c r="A416" s="15" t="s">
        <v>1420</v>
      </c>
      <c r="B416" s="15" t="s">
        <v>1421</v>
      </c>
      <c r="C416" s="15" t="s">
        <v>136</v>
      </c>
      <c r="D416" s="15">
        <v>26.36</v>
      </c>
      <c r="E416" s="15">
        <v>28.28</v>
      </c>
      <c r="F416" s="15" t="s">
        <v>1422</v>
      </c>
    </row>
    <row r="417" spans="1:6" x14ac:dyDescent="0.2">
      <c r="A417" s="15" t="s">
        <v>1423</v>
      </c>
      <c r="B417" s="15" t="s">
        <v>1424</v>
      </c>
      <c r="C417" s="15" t="s">
        <v>136</v>
      </c>
      <c r="D417" s="15">
        <v>26.36</v>
      </c>
      <c r="E417" s="15">
        <v>28.28</v>
      </c>
      <c r="F417" s="15" t="s">
        <v>1425</v>
      </c>
    </row>
    <row r="418" spans="1:6" x14ac:dyDescent="0.2">
      <c r="A418" s="15" t="s">
        <v>1426</v>
      </c>
      <c r="B418" s="15" t="s">
        <v>1427</v>
      </c>
      <c r="C418" s="15" t="s">
        <v>840</v>
      </c>
      <c r="D418" s="15">
        <v>39.01</v>
      </c>
      <c r="E418" s="15">
        <v>39.01</v>
      </c>
      <c r="F418" s="15" t="s">
        <v>1428</v>
      </c>
    </row>
    <row r="419" spans="1:6" x14ac:dyDescent="0.2">
      <c r="A419" s="15" t="s">
        <v>1429</v>
      </c>
      <c r="B419" s="15" t="s">
        <v>1430</v>
      </c>
      <c r="C419" s="15" t="s">
        <v>136</v>
      </c>
      <c r="D419" s="15">
        <v>26.36</v>
      </c>
      <c r="E419" s="15">
        <v>28.28</v>
      </c>
      <c r="F419" s="15" t="s">
        <v>1431</v>
      </c>
    </row>
    <row r="420" spans="1:6" x14ac:dyDescent="0.2">
      <c r="A420" s="15" t="s">
        <v>1432</v>
      </c>
      <c r="B420" s="15" t="s">
        <v>1433</v>
      </c>
      <c r="C420" s="15" t="s">
        <v>100</v>
      </c>
      <c r="D420" s="15">
        <v>119</v>
      </c>
      <c r="E420" s="15">
        <v>119</v>
      </c>
      <c r="F420" s="15" t="s">
        <v>1434</v>
      </c>
    </row>
    <row r="421" spans="1:6" x14ac:dyDescent="0.2">
      <c r="A421" s="15" t="s">
        <v>1435</v>
      </c>
      <c r="B421" s="15" t="s">
        <v>1436</v>
      </c>
      <c r="C421" s="15" t="s">
        <v>111</v>
      </c>
      <c r="D421" s="15">
        <v>1.48</v>
      </c>
      <c r="E421" s="15">
        <v>1.48</v>
      </c>
      <c r="F421" s="15" t="s">
        <v>1437</v>
      </c>
    </row>
    <row r="422" spans="1:6" x14ac:dyDescent="0.2">
      <c r="A422" s="15" t="s">
        <v>1438</v>
      </c>
      <c r="B422" s="15" t="s">
        <v>1439</v>
      </c>
      <c r="C422" s="15" t="s">
        <v>291</v>
      </c>
      <c r="D422" s="15">
        <v>248</v>
      </c>
      <c r="E422" s="15">
        <v>248</v>
      </c>
      <c r="F422" s="15" t="s">
        <v>1440</v>
      </c>
    </row>
    <row r="423" spans="1:6" x14ac:dyDescent="0.2">
      <c r="A423" s="15" t="s">
        <v>1441</v>
      </c>
      <c r="B423" s="15" t="s">
        <v>1442</v>
      </c>
      <c r="C423" s="15" t="s">
        <v>840</v>
      </c>
      <c r="D423" s="15">
        <v>127.76</v>
      </c>
      <c r="E423" s="15">
        <v>127.76</v>
      </c>
      <c r="F423" s="15" t="s">
        <v>1443</v>
      </c>
    </row>
    <row r="424" spans="1:6" x14ac:dyDescent="0.2">
      <c r="A424" s="15" t="s">
        <v>1444</v>
      </c>
      <c r="B424" s="15" t="s">
        <v>1445</v>
      </c>
      <c r="C424" s="15" t="s">
        <v>287</v>
      </c>
      <c r="D424" s="15">
        <v>205.9</v>
      </c>
      <c r="E424" s="15">
        <v>205.9</v>
      </c>
      <c r="F424" s="15" t="s">
        <v>1446</v>
      </c>
    </row>
    <row r="425" spans="1:6" x14ac:dyDescent="0.2">
      <c r="A425" s="15" t="s">
        <v>1447</v>
      </c>
      <c r="B425" s="15" t="s">
        <v>1448</v>
      </c>
      <c r="C425" s="15" t="s">
        <v>463</v>
      </c>
      <c r="D425" s="15">
        <v>0.2</v>
      </c>
      <c r="E425" s="15">
        <v>0.2</v>
      </c>
      <c r="F425" s="15" t="s">
        <v>1449</v>
      </c>
    </row>
    <row r="426" spans="1:6" x14ac:dyDescent="0.2">
      <c r="A426" s="15" t="s">
        <v>1450</v>
      </c>
      <c r="B426" s="15" t="s">
        <v>1451</v>
      </c>
      <c r="C426" s="15" t="s">
        <v>1452</v>
      </c>
      <c r="D426" s="15">
        <v>313.39999999999998</v>
      </c>
      <c r="E426" s="15">
        <v>313.39999999999998</v>
      </c>
      <c r="F426" s="15" t="s">
        <v>1453</v>
      </c>
    </row>
    <row r="427" spans="1:6" x14ac:dyDescent="0.2">
      <c r="A427" s="15" t="s">
        <v>1454</v>
      </c>
      <c r="B427" s="15" t="s">
        <v>1455</v>
      </c>
      <c r="C427" s="15" t="s">
        <v>1013</v>
      </c>
      <c r="D427" s="15">
        <v>46.83</v>
      </c>
      <c r="E427" s="15">
        <v>46.83</v>
      </c>
      <c r="F427" s="15" t="s">
        <v>1456</v>
      </c>
    </row>
    <row r="428" spans="1:6" x14ac:dyDescent="0.2">
      <c r="A428" s="15" t="s">
        <v>1457</v>
      </c>
      <c r="B428" s="15" t="s">
        <v>1458</v>
      </c>
      <c r="C428" s="15" t="s">
        <v>280</v>
      </c>
      <c r="D428" s="15">
        <v>475.08699999999999</v>
      </c>
      <c r="E428" s="15">
        <v>475.08699999999999</v>
      </c>
      <c r="F428" s="15" t="s">
        <v>1459</v>
      </c>
    </row>
    <row r="429" spans="1:6" x14ac:dyDescent="0.2">
      <c r="A429" s="15" t="s">
        <v>1460</v>
      </c>
      <c r="B429" s="15" t="s">
        <v>1461</v>
      </c>
      <c r="C429" s="15" t="s">
        <v>195</v>
      </c>
      <c r="D429" s="15">
        <v>66.680000000000007</v>
      </c>
      <c r="E429" s="15">
        <v>66.680000000000007</v>
      </c>
      <c r="F429" s="15" t="s">
        <v>1462</v>
      </c>
    </row>
    <row r="430" spans="1:6" x14ac:dyDescent="0.2">
      <c r="A430" s="15" t="s">
        <v>1463</v>
      </c>
      <c r="B430" s="15" t="s">
        <v>1464</v>
      </c>
      <c r="C430" s="15" t="s">
        <v>337</v>
      </c>
      <c r="D430" s="15">
        <v>25.17</v>
      </c>
      <c r="E430" s="15">
        <v>25.17</v>
      </c>
      <c r="F430" s="15" t="s">
        <v>1465</v>
      </c>
    </row>
    <row r="431" spans="1:6" x14ac:dyDescent="0.2">
      <c r="A431" s="15" t="s">
        <v>1466</v>
      </c>
      <c r="B431" s="15" t="s">
        <v>1467</v>
      </c>
      <c r="C431" s="15" t="s">
        <v>239</v>
      </c>
      <c r="D431" s="15">
        <v>139.49</v>
      </c>
      <c r="E431" s="15">
        <v>139.49</v>
      </c>
      <c r="F431" s="15" t="s">
        <v>1468</v>
      </c>
    </row>
    <row r="432" spans="1:6" x14ac:dyDescent="0.2">
      <c r="A432" s="15" t="s">
        <v>1469</v>
      </c>
      <c r="B432" s="15" t="s">
        <v>1470</v>
      </c>
      <c r="C432" s="15" t="s">
        <v>195</v>
      </c>
      <c r="D432" s="15">
        <v>10.920999999999999</v>
      </c>
      <c r="E432" s="15">
        <v>11.57</v>
      </c>
      <c r="F432" s="15" t="s">
        <v>1471</v>
      </c>
    </row>
    <row r="433" spans="1:6" x14ac:dyDescent="0.2">
      <c r="A433" s="15" t="s">
        <v>1472</v>
      </c>
      <c r="B433" s="15" t="s">
        <v>1473</v>
      </c>
      <c r="C433" s="15" t="s">
        <v>337</v>
      </c>
      <c r="D433" s="15">
        <v>26.02</v>
      </c>
      <c r="E433" s="15">
        <v>26.02</v>
      </c>
      <c r="F433" s="15" t="s">
        <v>1465</v>
      </c>
    </row>
    <row r="434" spans="1:6" x14ac:dyDescent="0.2">
      <c r="A434" s="15" t="s">
        <v>1474</v>
      </c>
      <c r="B434" s="15" t="s">
        <v>1475</v>
      </c>
      <c r="C434" s="15" t="s">
        <v>1013</v>
      </c>
      <c r="D434" s="15">
        <v>0</v>
      </c>
      <c r="E434" s="15">
        <v>0</v>
      </c>
      <c r="F434" s="15" t="s">
        <v>1465</v>
      </c>
    </row>
    <row r="435" spans="1:6" x14ac:dyDescent="0.2">
      <c r="A435" s="15" t="s">
        <v>1476</v>
      </c>
      <c r="B435" s="15" t="s">
        <v>1477</v>
      </c>
      <c r="C435" s="15" t="s">
        <v>100</v>
      </c>
      <c r="D435" s="15">
        <v>134.57</v>
      </c>
      <c r="E435" s="15">
        <v>143</v>
      </c>
      <c r="F435" s="15" t="s">
        <v>1478</v>
      </c>
    </row>
    <row r="436" spans="1:6" x14ac:dyDescent="0.2">
      <c r="A436" s="15" t="s">
        <v>1479</v>
      </c>
      <c r="B436" s="15" t="s">
        <v>1480</v>
      </c>
      <c r="C436" s="15" t="s">
        <v>652</v>
      </c>
      <c r="D436" s="15">
        <v>1</v>
      </c>
      <c r="E436" s="15">
        <v>1</v>
      </c>
      <c r="F436" s="15" t="s">
        <v>1481</v>
      </c>
    </row>
    <row r="437" spans="1:6" x14ac:dyDescent="0.2">
      <c r="A437" s="15" t="s">
        <v>1482</v>
      </c>
      <c r="B437" s="15" t="s">
        <v>1483</v>
      </c>
      <c r="C437" s="15" t="s">
        <v>291</v>
      </c>
      <c r="D437" s="15">
        <v>39.634999999999998</v>
      </c>
      <c r="E437" s="15">
        <v>39.701000000000001</v>
      </c>
      <c r="F437" s="15" t="s">
        <v>1484</v>
      </c>
    </row>
    <row r="438" spans="1:6" x14ac:dyDescent="0.2">
      <c r="A438" s="15" t="s">
        <v>1485</v>
      </c>
      <c r="B438" s="15" t="s">
        <v>1486</v>
      </c>
      <c r="C438" s="15" t="s">
        <v>480</v>
      </c>
      <c r="D438" s="15">
        <v>43.26</v>
      </c>
      <c r="E438" s="15">
        <v>43.26</v>
      </c>
      <c r="F438" s="15" t="s">
        <v>1487</v>
      </c>
    </row>
    <row r="439" spans="1:6" x14ac:dyDescent="0.2">
      <c r="A439" s="15" t="s">
        <v>1488</v>
      </c>
      <c r="B439" s="15" t="s">
        <v>1489</v>
      </c>
      <c r="C439" s="15" t="s">
        <v>868</v>
      </c>
      <c r="D439" s="15">
        <v>50.9</v>
      </c>
      <c r="E439" s="15">
        <v>50.904000000000003</v>
      </c>
      <c r="F439" s="15" t="s">
        <v>1490</v>
      </c>
    </row>
    <row r="440" spans="1:6" x14ac:dyDescent="0.2">
      <c r="A440" s="15" t="s">
        <v>1491</v>
      </c>
      <c r="B440" s="15" t="s">
        <v>1492</v>
      </c>
      <c r="C440" s="15" t="s">
        <v>258</v>
      </c>
      <c r="D440" s="15">
        <v>399.9</v>
      </c>
      <c r="E440" s="15">
        <v>399.9</v>
      </c>
      <c r="F440" s="15" t="s">
        <v>1493</v>
      </c>
    </row>
    <row r="441" spans="1:6" x14ac:dyDescent="0.2">
      <c r="A441" s="15" t="s">
        <v>1494</v>
      </c>
      <c r="B441" s="15" t="s">
        <v>1495</v>
      </c>
      <c r="C441" s="15" t="s">
        <v>307</v>
      </c>
      <c r="D441" s="15">
        <v>195.65</v>
      </c>
      <c r="E441" s="15">
        <v>195.65</v>
      </c>
      <c r="F441" s="15" t="s">
        <v>1496</v>
      </c>
    </row>
    <row r="442" spans="1:6" x14ac:dyDescent="0.2">
      <c r="A442" s="15" t="s">
        <v>1497</v>
      </c>
      <c r="B442" s="15" t="s">
        <v>1498</v>
      </c>
      <c r="C442" s="15" t="s">
        <v>1013</v>
      </c>
      <c r="D442" s="15">
        <v>6.2</v>
      </c>
      <c r="E442" s="15">
        <v>6.3</v>
      </c>
      <c r="F442" s="15" t="s">
        <v>1499</v>
      </c>
    </row>
    <row r="443" spans="1:6" x14ac:dyDescent="0.2">
      <c r="A443" s="15" t="s">
        <v>1500</v>
      </c>
      <c r="B443" s="15" t="s">
        <v>1501</v>
      </c>
      <c r="C443" s="15" t="s">
        <v>291</v>
      </c>
      <c r="D443" s="15">
        <v>204.38</v>
      </c>
      <c r="E443" s="15">
        <v>204.38</v>
      </c>
      <c r="F443" s="15" t="s">
        <v>1502</v>
      </c>
    </row>
    <row r="444" spans="1:6" x14ac:dyDescent="0.2">
      <c r="A444" s="15" t="s">
        <v>1503</v>
      </c>
      <c r="B444" s="15" t="s">
        <v>1504</v>
      </c>
      <c r="C444" s="15" t="s">
        <v>437</v>
      </c>
      <c r="D444" s="15">
        <v>9.6999999999999993</v>
      </c>
      <c r="E444" s="15">
        <v>9.6999999999999993</v>
      </c>
      <c r="F444" s="15" t="s">
        <v>1505</v>
      </c>
    </row>
    <row r="445" spans="1:6" x14ac:dyDescent="0.2">
      <c r="A445" s="15" t="s">
        <v>1506</v>
      </c>
      <c r="B445" s="15" t="s">
        <v>1507</v>
      </c>
      <c r="C445" s="15" t="s">
        <v>330</v>
      </c>
      <c r="D445" s="15">
        <v>2.4620000000000002</v>
      </c>
      <c r="E445" s="15">
        <v>2.4620000000000002</v>
      </c>
      <c r="F445" s="15" t="s">
        <v>1508</v>
      </c>
    </row>
    <row r="446" spans="1:6" x14ac:dyDescent="0.2">
      <c r="A446" s="15" t="s">
        <v>1509</v>
      </c>
      <c r="B446" s="15" t="s">
        <v>1510</v>
      </c>
      <c r="C446" s="15" t="s">
        <v>330</v>
      </c>
      <c r="D446" s="15">
        <v>34.314</v>
      </c>
      <c r="E446" s="15">
        <v>34.314</v>
      </c>
      <c r="F446" s="15" t="s">
        <v>1511</v>
      </c>
    </row>
    <row r="447" spans="1:6" x14ac:dyDescent="0.2">
      <c r="A447" s="15" t="s">
        <v>1512</v>
      </c>
      <c r="B447" s="15" t="s">
        <v>1513</v>
      </c>
      <c r="C447" s="15" t="s">
        <v>280</v>
      </c>
      <c r="D447" s="15">
        <v>171.4</v>
      </c>
      <c r="E447" s="15">
        <v>172.06</v>
      </c>
      <c r="F447" s="15" t="s">
        <v>1514</v>
      </c>
    </row>
    <row r="448" spans="1:6" x14ac:dyDescent="0.2">
      <c r="A448" s="15" t="s">
        <v>1515</v>
      </c>
      <c r="B448" s="15" t="s">
        <v>1516</v>
      </c>
      <c r="C448" s="15" t="s">
        <v>287</v>
      </c>
      <c r="D448" s="15">
        <v>189.82</v>
      </c>
      <c r="E448" s="15">
        <v>190.12</v>
      </c>
      <c r="F448" s="15" t="s">
        <v>1517</v>
      </c>
    </row>
    <row r="449" spans="1:6" x14ac:dyDescent="0.2">
      <c r="A449" s="15" t="s">
        <v>1518</v>
      </c>
      <c r="B449" s="15" t="s">
        <v>1519</v>
      </c>
      <c r="C449" s="15" t="s">
        <v>1520</v>
      </c>
      <c r="D449" s="15">
        <v>0</v>
      </c>
      <c r="E449" s="15">
        <v>0.53</v>
      </c>
      <c r="F449" s="15" t="s">
        <v>1521</v>
      </c>
    </row>
    <row r="450" spans="1:6" x14ac:dyDescent="0.2">
      <c r="A450" s="15" t="s">
        <v>1522</v>
      </c>
      <c r="B450" s="15" t="s">
        <v>1523</v>
      </c>
      <c r="C450" s="15" t="s">
        <v>258</v>
      </c>
      <c r="D450" s="15">
        <v>0</v>
      </c>
      <c r="E450" s="15">
        <v>0.59</v>
      </c>
      <c r="F450" s="15" t="s">
        <v>1524</v>
      </c>
    </row>
    <row r="451" spans="1:6" x14ac:dyDescent="0.2">
      <c r="A451" s="15" t="s">
        <v>1525</v>
      </c>
      <c r="B451" s="15" t="s">
        <v>1526</v>
      </c>
      <c r="C451" s="15" t="s">
        <v>136</v>
      </c>
      <c r="D451" s="15">
        <v>156.58000000000001</v>
      </c>
      <c r="E451" s="15">
        <v>156.58000000000001</v>
      </c>
      <c r="F451" s="15" t="s">
        <v>1527</v>
      </c>
    </row>
    <row r="452" spans="1:6" x14ac:dyDescent="0.2">
      <c r="A452" s="15" t="s">
        <v>1528</v>
      </c>
      <c r="B452" s="15" t="s">
        <v>1529</v>
      </c>
      <c r="C452" s="15" t="s">
        <v>100</v>
      </c>
      <c r="D452" s="15">
        <v>1.2</v>
      </c>
      <c r="E452" s="15">
        <v>1.2</v>
      </c>
      <c r="F452" s="15" t="s">
        <v>1530</v>
      </c>
    </row>
    <row r="453" spans="1:6" x14ac:dyDescent="0.2">
      <c r="A453" s="15" t="s">
        <v>1531</v>
      </c>
      <c r="B453" s="15" t="s">
        <v>1532</v>
      </c>
      <c r="C453" s="15" t="s">
        <v>602</v>
      </c>
      <c r="D453" s="15">
        <v>0</v>
      </c>
      <c r="E453" s="15">
        <v>0</v>
      </c>
      <c r="F453" s="15" t="s">
        <v>1533</v>
      </c>
    </row>
    <row r="454" spans="1:6" x14ac:dyDescent="0.2">
      <c r="A454" s="15" t="s">
        <v>1534</v>
      </c>
      <c r="B454" s="15" t="s">
        <v>1535</v>
      </c>
      <c r="C454" s="15" t="s">
        <v>307</v>
      </c>
      <c r="D454" s="15">
        <v>348.11399999999998</v>
      </c>
      <c r="E454" s="15">
        <v>348.14400000000001</v>
      </c>
      <c r="F454" s="15" t="s">
        <v>1536</v>
      </c>
    </row>
    <row r="455" spans="1:6" x14ac:dyDescent="0.2">
      <c r="A455" s="15" t="s">
        <v>1537</v>
      </c>
      <c r="B455" s="15" t="s">
        <v>1538</v>
      </c>
      <c r="C455" s="15" t="s">
        <v>280</v>
      </c>
      <c r="D455" s="15">
        <v>381.07499999999999</v>
      </c>
      <c r="E455" s="15">
        <v>381.07499999999999</v>
      </c>
      <c r="F455" s="15" t="s">
        <v>1539</v>
      </c>
    </row>
    <row r="456" spans="1:6" x14ac:dyDescent="0.2">
      <c r="A456" s="15" t="s">
        <v>1540</v>
      </c>
      <c r="B456" s="15" t="s">
        <v>1541</v>
      </c>
      <c r="C456" s="15" t="s">
        <v>1542</v>
      </c>
      <c r="D456" s="15">
        <v>0.3</v>
      </c>
      <c r="E456" s="15">
        <v>0.3</v>
      </c>
      <c r="F456" s="15" t="s">
        <v>1543</v>
      </c>
    </row>
    <row r="457" spans="1:6" x14ac:dyDescent="0.2">
      <c r="A457" s="15" t="s">
        <v>1544</v>
      </c>
      <c r="B457" s="15" t="s">
        <v>1545</v>
      </c>
      <c r="C457" s="15" t="s">
        <v>220</v>
      </c>
      <c r="D457" s="15">
        <v>16.88</v>
      </c>
      <c r="E457" s="15">
        <v>16.88</v>
      </c>
      <c r="F457" s="15" t="s">
        <v>1546</v>
      </c>
    </row>
    <row r="458" spans="1:6" x14ac:dyDescent="0.2">
      <c r="A458" s="15" t="s">
        <v>1547</v>
      </c>
      <c r="B458" s="15" t="s">
        <v>1548</v>
      </c>
      <c r="C458" s="15" t="s">
        <v>307</v>
      </c>
      <c r="D458" s="15">
        <v>113.03</v>
      </c>
      <c r="E458" s="15">
        <v>122.75</v>
      </c>
      <c r="F458" s="15" t="s">
        <v>1549</v>
      </c>
    </row>
    <row r="459" spans="1:6" x14ac:dyDescent="0.2">
      <c r="A459" s="15" t="s">
        <v>1550</v>
      </c>
      <c r="B459" s="15" t="s">
        <v>1551</v>
      </c>
      <c r="C459" s="15" t="s">
        <v>473</v>
      </c>
      <c r="D459" s="15">
        <v>38.576999999999998</v>
      </c>
      <c r="E459" s="15">
        <v>38.808</v>
      </c>
      <c r="F459" s="15" t="s">
        <v>1552</v>
      </c>
    </row>
    <row r="460" spans="1:6" x14ac:dyDescent="0.2">
      <c r="A460" s="15" t="s">
        <v>1553</v>
      </c>
      <c r="B460" s="15" t="s">
        <v>1554</v>
      </c>
      <c r="C460" s="15" t="s">
        <v>953</v>
      </c>
      <c r="D460" s="15">
        <v>5.1859999999999999</v>
      </c>
      <c r="E460" s="15">
        <v>5.1859999999999999</v>
      </c>
      <c r="F460" s="15" t="s">
        <v>1555</v>
      </c>
    </row>
    <row r="461" spans="1:6" x14ac:dyDescent="0.2">
      <c r="A461" s="15" t="s">
        <v>1556</v>
      </c>
      <c r="B461" s="15" t="s">
        <v>1557</v>
      </c>
      <c r="C461" s="15" t="s">
        <v>307</v>
      </c>
      <c r="D461" s="15">
        <v>346.24099999999999</v>
      </c>
      <c r="E461" s="15">
        <v>346.24099999999999</v>
      </c>
      <c r="F461" s="15" t="s">
        <v>1558</v>
      </c>
    </row>
    <row r="462" spans="1:6" x14ac:dyDescent="0.2">
      <c r="A462" s="15" t="s">
        <v>1559</v>
      </c>
      <c r="B462" s="15" t="s">
        <v>1560</v>
      </c>
      <c r="C462" s="15" t="s">
        <v>459</v>
      </c>
      <c r="D462" s="15">
        <v>49.19</v>
      </c>
      <c r="E462" s="15">
        <v>49.19</v>
      </c>
      <c r="F462" s="15" t="s">
        <v>1561</v>
      </c>
    </row>
    <row r="463" spans="1:6" x14ac:dyDescent="0.2">
      <c r="A463" s="15" t="s">
        <v>1562</v>
      </c>
      <c r="B463" s="15" t="s">
        <v>1563</v>
      </c>
      <c r="C463" s="15" t="s">
        <v>623</v>
      </c>
      <c r="D463" s="15">
        <v>1.607</v>
      </c>
      <c r="E463" s="15">
        <v>2.2669999999999999</v>
      </c>
      <c r="F463" s="15" t="s">
        <v>1564</v>
      </c>
    </row>
    <row r="464" spans="1:6" x14ac:dyDescent="0.2">
      <c r="A464" s="15" t="s">
        <v>1565</v>
      </c>
      <c r="B464" s="15" t="s">
        <v>1566</v>
      </c>
      <c r="C464" s="15" t="s">
        <v>307</v>
      </c>
      <c r="D464" s="15">
        <v>186.98</v>
      </c>
      <c r="E464" s="15">
        <v>187.32</v>
      </c>
      <c r="F464" s="15" t="s">
        <v>1567</v>
      </c>
    </row>
    <row r="465" spans="1:6" x14ac:dyDescent="0.2">
      <c r="A465" s="15" t="s">
        <v>1568</v>
      </c>
      <c r="B465" s="15" t="s">
        <v>1569</v>
      </c>
      <c r="C465" s="15" t="s">
        <v>414</v>
      </c>
      <c r="D465" s="15">
        <v>76.69</v>
      </c>
      <c r="E465" s="15">
        <v>76.930000000000007</v>
      </c>
      <c r="F465" s="15" t="s">
        <v>1570</v>
      </c>
    </row>
    <row r="466" spans="1:6" x14ac:dyDescent="0.2">
      <c r="A466" s="15" t="s">
        <v>1571</v>
      </c>
      <c r="B466" s="15" t="s">
        <v>1572</v>
      </c>
      <c r="C466" s="15" t="s">
        <v>1573</v>
      </c>
      <c r="D466" s="15">
        <v>69.14</v>
      </c>
      <c r="E466" s="15">
        <v>69.67</v>
      </c>
      <c r="F466" s="15" t="s">
        <v>1574</v>
      </c>
    </row>
    <row r="467" spans="1:6" x14ac:dyDescent="0.2">
      <c r="A467" s="15" t="s">
        <v>1575</v>
      </c>
      <c r="B467" s="15" t="s">
        <v>1576</v>
      </c>
      <c r="C467" s="15" t="s">
        <v>1573</v>
      </c>
      <c r="D467" s="15">
        <v>93.915999999999997</v>
      </c>
      <c r="E467" s="15">
        <v>93.927999999999997</v>
      </c>
      <c r="F467" s="15" t="s">
        <v>1577</v>
      </c>
    </row>
    <row r="468" spans="1:6" x14ac:dyDescent="0.2">
      <c r="A468" s="15" t="s">
        <v>1578</v>
      </c>
      <c r="B468" s="15" t="s">
        <v>1579</v>
      </c>
      <c r="C468" s="15" t="s">
        <v>1573</v>
      </c>
      <c r="D468" s="15">
        <v>96.222999999999999</v>
      </c>
      <c r="E468" s="15">
        <v>96.236999999999995</v>
      </c>
      <c r="F468" s="15" t="s">
        <v>1580</v>
      </c>
    </row>
    <row r="469" spans="1:6" x14ac:dyDescent="0.2">
      <c r="A469" s="15" t="s">
        <v>1581</v>
      </c>
      <c r="B469" s="15" t="s">
        <v>1582</v>
      </c>
      <c r="C469" s="15" t="s">
        <v>136</v>
      </c>
      <c r="D469" s="15">
        <v>244.81</v>
      </c>
      <c r="E469" s="15">
        <v>244.81</v>
      </c>
      <c r="F469" s="15" t="s">
        <v>1583</v>
      </c>
    </row>
    <row r="470" spans="1:6" x14ac:dyDescent="0.2">
      <c r="A470" s="15" t="s">
        <v>1584</v>
      </c>
      <c r="B470" s="15" t="s">
        <v>1585</v>
      </c>
      <c r="C470" s="15" t="s">
        <v>1305</v>
      </c>
      <c r="D470" s="15">
        <v>12.4</v>
      </c>
      <c r="E470" s="15">
        <v>12.98</v>
      </c>
      <c r="F470" s="15" t="s">
        <v>1586</v>
      </c>
    </row>
    <row r="471" spans="1:6" x14ac:dyDescent="0.2">
      <c r="A471" s="15" t="s">
        <v>1587</v>
      </c>
      <c r="B471" s="15" t="s">
        <v>1588</v>
      </c>
      <c r="C471" s="15" t="s">
        <v>100</v>
      </c>
      <c r="D471" s="15">
        <v>0</v>
      </c>
      <c r="E471" s="15">
        <v>8.1</v>
      </c>
      <c r="F471" s="15" t="s">
        <v>1589</v>
      </c>
    </row>
    <row r="472" spans="1:6" x14ac:dyDescent="0.2">
      <c r="A472" s="15" t="s">
        <v>1590</v>
      </c>
      <c r="B472" s="15" t="s">
        <v>1591</v>
      </c>
      <c r="C472" s="15" t="s">
        <v>100</v>
      </c>
      <c r="D472" s="15">
        <v>16</v>
      </c>
      <c r="E472" s="15">
        <v>16</v>
      </c>
      <c r="F472" s="15" t="s">
        <v>1592</v>
      </c>
    </row>
    <row r="473" spans="1:6" x14ac:dyDescent="0.2">
      <c r="A473" s="15" t="s">
        <v>1593</v>
      </c>
      <c r="B473" s="15" t="s">
        <v>1594</v>
      </c>
      <c r="C473" s="15" t="s">
        <v>307</v>
      </c>
      <c r="D473" s="15">
        <v>263.77</v>
      </c>
      <c r="E473" s="15">
        <v>276.77</v>
      </c>
      <c r="F473" s="15" t="s">
        <v>1595</v>
      </c>
    </row>
    <row r="474" spans="1:6" x14ac:dyDescent="0.2">
      <c r="A474" s="15" t="s">
        <v>1596</v>
      </c>
      <c r="B474" s="15" t="s">
        <v>1597</v>
      </c>
      <c r="C474" s="15" t="s">
        <v>258</v>
      </c>
      <c r="D474" s="15">
        <v>371.69499999999999</v>
      </c>
      <c r="E474" s="15">
        <v>378.68200000000002</v>
      </c>
      <c r="F474" s="15" t="s">
        <v>1598</v>
      </c>
    </row>
    <row r="475" spans="1:6" x14ac:dyDescent="0.2">
      <c r="A475" s="15" t="s">
        <v>1599</v>
      </c>
      <c r="B475" s="15" t="s">
        <v>1600</v>
      </c>
      <c r="C475" s="15" t="s">
        <v>406</v>
      </c>
      <c r="D475" s="15">
        <v>15.66</v>
      </c>
      <c r="E475" s="15">
        <v>29.86</v>
      </c>
      <c r="F475" s="15" t="s">
        <v>1601</v>
      </c>
    </row>
    <row r="476" spans="1:6" x14ac:dyDescent="0.2">
      <c r="A476" s="15" t="s">
        <v>1602</v>
      </c>
      <c r="B476" s="15" t="s">
        <v>1603</v>
      </c>
      <c r="C476" s="15" t="s">
        <v>136</v>
      </c>
      <c r="D476" s="15">
        <v>164.46</v>
      </c>
      <c r="E476" s="15">
        <v>221.84</v>
      </c>
      <c r="F476" s="15" t="s">
        <v>1604</v>
      </c>
    </row>
    <row r="477" spans="1:6" x14ac:dyDescent="0.2">
      <c r="A477" s="15" t="s">
        <v>1605</v>
      </c>
      <c r="B477" s="15" t="s">
        <v>1606</v>
      </c>
      <c r="C477" s="15" t="s">
        <v>1607</v>
      </c>
      <c r="D477" s="15">
        <v>0.28000000000000003</v>
      </c>
      <c r="E477" s="15">
        <v>1.9</v>
      </c>
      <c r="F477" s="15" t="s">
        <v>1608</v>
      </c>
    </row>
    <row r="478" spans="1:6" x14ac:dyDescent="0.2">
      <c r="A478" s="15" t="s">
        <v>1609</v>
      </c>
      <c r="B478" s="15" t="s">
        <v>1610</v>
      </c>
      <c r="C478" s="15" t="s">
        <v>136</v>
      </c>
      <c r="D478" s="15">
        <v>0</v>
      </c>
      <c r="E478" s="15">
        <v>48.92</v>
      </c>
      <c r="F478" s="15" t="s">
        <v>1611</v>
      </c>
    </row>
    <row r="479" spans="1:6" x14ac:dyDescent="0.2">
      <c r="A479" s="15" t="s">
        <v>1612</v>
      </c>
      <c r="B479" s="15" t="s">
        <v>1613</v>
      </c>
      <c r="C479" s="15" t="s">
        <v>136</v>
      </c>
      <c r="D479" s="15">
        <v>90.28</v>
      </c>
      <c r="E479" s="15">
        <v>132.24</v>
      </c>
      <c r="F479" s="15" t="s">
        <v>1614</v>
      </c>
    </row>
    <row r="480" spans="1:6" x14ac:dyDescent="0.2">
      <c r="A480" s="15" t="s">
        <v>1615</v>
      </c>
      <c r="B480" s="15" t="s">
        <v>1616</v>
      </c>
      <c r="C480" s="15" t="s">
        <v>280</v>
      </c>
      <c r="D480" s="15">
        <v>399.69900000000001</v>
      </c>
      <c r="E480" s="15">
        <v>430.56799999999998</v>
      </c>
      <c r="F480" s="15" t="s">
        <v>1617</v>
      </c>
    </row>
    <row r="481" spans="1:6" x14ac:dyDescent="0.2">
      <c r="A481" s="15" t="s">
        <v>1618</v>
      </c>
      <c r="B481" s="15" t="s">
        <v>1619</v>
      </c>
      <c r="C481" s="15" t="s">
        <v>307</v>
      </c>
      <c r="D481" s="15">
        <v>328.37</v>
      </c>
      <c r="E481" s="15">
        <v>328.37</v>
      </c>
      <c r="F481" s="15" t="s">
        <v>1620</v>
      </c>
    </row>
    <row r="482" spans="1:6" x14ac:dyDescent="0.2">
      <c r="A482" s="15" t="s">
        <v>1621</v>
      </c>
      <c r="B482" s="15" t="s">
        <v>1622</v>
      </c>
      <c r="C482" s="15" t="s">
        <v>463</v>
      </c>
      <c r="D482" s="15">
        <v>15</v>
      </c>
      <c r="E482" s="15">
        <v>19.399999999999999</v>
      </c>
      <c r="F482" s="15" t="s">
        <v>1623</v>
      </c>
    </row>
    <row r="483" spans="1:6" x14ac:dyDescent="0.2">
      <c r="A483" s="15" t="s">
        <v>1624</v>
      </c>
      <c r="B483" s="15" t="s">
        <v>1625</v>
      </c>
      <c r="C483" s="15" t="s">
        <v>463</v>
      </c>
      <c r="D483" s="15">
        <v>36.6</v>
      </c>
      <c r="E483" s="15">
        <v>44.2</v>
      </c>
      <c r="F483" s="15" t="s">
        <v>1626</v>
      </c>
    </row>
    <row r="484" spans="1:6" x14ac:dyDescent="0.2">
      <c r="A484" s="15" t="s">
        <v>1627</v>
      </c>
      <c r="B484" s="15" t="s">
        <v>1628</v>
      </c>
      <c r="C484" s="15" t="s">
        <v>195</v>
      </c>
      <c r="D484" s="15">
        <v>14.78</v>
      </c>
      <c r="E484" s="15">
        <v>20.309999999999999</v>
      </c>
      <c r="F484" s="15" t="s">
        <v>1629</v>
      </c>
    </row>
    <row r="485" spans="1:6" x14ac:dyDescent="0.2">
      <c r="A485" s="15" t="s">
        <v>1630</v>
      </c>
      <c r="B485" s="15" t="s">
        <v>1631</v>
      </c>
      <c r="C485" s="15" t="s">
        <v>195</v>
      </c>
      <c r="D485" s="15">
        <v>49.92</v>
      </c>
      <c r="E485" s="15">
        <v>61.152999999999999</v>
      </c>
      <c r="F485" s="15" t="s">
        <v>1632</v>
      </c>
    </row>
    <row r="486" spans="1:6" x14ac:dyDescent="0.2">
      <c r="A486" s="15" t="s">
        <v>1633</v>
      </c>
      <c r="B486" s="15" t="s">
        <v>1634</v>
      </c>
      <c r="C486" s="15" t="s">
        <v>195</v>
      </c>
      <c r="D486" s="15">
        <v>69.5</v>
      </c>
      <c r="E486" s="15">
        <v>76.099999999999994</v>
      </c>
      <c r="F486" s="15" t="s">
        <v>1635</v>
      </c>
    </row>
    <row r="487" spans="1:6" x14ac:dyDescent="0.2">
      <c r="A487" s="15" t="s">
        <v>1636</v>
      </c>
      <c r="B487" s="15" t="s">
        <v>1637</v>
      </c>
      <c r="C487" s="15" t="s">
        <v>195</v>
      </c>
      <c r="D487" s="15">
        <v>14.78</v>
      </c>
      <c r="E487" s="15">
        <v>23.38</v>
      </c>
      <c r="F487" s="15" t="s">
        <v>1638</v>
      </c>
    </row>
    <row r="488" spans="1:6" x14ac:dyDescent="0.2">
      <c r="A488" s="15" t="s">
        <v>1639</v>
      </c>
      <c r="B488" s="15" t="s">
        <v>1640</v>
      </c>
      <c r="C488" s="15" t="s">
        <v>195</v>
      </c>
      <c r="D488" s="15">
        <v>0</v>
      </c>
      <c r="E488" s="15">
        <v>5.5</v>
      </c>
      <c r="F488" s="15" t="s">
        <v>1641</v>
      </c>
    </row>
    <row r="489" spans="1:6" x14ac:dyDescent="0.2">
      <c r="A489" s="15" t="s">
        <v>1642</v>
      </c>
      <c r="B489" s="15" t="s">
        <v>1643</v>
      </c>
      <c r="C489" s="15" t="s">
        <v>195</v>
      </c>
      <c r="D489" s="15">
        <v>10.92</v>
      </c>
      <c r="E489" s="15">
        <v>58.46</v>
      </c>
      <c r="F489" s="15" t="s">
        <v>1644</v>
      </c>
    </row>
    <row r="490" spans="1:6" x14ac:dyDescent="0.2">
      <c r="A490" s="15" t="s">
        <v>1645</v>
      </c>
      <c r="B490" s="15" t="s">
        <v>1646</v>
      </c>
      <c r="C490" s="15" t="s">
        <v>280</v>
      </c>
      <c r="D490" s="15">
        <v>262.86</v>
      </c>
      <c r="E490" s="15">
        <v>273.90100000000001</v>
      </c>
      <c r="F490" s="15" t="s">
        <v>1647</v>
      </c>
    </row>
    <row r="491" spans="1:6" x14ac:dyDescent="0.2">
      <c r="A491" s="15" t="s">
        <v>1648</v>
      </c>
      <c r="B491" s="15" t="s">
        <v>1649</v>
      </c>
      <c r="C491" s="15" t="s">
        <v>602</v>
      </c>
      <c r="D491" s="15">
        <v>267.43700000000001</v>
      </c>
      <c r="E491" s="15">
        <v>267.61</v>
      </c>
      <c r="F491" s="15" t="s">
        <v>1650</v>
      </c>
    </row>
    <row r="492" spans="1:6" x14ac:dyDescent="0.2">
      <c r="A492" s="15" t="s">
        <v>1651</v>
      </c>
      <c r="B492" s="15" t="s">
        <v>1652</v>
      </c>
      <c r="C492" s="15" t="s">
        <v>280</v>
      </c>
      <c r="D492" s="15">
        <v>315.60000000000002</v>
      </c>
      <c r="E492" s="15">
        <v>318.10000000000002</v>
      </c>
      <c r="F492" s="15" t="s">
        <v>1653</v>
      </c>
    </row>
    <row r="493" spans="1:6" x14ac:dyDescent="0.2">
      <c r="A493" s="15" t="s">
        <v>1654</v>
      </c>
      <c r="B493" s="15" t="s">
        <v>1655</v>
      </c>
      <c r="C493" s="15" t="s">
        <v>280</v>
      </c>
      <c r="D493" s="15">
        <v>344.7</v>
      </c>
      <c r="E493" s="15">
        <v>345.4</v>
      </c>
      <c r="F493" s="15" t="s">
        <v>1656</v>
      </c>
    </row>
    <row r="494" spans="1:6" x14ac:dyDescent="0.2">
      <c r="A494" s="15" t="s">
        <v>1657</v>
      </c>
      <c r="B494" s="15" t="s">
        <v>1658</v>
      </c>
      <c r="C494" s="15" t="s">
        <v>280</v>
      </c>
      <c r="D494" s="15">
        <v>312.60000000000002</v>
      </c>
      <c r="E494" s="15">
        <v>315.60000000000002</v>
      </c>
      <c r="F494" s="15" t="s">
        <v>1659</v>
      </c>
    </row>
    <row r="495" spans="1:6" x14ac:dyDescent="0.2">
      <c r="A495" s="15" t="s">
        <v>1660</v>
      </c>
      <c r="B495" s="15" t="s">
        <v>1661</v>
      </c>
      <c r="C495" s="15" t="s">
        <v>1051</v>
      </c>
      <c r="D495" s="15">
        <v>0</v>
      </c>
      <c r="E495" s="15">
        <v>0</v>
      </c>
      <c r="F495" s="15" t="s">
        <v>1662</v>
      </c>
    </row>
    <row r="496" spans="1:6" x14ac:dyDescent="0.2">
      <c r="A496" s="15" t="s">
        <v>1663</v>
      </c>
      <c r="B496" s="15" t="s">
        <v>1664</v>
      </c>
      <c r="C496" s="15" t="s">
        <v>280</v>
      </c>
      <c r="D496" s="15">
        <v>311.89999999999998</v>
      </c>
      <c r="E496" s="15">
        <v>312.60000000000002</v>
      </c>
      <c r="F496" s="15" t="s">
        <v>1665</v>
      </c>
    </row>
    <row r="497" spans="1:6" x14ac:dyDescent="0.2">
      <c r="A497" s="15" t="s">
        <v>1666</v>
      </c>
      <c r="B497" s="15" t="s">
        <v>1667</v>
      </c>
      <c r="C497" s="15" t="s">
        <v>280</v>
      </c>
      <c r="D497" s="15">
        <v>311.67</v>
      </c>
      <c r="E497" s="15">
        <v>321.64</v>
      </c>
      <c r="F497" s="15" t="s">
        <v>1668</v>
      </c>
    </row>
    <row r="498" spans="1:6" x14ac:dyDescent="0.2">
      <c r="A498" s="15" t="s">
        <v>1669</v>
      </c>
      <c r="B498" s="15" t="s">
        <v>1670</v>
      </c>
      <c r="C498" s="15" t="s">
        <v>280</v>
      </c>
      <c r="D498" s="15">
        <v>318.10000000000002</v>
      </c>
      <c r="E498" s="15">
        <v>323.27</v>
      </c>
      <c r="F498" s="15" t="s">
        <v>1671</v>
      </c>
    </row>
    <row r="499" spans="1:6" x14ac:dyDescent="0.2">
      <c r="A499" s="15" t="s">
        <v>1672</v>
      </c>
      <c r="B499" s="15" t="s">
        <v>1673</v>
      </c>
      <c r="C499" s="15" t="s">
        <v>111</v>
      </c>
      <c r="D499" s="15">
        <v>17.579999999999998</v>
      </c>
      <c r="E499" s="15">
        <v>27.4</v>
      </c>
      <c r="F499" s="15" t="s">
        <v>1674</v>
      </c>
    </row>
    <row r="500" spans="1:6" x14ac:dyDescent="0.2">
      <c r="A500" s="15" t="s">
        <v>1675</v>
      </c>
      <c r="B500" s="15" t="s">
        <v>1676</v>
      </c>
      <c r="C500" s="15" t="s">
        <v>868</v>
      </c>
      <c r="D500" s="15">
        <v>56.78</v>
      </c>
      <c r="E500" s="15">
        <v>57.45</v>
      </c>
      <c r="F500" s="15" t="s">
        <v>1677</v>
      </c>
    </row>
    <row r="501" spans="1:6" x14ac:dyDescent="0.2">
      <c r="A501" s="15" t="s">
        <v>1678</v>
      </c>
      <c r="B501" s="15" t="s">
        <v>1679</v>
      </c>
      <c r="C501" s="15" t="s">
        <v>459</v>
      </c>
      <c r="D501" s="15">
        <v>110.998</v>
      </c>
      <c r="E501" s="15">
        <v>111.702</v>
      </c>
      <c r="F501" s="15" t="s">
        <v>1680</v>
      </c>
    </row>
    <row r="502" spans="1:6" x14ac:dyDescent="0.2">
      <c r="A502" s="15" t="s">
        <v>1681</v>
      </c>
      <c r="B502" s="15" t="s">
        <v>1682</v>
      </c>
      <c r="C502" s="15" t="s">
        <v>330</v>
      </c>
      <c r="D502" s="15">
        <v>42.317</v>
      </c>
      <c r="E502" s="15">
        <v>42.317</v>
      </c>
      <c r="F502" s="15" t="s">
        <v>1683</v>
      </c>
    </row>
    <row r="503" spans="1:6" x14ac:dyDescent="0.2">
      <c r="A503" s="15" t="s">
        <v>1684</v>
      </c>
      <c r="B503" s="15" t="s">
        <v>1685</v>
      </c>
      <c r="C503" s="15" t="s">
        <v>330</v>
      </c>
      <c r="D503" s="15">
        <v>2.2909999999999999</v>
      </c>
      <c r="E503" s="15">
        <v>2.2909999999999999</v>
      </c>
      <c r="F503" s="15" t="s">
        <v>1686</v>
      </c>
    </row>
    <row r="504" spans="1:6" x14ac:dyDescent="0.2">
      <c r="A504" s="15" t="s">
        <v>1687</v>
      </c>
      <c r="B504" s="15" t="s">
        <v>1688</v>
      </c>
      <c r="C504" s="15" t="s">
        <v>406</v>
      </c>
      <c r="D504" s="15">
        <v>1.54</v>
      </c>
      <c r="E504" s="15">
        <v>2.0630000000000002</v>
      </c>
      <c r="F504" s="15" t="s">
        <v>1689</v>
      </c>
    </row>
    <row r="505" spans="1:6" x14ac:dyDescent="0.2">
      <c r="A505" s="15" t="s">
        <v>1690</v>
      </c>
      <c r="B505" s="15" t="s">
        <v>1691</v>
      </c>
      <c r="C505" s="15" t="s">
        <v>623</v>
      </c>
      <c r="D505" s="15">
        <v>8</v>
      </c>
      <c r="E505" s="15">
        <v>8</v>
      </c>
      <c r="F505" s="15" t="s">
        <v>1692</v>
      </c>
    </row>
    <row r="506" spans="1:6" x14ac:dyDescent="0.2">
      <c r="A506" s="15" t="s">
        <v>1693</v>
      </c>
      <c r="B506" s="15" t="s">
        <v>1694</v>
      </c>
      <c r="C506" s="15" t="s">
        <v>1210</v>
      </c>
      <c r="D506" s="15">
        <v>7.39</v>
      </c>
      <c r="E506" s="15">
        <v>7.39</v>
      </c>
      <c r="F506" s="15" t="s">
        <v>1695</v>
      </c>
    </row>
    <row r="507" spans="1:6" x14ac:dyDescent="0.2">
      <c r="A507" s="15" t="s">
        <v>1696</v>
      </c>
      <c r="B507" s="15" t="s">
        <v>1697</v>
      </c>
      <c r="C507" s="15" t="s">
        <v>389</v>
      </c>
      <c r="D507" s="15">
        <v>372.88</v>
      </c>
      <c r="E507" s="15">
        <v>374.5</v>
      </c>
      <c r="F507" s="15" t="s">
        <v>1698</v>
      </c>
    </row>
    <row r="508" spans="1:6" x14ac:dyDescent="0.2">
      <c r="A508" s="15" t="s">
        <v>1699</v>
      </c>
      <c r="B508" s="15" t="s">
        <v>1700</v>
      </c>
      <c r="C508" s="15" t="s">
        <v>1013</v>
      </c>
      <c r="D508" s="15">
        <v>1E-3</v>
      </c>
      <c r="E508" s="15">
        <v>1E-3</v>
      </c>
      <c r="F508" s="15" t="s">
        <v>1701</v>
      </c>
    </row>
    <row r="509" spans="1:6" x14ac:dyDescent="0.2">
      <c r="A509" s="15" t="s">
        <v>1702</v>
      </c>
      <c r="B509" s="15" t="s">
        <v>1703</v>
      </c>
      <c r="C509" s="15" t="s">
        <v>100</v>
      </c>
      <c r="D509" s="15">
        <v>59.18</v>
      </c>
      <c r="E509" s="15">
        <v>59.18</v>
      </c>
      <c r="F509" s="15" t="s">
        <v>1704</v>
      </c>
    </row>
    <row r="510" spans="1:6" x14ac:dyDescent="0.2">
      <c r="A510" s="15" t="s">
        <v>1705</v>
      </c>
      <c r="B510" s="15" t="s">
        <v>1706</v>
      </c>
      <c r="C510" s="15" t="s">
        <v>1013</v>
      </c>
      <c r="D510" s="15">
        <v>0</v>
      </c>
      <c r="E510" s="15">
        <v>0</v>
      </c>
      <c r="F510" s="15" t="s">
        <v>1707</v>
      </c>
    </row>
    <row r="511" spans="1:6" x14ac:dyDescent="0.2">
      <c r="A511" s="15" t="s">
        <v>1708</v>
      </c>
      <c r="B511" s="15" t="s">
        <v>1709</v>
      </c>
      <c r="C511" s="15" t="s">
        <v>280</v>
      </c>
      <c r="D511" s="15">
        <v>6.8</v>
      </c>
      <c r="E511" s="15">
        <v>13.4</v>
      </c>
      <c r="F511" s="15" t="s">
        <v>1710</v>
      </c>
    </row>
    <row r="512" spans="1:6" x14ac:dyDescent="0.2">
      <c r="A512" s="15" t="s">
        <v>1711</v>
      </c>
      <c r="B512" s="15" t="s">
        <v>1712</v>
      </c>
      <c r="C512" s="15" t="s">
        <v>287</v>
      </c>
      <c r="D512" s="15">
        <v>102.012</v>
      </c>
      <c r="E512" s="15">
        <v>102.012</v>
      </c>
      <c r="F512" s="15" t="s">
        <v>1713</v>
      </c>
    </row>
    <row r="513" spans="1:6" x14ac:dyDescent="0.2">
      <c r="A513" s="15" t="s">
        <v>1714</v>
      </c>
      <c r="B513" s="15" t="s">
        <v>1715</v>
      </c>
      <c r="C513" s="15" t="s">
        <v>414</v>
      </c>
      <c r="D513" s="15">
        <v>48.357999999999997</v>
      </c>
      <c r="E513" s="15">
        <v>48.357999999999997</v>
      </c>
      <c r="F513" s="15" t="s">
        <v>1716</v>
      </c>
    </row>
    <row r="514" spans="1:6" x14ac:dyDescent="0.2">
      <c r="A514" s="15" t="s">
        <v>1717</v>
      </c>
      <c r="B514" s="15" t="s">
        <v>1718</v>
      </c>
      <c r="C514" s="15" t="s">
        <v>1719</v>
      </c>
      <c r="D514" s="15">
        <v>25.076000000000001</v>
      </c>
      <c r="E514" s="15">
        <v>25.094000000000001</v>
      </c>
      <c r="F514" s="15" t="s">
        <v>1720</v>
      </c>
    </row>
    <row r="515" spans="1:6" x14ac:dyDescent="0.2">
      <c r="A515" s="15" t="s">
        <v>1721</v>
      </c>
      <c r="B515" s="15" t="s">
        <v>1722</v>
      </c>
      <c r="C515" s="15" t="s">
        <v>1013</v>
      </c>
      <c r="D515" s="15">
        <v>0</v>
      </c>
      <c r="E515" s="15">
        <v>0</v>
      </c>
      <c r="F515" s="15" t="s">
        <v>1723</v>
      </c>
    </row>
    <row r="516" spans="1:6" x14ac:dyDescent="0.2">
      <c r="A516" s="15" t="s">
        <v>1724</v>
      </c>
      <c r="B516" s="15" t="s">
        <v>1725</v>
      </c>
      <c r="C516" s="15" t="s">
        <v>280</v>
      </c>
      <c r="D516" s="15">
        <v>389.54599999999999</v>
      </c>
      <c r="E516" s="15">
        <v>389.54599999999999</v>
      </c>
      <c r="F516" s="15" t="s">
        <v>1726</v>
      </c>
    </row>
    <row r="517" spans="1:6" x14ac:dyDescent="0.2">
      <c r="A517" s="15" t="s">
        <v>1727</v>
      </c>
      <c r="B517" s="15" t="s">
        <v>1728</v>
      </c>
      <c r="C517" s="15" t="s">
        <v>1013</v>
      </c>
      <c r="D517" s="15">
        <v>1E-3</v>
      </c>
      <c r="E517" s="15">
        <v>1E-3</v>
      </c>
      <c r="F517" s="15" t="s">
        <v>1729</v>
      </c>
    </row>
    <row r="518" spans="1:6" x14ac:dyDescent="0.2">
      <c r="A518" s="15" t="s">
        <v>1730</v>
      </c>
      <c r="B518" s="15" t="s">
        <v>1731</v>
      </c>
      <c r="C518" s="15" t="s">
        <v>1013</v>
      </c>
      <c r="D518" s="15">
        <v>1E-3</v>
      </c>
      <c r="E518" s="15">
        <v>1E-3</v>
      </c>
      <c r="F518" s="15" t="s">
        <v>1732</v>
      </c>
    </row>
    <row r="519" spans="1:6" x14ac:dyDescent="0.2">
      <c r="A519" s="15" t="s">
        <v>1733</v>
      </c>
      <c r="B519" s="15" t="s">
        <v>1734</v>
      </c>
      <c r="C519" s="15" t="s">
        <v>1013</v>
      </c>
      <c r="D519" s="15">
        <v>1E-3</v>
      </c>
      <c r="E519" s="15">
        <v>1E-3</v>
      </c>
      <c r="F519" s="15" t="s">
        <v>1735</v>
      </c>
    </row>
    <row r="520" spans="1:6" x14ac:dyDescent="0.2">
      <c r="A520" s="15" t="s">
        <v>1736</v>
      </c>
      <c r="B520" s="15" t="s">
        <v>1737</v>
      </c>
      <c r="C520" s="15" t="s">
        <v>258</v>
      </c>
      <c r="D520" s="15">
        <v>230.15899999999999</v>
      </c>
      <c r="E520" s="15">
        <v>230.178</v>
      </c>
      <c r="F520" s="15" t="s">
        <v>1738</v>
      </c>
    </row>
    <row r="521" spans="1:6" x14ac:dyDescent="0.2">
      <c r="A521" s="15" t="s">
        <v>1739</v>
      </c>
      <c r="B521" s="15" t="s">
        <v>1740</v>
      </c>
      <c r="C521" s="15" t="s">
        <v>280</v>
      </c>
      <c r="D521" s="15">
        <v>0</v>
      </c>
      <c r="E521" s="15">
        <v>0</v>
      </c>
      <c r="F521" s="15" t="s">
        <v>1741</v>
      </c>
    </row>
    <row r="522" spans="1:6" x14ac:dyDescent="0.2">
      <c r="A522" s="15" t="s">
        <v>1742</v>
      </c>
      <c r="B522" s="15" t="s">
        <v>1743</v>
      </c>
      <c r="C522" s="15" t="s">
        <v>280</v>
      </c>
      <c r="D522" s="15">
        <v>538.56100000000004</v>
      </c>
      <c r="E522" s="15">
        <v>538.56100000000004</v>
      </c>
      <c r="F522" s="15" t="s">
        <v>1744</v>
      </c>
    </row>
    <row r="523" spans="1:6" x14ac:dyDescent="0.2">
      <c r="A523" s="15" t="s">
        <v>1745</v>
      </c>
      <c r="B523" s="15" t="s">
        <v>1746</v>
      </c>
      <c r="C523" s="15" t="s">
        <v>1520</v>
      </c>
      <c r="D523" s="15">
        <v>70.462000000000003</v>
      </c>
      <c r="E523" s="15">
        <v>70.462000000000003</v>
      </c>
      <c r="F523" s="15" t="s">
        <v>1747</v>
      </c>
    </row>
    <row r="524" spans="1:6" x14ac:dyDescent="0.2">
      <c r="A524" s="15" t="s">
        <v>1748</v>
      </c>
      <c r="B524" s="15" t="s">
        <v>1749</v>
      </c>
      <c r="C524" s="15" t="s">
        <v>195</v>
      </c>
      <c r="D524" s="15">
        <v>58</v>
      </c>
      <c r="E524" s="15">
        <v>60.18</v>
      </c>
      <c r="F524" s="15" t="s">
        <v>1750</v>
      </c>
    </row>
    <row r="525" spans="1:6" x14ac:dyDescent="0.2">
      <c r="A525" s="15" t="s">
        <v>1751</v>
      </c>
      <c r="B525" s="15" t="s">
        <v>1752</v>
      </c>
      <c r="C525" s="15" t="s">
        <v>291</v>
      </c>
      <c r="D525" s="15">
        <v>47.35</v>
      </c>
      <c r="E525" s="15">
        <v>47.6</v>
      </c>
      <c r="F525" s="15" t="s">
        <v>1753</v>
      </c>
    </row>
    <row r="526" spans="1:6" x14ac:dyDescent="0.2">
      <c r="A526" s="15" t="s">
        <v>1754</v>
      </c>
      <c r="B526" s="15" t="s">
        <v>1755</v>
      </c>
      <c r="C526" s="15" t="s">
        <v>287</v>
      </c>
      <c r="D526" s="15">
        <v>189.82</v>
      </c>
      <c r="E526" s="15">
        <v>190.12</v>
      </c>
      <c r="F526" s="15" t="s">
        <v>1756</v>
      </c>
    </row>
    <row r="527" spans="1:6" x14ac:dyDescent="0.2">
      <c r="A527" s="15" t="s">
        <v>1757</v>
      </c>
      <c r="B527" s="15" t="s">
        <v>1758</v>
      </c>
      <c r="C527" s="15" t="s">
        <v>132</v>
      </c>
      <c r="D527" s="15">
        <v>136.34</v>
      </c>
      <c r="E527" s="15">
        <v>141.16999999999999</v>
      </c>
      <c r="F527" s="15" t="s">
        <v>1759</v>
      </c>
    </row>
    <row r="528" spans="1:6" x14ac:dyDescent="0.2">
      <c r="A528" s="15" t="s">
        <v>1760</v>
      </c>
      <c r="B528" s="15" t="s">
        <v>1761</v>
      </c>
      <c r="C528" s="15" t="s">
        <v>1013</v>
      </c>
      <c r="D528" s="15">
        <v>0</v>
      </c>
      <c r="E528" s="15">
        <v>0</v>
      </c>
      <c r="F528" s="15" t="s">
        <v>1197</v>
      </c>
    </row>
    <row r="529" spans="1:6" x14ac:dyDescent="0.2">
      <c r="A529" s="15" t="s">
        <v>1762</v>
      </c>
      <c r="B529" s="15" t="s">
        <v>1763</v>
      </c>
      <c r="C529" s="15" t="s">
        <v>100</v>
      </c>
      <c r="D529" s="15">
        <v>111.86</v>
      </c>
      <c r="E529" s="15">
        <v>119.5</v>
      </c>
      <c r="F529" s="15" t="s">
        <v>1764</v>
      </c>
    </row>
    <row r="530" spans="1:6" x14ac:dyDescent="0.2">
      <c r="A530" s="15" t="s">
        <v>1765</v>
      </c>
      <c r="B530" s="15" t="s">
        <v>1766</v>
      </c>
      <c r="C530" s="15" t="s">
        <v>1305</v>
      </c>
      <c r="D530" s="15">
        <v>0</v>
      </c>
      <c r="E530" s="15">
        <v>0</v>
      </c>
      <c r="F530" s="15" t="s">
        <v>1767</v>
      </c>
    </row>
    <row r="531" spans="1:6" x14ac:dyDescent="0.2">
      <c r="A531" s="15" t="s">
        <v>1768</v>
      </c>
      <c r="B531" s="15" t="s">
        <v>1769</v>
      </c>
      <c r="C531" s="15" t="s">
        <v>280</v>
      </c>
      <c r="D531" s="15">
        <v>187.2</v>
      </c>
      <c r="E531" s="15">
        <v>188.11</v>
      </c>
      <c r="F531" s="15" t="s">
        <v>1770</v>
      </c>
    </row>
    <row r="532" spans="1:6" x14ac:dyDescent="0.2">
      <c r="A532" s="15" t="s">
        <v>1771</v>
      </c>
      <c r="B532" s="15" t="s">
        <v>1772</v>
      </c>
      <c r="C532" s="15" t="s">
        <v>100</v>
      </c>
      <c r="D532" s="15">
        <v>100.5</v>
      </c>
      <c r="E532" s="15">
        <v>104</v>
      </c>
      <c r="F532" s="15" t="s">
        <v>1773</v>
      </c>
    </row>
    <row r="533" spans="1:6" x14ac:dyDescent="0.2">
      <c r="A533" s="15" t="s">
        <v>1774</v>
      </c>
      <c r="B533" s="15" t="s">
        <v>1775</v>
      </c>
      <c r="C533" s="15" t="s">
        <v>840</v>
      </c>
      <c r="D533" s="15">
        <v>8.4049999999999994</v>
      </c>
      <c r="E533" s="15">
        <v>10.065</v>
      </c>
      <c r="F533" s="15" t="s">
        <v>1776</v>
      </c>
    </row>
    <row r="534" spans="1:6" x14ac:dyDescent="0.2">
      <c r="A534" s="15" t="s">
        <v>1777</v>
      </c>
      <c r="B534" s="15" t="s">
        <v>1778</v>
      </c>
      <c r="C534" s="15" t="s">
        <v>337</v>
      </c>
      <c r="D534" s="15">
        <v>19.79</v>
      </c>
      <c r="E534" s="15">
        <v>24.87</v>
      </c>
      <c r="F534" s="15" t="s">
        <v>1779</v>
      </c>
    </row>
    <row r="535" spans="1:6" x14ac:dyDescent="0.2">
      <c r="A535" s="15" t="s">
        <v>1780</v>
      </c>
      <c r="B535" s="15" t="s">
        <v>1781</v>
      </c>
      <c r="C535" s="15" t="s">
        <v>1782</v>
      </c>
      <c r="D535" s="15">
        <v>72.599999999999994</v>
      </c>
      <c r="E535" s="15">
        <v>75.12</v>
      </c>
      <c r="F535" s="15" t="s">
        <v>1783</v>
      </c>
    </row>
    <row r="536" spans="1:6" x14ac:dyDescent="0.2">
      <c r="A536" s="15" t="s">
        <v>1784</v>
      </c>
      <c r="B536" s="15" t="s">
        <v>1785</v>
      </c>
      <c r="C536" s="15" t="s">
        <v>291</v>
      </c>
      <c r="D536" s="15">
        <v>49.8</v>
      </c>
      <c r="E536" s="15">
        <v>52.95</v>
      </c>
      <c r="F536" s="15" t="s">
        <v>1786</v>
      </c>
    </row>
    <row r="537" spans="1:6" x14ac:dyDescent="0.2">
      <c r="A537" s="15" t="s">
        <v>1787</v>
      </c>
      <c r="B537" s="15" t="s">
        <v>1788</v>
      </c>
      <c r="C537" s="15" t="s">
        <v>291</v>
      </c>
      <c r="D537" s="15">
        <v>216.83</v>
      </c>
      <c r="E537" s="15">
        <v>217.23</v>
      </c>
      <c r="F537" s="15" t="s">
        <v>1789</v>
      </c>
    </row>
    <row r="538" spans="1:6" x14ac:dyDescent="0.2">
      <c r="A538" s="15" t="s">
        <v>1790</v>
      </c>
      <c r="B538" s="15" t="s">
        <v>1791</v>
      </c>
      <c r="C538" s="15" t="s">
        <v>648</v>
      </c>
      <c r="D538" s="15">
        <v>25.52</v>
      </c>
      <c r="E538" s="15">
        <v>25.52</v>
      </c>
      <c r="F538" s="15" t="s">
        <v>1792</v>
      </c>
    </row>
    <row r="539" spans="1:6" x14ac:dyDescent="0.2">
      <c r="A539" s="15" t="s">
        <v>1793</v>
      </c>
      <c r="B539" s="15" t="s">
        <v>1794</v>
      </c>
      <c r="C539" s="15" t="s">
        <v>132</v>
      </c>
      <c r="D539" s="15">
        <v>128.15</v>
      </c>
      <c r="E539" s="15">
        <v>128.99</v>
      </c>
      <c r="F539" s="15" t="s">
        <v>1795</v>
      </c>
    </row>
    <row r="540" spans="1:6" x14ac:dyDescent="0.2">
      <c r="A540" s="15" t="s">
        <v>1796</v>
      </c>
      <c r="B540" s="15" t="s">
        <v>1797</v>
      </c>
      <c r="C540" s="15" t="s">
        <v>307</v>
      </c>
      <c r="D540" s="15">
        <v>387.21800000000002</v>
      </c>
      <c r="E540" s="15">
        <v>387.81799999999998</v>
      </c>
      <c r="F540" s="15" t="s">
        <v>1798</v>
      </c>
    </row>
    <row r="541" spans="1:6" x14ac:dyDescent="0.2">
      <c r="A541" s="15" t="s">
        <v>1799</v>
      </c>
      <c r="B541" s="15" t="s">
        <v>1800</v>
      </c>
      <c r="C541" s="15" t="s">
        <v>402</v>
      </c>
      <c r="D541" s="15">
        <v>78.2</v>
      </c>
      <c r="E541" s="15">
        <v>79.900000000000006</v>
      </c>
      <c r="F541" s="15" t="s">
        <v>1801</v>
      </c>
    </row>
    <row r="542" spans="1:6" x14ac:dyDescent="0.2">
      <c r="A542" s="15" t="s">
        <v>1802</v>
      </c>
      <c r="B542" s="15" t="s">
        <v>1803</v>
      </c>
      <c r="C542" s="15" t="s">
        <v>307</v>
      </c>
      <c r="D542" s="15">
        <v>253.86799999999999</v>
      </c>
      <c r="E542" s="15">
        <v>271.875</v>
      </c>
      <c r="F542" s="15" t="s">
        <v>1804</v>
      </c>
    </row>
    <row r="543" spans="1:6" x14ac:dyDescent="0.2">
      <c r="A543" s="15" t="s">
        <v>1805</v>
      </c>
      <c r="B543" s="15" t="s">
        <v>1806</v>
      </c>
      <c r="C543" s="15" t="s">
        <v>258</v>
      </c>
      <c r="D543" s="15">
        <v>421.7</v>
      </c>
      <c r="E543" s="15">
        <v>424.7</v>
      </c>
      <c r="F543" s="15" t="s">
        <v>1807</v>
      </c>
    </row>
    <row r="544" spans="1:6" x14ac:dyDescent="0.2">
      <c r="A544" s="15" t="s">
        <v>1808</v>
      </c>
      <c r="B544" s="15" t="s">
        <v>1809</v>
      </c>
      <c r="C544" s="15" t="s">
        <v>402</v>
      </c>
      <c r="D544" s="15">
        <v>0</v>
      </c>
      <c r="E544" s="15">
        <v>9.27</v>
      </c>
      <c r="F544" s="15" t="s">
        <v>1810</v>
      </c>
    </row>
    <row r="545" spans="1:6" x14ac:dyDescent="0.2">
      <c r="A545" s="15" t="s">
        <v>1811</v>
      </c>
      <c r="B545" s="15" t="s">
        <v>1812</v>
      </c>
      <c r="C545" s="15" t="s">
        <v>648</v>
      </c>
      <c r="D545" s="15">
        <v>0</v>
      </c>
      <c r="E545" s="15">
        <v>25.98</v>
      </c>
      <c r="F545" s="15" t="s">
        <v>1813</v>
      </c>
    </row>
    <row r="546" spans="1:6" x14ac:dyDescent="0.2">
      <c r="A546" s="15" t="s">
        <v>1814</v>
      </c>
      <c r="B546" s="15" t="s">
        <v>1815</v>
      </c>
      <c r="C546" s="15" t="s">
        <v>402</v>
      </c>
      <c r="D546" s="15">
        <v>78.900000000000006</v>
      </c>
      <c r="E546" s="15">
        <v>79.400000000000006</v>
      </c>
      <c r="F546" s="15" t="s">
        <v>1816</v>
      </c>
    </row>
    <row r="547" spans="1:6" x14ac:dyDescent="0.2">
      <c r="A547" s="15" t="s">
        <v>1817</v>
      </c>
      <c r="B547" s="15" t="s">
        <v>1818</v>
      </c>
      <c r="C547" s="15" t="s">
        <v>291</v>
      </c>
      <c r="D547" s="15">
        <v>182.66</v>
      </c>
      <c r="E547" s="15">
        <v>188.85</v>
      </c>
      <c r="F547" s="15" t="s">
        <v>751</v>
      </c>
    </row>
    <row r="548" spans="1:6" x14ac:dyDescent="0.2">
      <c r="A548" s="15" t="s">
        <v>1819</v>
      </c>
      <c r="B548" s="15" t="s">
        <v>1820</v>
      </c>
      <c r="C548" s="15" t="s">
        <v>291</v>
      </c>
      <c r="D548" s="15">
        <v>53.24</v>
      </c>
      <c r="E548" s="15">
        <v>80.95</v>
      </c>
      <c r="F548" s="15" t="s">
        <v>1821</v>
      </c>
    </row>
    <row r="549" spans="1:6" x14ac:dyDescent="0.2">
      <c r="A549" s="15" t="s">
        <v>1822</v>
      </c>
      <c r="B549" s="15" t="s">
        <v>1823</v>
      </c>
      <c r="C549" s="15" t="s">
        <v>100</v>
      </c>
      <c r="D549" s="15">
        <v>6.5620000000000003</v>
      </c>
      <c r="E549" s="15">
        <v>6.6920000000000002</v>
      </c>
      <c r="F549" s="15" t="s">
        <v>1824</v>
      </c>
    </row>
    <row r="550" spans="1:6" x14ac:dyDescent="0.2">
      <c r="A550" s="15" t="s">
        <v>1825</v>
      </c>
      <c r="B550" s="15" t="s">
        <v>1826</v>
      </c>
      <c r="C550" s="15" t="s">
        <v>287</v>
      </c>
      <c r="D550" s="15">
        <v>102.07</v>
      </c>
      <c r="E550" s="15">
        <v>137.11000000000001</v>
      </c>
      <c r="F550" s="15" t="s">
        <v>1827</v>
      </c>
    </row>
    <row r="551" spans="1:6" x14ac:dyDescent="0.2">
      <c r="A551" s="15" t="s">
        <v>1828</v>
      </c>
      <c r="B551" s="15" t="s">
        <v>1829</v>
      </c>
      <c r="C551" s="15" t="s">
        <v>307</v>
      </c>
      <c r="D551" s="15">
        <v>185.9</v>
      </c>
      <c r="E551" s="15">
        <v>191.4</v>
      </c>
      <c r="F551" s="15" t="s">
        <v>1830</v>
      </c>
    </row>
    <row r="552" spans="1:6" x14ac:dyDescent="0.2">
      <c r="A552" s="15" t="s">
        <v>1831</v>
      </c>
      <c r="B552" s="15" t="s">
        <v>1832</v>
      </c>
      <c r="C552" s="15" t="s">
        <v>868</v>
      </c>
      <c r="D552" s="15">
        <v>52.63</v>
      </c>
      <c r="E552" s="15">
        <v>54.33</v>
      </c>
      <c r="F552" s="15" t="s">
        <v>1833</v>
      </c>
    </row>
    <row r="553" spans="1:6" x14ac:dyDescent="0.2">
      <c r="A553" s="15" t="s">
        <v>1834</v>
      </c>
      <c r="B553" s="15" t="s">
        <v>1835</v>
      </c>
      <c r="C553" s="15" t="s">
        <v>868</v>
      </c>
      <c r="D553" s="15">
        <v>0.98</v>
      </c>
      <c r="E553" s="15">
        <v>1.66</v>
      </c>
      <c r="F553" s="15" t="s">
        <v>1836</v>
      </c>
    </row>
    <row r="554" spans="1:6" x14ac:dyDescent="0.2">
      <c r="A554" s="15" t="s">
        <v>1837</v>
      </c>
      <c r="B554" s="15" t="s">
        <v>1838</v>
      </c>
      <c r="C554" s="15" t="s">
        <v>287</v>
      </c>
      <c r="D554" s="15">
        <v>0</v>
      </c>
      <c r="E554" s="15">
        <v>2.6</v>
      </c>
      <c r="F554" s="15" t="s">
        <v>1839</v>
      </c>
    </row>
    <row r="555" spans="1:6" x14ac:dyDescent="0.2">
      <c r="A555" s="15" t="s">
        <v>1840</v>
      </c>
      <c r="B555" s="15" t="s">
        <v>1841</v>
      </c>
      <c r="C555" s="15" t="s">
        <v>291</v>
      </c>
      <c r="D555" s="15">
        <v>46.55</v>
      </c>
      <c r="E555" s="15">
        <v>47.35</v>
      </c>
      <c r="F555" s="15" t="s">
        <v>1842</v>
      </c>
    </row>
    <row r="556" spans="1:6" x14ac:dyDescent="0.2">
      <c r="A556" s="15" t="s">
        <v>1843</v>
      </c>
      <c r="B556" s="15" t="s">
        <v>1844</v>
      </c>
      <c r="C556" s="15" t="s">
        <v>239</v>
      </c>
      <c r="D556" s="15">
        <v>14.61</v>
      </c>
      <c r="E556" s="15">
        <v>19.309999999999999</v>
      </c>
      <c r="F556" s="15" t="s">
        <v>1845</v>
      </c>
    </row>
    <row r="557" spans="1:6" x14ac:dyDescent="0.2">
      <c r="A557" s="15" t="s">
        <v>1846</v>
      </c>
      <c r="B557" s="15" t="s">
        <v>1847</v>
      </c>
      <c r="C557" s="15" t="s">
        <v>280</v>
      </c>
      <c r="D557" s="15">
        <v>81.64</v>
      </c>
      <c r="E557" s="15">
        <v>86.61</v>
      </c>
      <c r="F557" s="15" t="s">
        <v>1848</v>
      </c>
    </row>
    <row r="558" spans="1:6" x14ac:dyDescent="0.2">
      <c r="A558" s="15" t="s">
        <v>1849</v>
      </c>
      <c r="B558" s="15" t="s">
        <v>1850</v>
      </c>
      <c r="C558" s="15" t="s">
        <v>239</v>
      </c>
      <c r="D558" s="15">
        <v>147.30000000000001</v>
      </c>
      <c r="E558" s="15">
        <v>156.1</v>
      </c>
      <c r="F558" s="15" t="s">
        <v>1851</v>
      </c>
    </row>
    <row r="559" spans="1:6" x14ac:dyDescent="0.2">
      <c r="A559" s="15" t="s">
        <v>1852</v>
      </c>
      <c r="B559" s="15" t="s">
        <v>1853</v>
      </c>
      <c r="C559" s="15" t="s">
        <v>239</v>
      </c>
      <c r="D559" s="15">
        <v>140.19999999999999</v>
      </c>
      <c r="E559" s="15">
        <v>147</v>
      </c>
      <c r="F559" s="15" t="s">
        <v>1854</v>
      </c>
    </row>
    <row r="560" spans="1:6" x14ac:dyDescent="0.2">
      <c r="A560" s="15" t="s">
        <v>1855</v>
      </c>
      <c r="B560" s="15" t="s">
        <v>1856</v>
      </c>
      <c r="C560" s="15" t="s">
        <v>1857</v>
      </c>
      <c r="D560" s="15">
        <v>0.8</v>
      </c>
      <c r="E560" s="15">
        <v>4.12</v>
      </c>
      <c r="F560" s="15" t="s">
        <v>1858</v>
      </c>
    </row>
    <row r="561" spans="1:6" x14ac:dyDescent="0.2">
      <c r="A561" s="15" t="s">
        <v>1859</v>
      </c>
      <c r="B561" s="15" t="s">
        <v>1860</v>
      </c>
      <c r="C561" s="15" t="s">
        <v>1861</v>
      </c>
      <c r="D561" s="15">
        <v>14.172000000000001</v>
      </c>
      <c r="E561" s="15">
        <v>19.204999999999998</v>
      </c>
      <c r="F561" s="15" t="s">
        <v>1862</v>
      </c>
    </row>
    <row r="562" spans="1:6" x14ac:dyDescent="0.2">
      <c r="A562" s="15" t="s">
        <v>1863</v>
      </c>
      <c r="B562" s="15" t="s">
        <v>1864</v>
      </c>
      <c r="C562" s="15" t="s">
        <v>220</v>
      </c>
      <c r="D562" s="15">
        <v>7</v>
      </c>
      <c r="E562" s="15">
        <v>9.1980000000000004</v>
      </c>
      <c r="F562" s="15" t="s">
        <v>1865</v>
      </c>
    </row>
    <row r="563" spans="1:6" x14ac:dyDescent="0.2">
      <c r="A563" s="15" t="s">
        <v>1866</v>
      </c>
      <c r="B563" s="15" t="s">
        <v>1867</v>
      </c>
      <c r="C563" s="15" t="s">
        <v>1305</v>
      </c>
      <c r="D563" s="15">
        <v>12.555999999999999</v>
      </c>
      <c r="E563" s="15">
        <v>12.646000000000001</v>
      </c>
      <c r="F563" s="15" t="s">
        <v>1868</v>
      </c>
    </row>
    <row r="564" spans="1:6" x14ac:dyDescent="0.2">
      <c r="A564" s="15" t="s">
        <v>1869</v>
      </c>
      <c r="B564" s="15" t="s">
        <v>1870</v>
      </c>
      <c r="C564" s="15" t="s">
        <v>437</v>
      </c>
      <c r="D564" s="15">
        <v>19.8</v>
      </c>
      <c r="E564" s="15">
        <v>19.899999999999999</v>
      </c>
      <c r="F564" s="15" t="s">
        <v>1871</v>
      </c>
    </row>
    <row r="565" spans="1:6" x14ac:dyDescent="0.2">
      <c r="A565" s="15" t="s">
        <v>1872</v>
      </c>
      <c r="B565" s="15" t="s">
        <v>1873</v>
      </c>
      <c r="C565" s="15" t="s">
        <v>280</v>
      </c>
      <c r="D565" s="15">
        <v>190.02</v>
      </c>
      <c r="E565" s="15">
        <v>194.25299999999999</v>
      </c>
      <c r="F565" s="15" t="s">
        <v>1874</v>
      </c>
    </row>
    <row r="566" spans="1:6" x14ac:dyDescent="0.2">
      <c r="A566" s="15" t="s">
        <v>1875</v>
      </c>
      <c r="B566" s="15" t="s">
        <v>1876</v>
      </c>
      <c r="C566" s="15" t="s">
        <v>280</v>
      </c>
      <c r="D566" s="15">
        <v>272.7</v>
      </c>
      <c r="E566" s="15">
        <v>273.39999999999998</v>
      </c>
      <c r="F566" s="15" t="s">
        <v>1877</v>
      </c>
    </row>
    <row r="567" spans="1:6" x14ac:dyDescent="0.2">
      <c r="A567" s="15" t="s">
        <v>1878</v>
      </c>
      <c r="B567" s="15" t="s">
        <v>1879</v>
      </c>
      <c r="C567" s="15" t="s">
        <v>280</v>
      </c>
      <c r="D567" s="15">
        <v>305.24</v>
      </c>
      <c r="E567" s="15">
        <v>311.95</v>
      </c>
      <c r="F567" s="15" t="s">
        <v>1880</v>
      </c>
    </row>
    <row r="568" spans="1:6" x14ac:dyDescent="0.2">
      <c r="A568" s="15" t="s">
        <v>1881</v>
      </c>
      <c r="B568" s="15" t="s">
        <v>1882</v>
      </c>
      <c r="C568" s="15" t="s">
        <v>463</v>
      </c>
      <c r="D568" s="15">
        <v>1E-3</v>
      </c>
      <c r="E568" s="15">
        <v>1.9</v>
      </c>
      <c r="F568" s="15" t="s">
        <v>1883</v>
      </c>
    </row>
    <row r="569" spans="1:6" x14ac:dyDescent="0.2">
      <c r="A569" s="15" t="s">
        <v>1884</v>
      </c>
      <c r="B569" s="15" t="s">
        <v>1885</v>
      </c>
      <c r="C569" s="15" t="s">
        <v>480</v>
      </c>
      <c r="D569" s="15">
        <v>33.299999999999997</v>
      </c>
      <c r="E569" s="15">
        <v>35.700000000000003</v>
      </c>
      <c r="F569" s="15" t="s">
        <v>1886</v>
      </c>
    </row>
    <row r="570" spans="1:6" x14ac:dyDescent="0.2">
      <c r="A570" s="15" t="s">
        <v>1887</v>
      </c>
      <c r="B570" s="15" t="s">
        <v>1888</v>
      </c>
      <c r="C570" s="15" t="s">
        <v>280</v>
      </c>
      <c r="D570" s="15">
        <v>263.8</v>
      </c>
      <c r="E570" s="15">
        <v>282.39999999999998</v>
      </c>
      <c r="F570" s="15" t="s">
        <v>1889</v>
      </c>
    </row>
    <row r="571" spans="1:6" x14ac:dyDescent="0.2">
      <c r="A571" s="15" t="s">
        <v>1890</v>
      </c>
      <c r="B571" s="15" t="s">
        <v>1891</v>
      </c>
      <c r="C571" s="15" t="s">
        <v>280</v>
      </c>
      <c r="D571" s="15">
        <v>341.3</v>
      </c>
      <c r="E571" s="15">
        <v>347.9</v>
      </c>
      <c r="F571" s="15" t="s">
        <v>1892</v>
      </c>
    </row>
    <row r="572" spans="1:6" x14ac:dyDescent="0.2">
      <c r="A572" s="15" t="s">
        <v>1893</v>
      </c>
      <c r="B572" s="15" t="s">
        <v>1894</v>
      </c>
      <c r="C572" s="15" t="s">
        <v>463</v>
      </c>
      <c r="D572" s="15">
        <v>3.38</v>
      </c>
      <c r="E572" s="15">
        <v>4.415</v>
      </c>
      <c r="F572" s="15" t="s">
        <v>1895</v>
      </c>
    </row>
    <row r="573" spans="1:6" x14ac:dyDescent="0.2">
      <c r="A573" s="15" t="s">
        <v>1896</v>
      </c>
      <c r="B573" s="15" t="s">
        <v>1897</v>
      </c>
      <c r="C573" s="15" t="s">
        <v>1898</v>
      </c>
      <c r="D573" s="15">
        <v>15.9</v>
      </c>
      <c r="E573" s="15">
        <v>30.4</v>
      </c>
      <c r="F573" s="15" t="s">
        <v>1899</v>
      </c>
    </row>
    <row r="574" spans="1:6" x14ac:dyDescent="0.2">
      <c r="A574" s="15" t="s">
        <v>1900</v>
      </c>
      <c r="B574" s="15" t="s">
        <v>1901</v>
      </c>
      <c r="C574" s="15" t="s">
        <v>1902</v>
      </c>
      <c r="D574" s="15">
        <v>8.35</v>
      </c>
      <c r="E574" s="15">
        <v>8.35</v>
      </c>
      <c r="F574" s="15" t="s">
        <v>1903</v>
      </c>
    </row>
    <row r="575" spans="1:6" x14ac:dyDescent="0.2">
      <c r="A575" s="15" t="s">
        <v>1904</v>
      </c>
      <c r="B575" s="15" t="s">
        <v>1905</v>
      </c>
      <c r="C575" s="15" t="s">
        <v>195</v>
      </c>
      <c r="D575" s="15">
        <v>2.0299999999999998</v>
      </c>
      <c r="E575" s="15">
        <v>3.9550000000000001</v>
      </c>
      <c r="F575" s="15" t="s">
        <v>1906</v>
      </c>
    </row>
    <row r="576" spans="1:6" x14ac:dyDescent="0.2">
      <c r="A576" s="15" t="s">
        <v>1907</v>
      </c>
      <c r="B576" s="15" t="s">
        <v>1908</v>
      </c>
      <c r="C576" s="15" t="s">
        <v>280</v>
      </c>
      <c r="D576" s="15">
        <v>509.6</v>
      </c>
      <c r="E576" s="15">
        <v>510.9</v>
      </c>
      <c r="F576" s="15" t="s">
        <v>1909</v>
      </c>
    </row>
    <row r="577" spans="1:6" x14ac:dyDescent="0.2">
      <c r="A577" s="15" t="s">
        <v>1910</v>
      </c>
      <c r="B577" s="15" t="s">
        <v>1911</v>
      </c>
      <c r="C577" s="15" t="s">
        <v>280</v>
      </c>
      <c r="D577" s="15">
        <v>505.02699999999999</v>
      </c>
      <c r="E577" s="15">
        <v>506.83199999999999</v>
      </c>
      <c r="F577" s="15" t="s">
        <v>1912</v>
      </c>
    </row>
    <row r="578" spans="1:6" x14ac:dyDescent="0.2">
      <c r="A578" s="15" t="s">
        <v>1913</v>
      </c>
      <c r="B578" s="15" t="s">
        <v>1914</v>
      </c>
      <c r="C578" s="15" t="s">
        <v>280</v>
      </c>
      <c r="D578" s="15">
        <v>475.387</v>
      </c>
      <c r="E578" s="15">
        <v>495.61900000000003</v>
      </c>
      <c r="F578" s="15" t="s">
        <v>1915</v>
      </c>
    </row>
    <row r="579" spans="1:6" x14ac:dyDescent="0.2">
      <c r="A579" s="15" t="s">
        <v>1916</v>
      </c>
      <c r="B579" s="15" t="s">
        <v>1917</v>
      </c>
      <c r="C579" s="15" t="s">
        <v>1520</v>
      </c>
      <c r="D579" s="15">
        <v>19.88</v>
      </c>
      <c r="E579" s="15">
        <v>25.001000000000001</v>
      </c>
      <c r="F579" s="15" t="s">
        <v>1918</v>
      </c>
    </row>
    <row r="580" spans="1:6" x14ac:dyDescent="0.2">
      <c r="A580" s="15" t="s">
        <v>1919</v>
      </c>
      <c r="B580" s="15" t="s">
        <v>1920</v>
      </c>
      <c r="C580" s="15" t="s">
        <v>473</v>
      </c>
      <c r="D580" s="15">
        <v>29.710999999999999</v>
      </c>
      <c r="E580" s="15">
        <v>33.889000000000003</v>
      </c>
      <c r="F580" s="15" t="s">
        <v>1921</v>
      </c>
    </row>
    <row r="581" spans="1:6" x14ac:dyDescent="0.2">
      <c r="A581" s="15" t="s">
        <v>1922</v>
      </c>
      <c r="B581" s="15" t="s">
        <v>1923</v>
      </c>
      <c r="C581" s="15" t="s">
        <v>459</v>
      </c>
      <c r="D581" s="15">
        <v>49.66</v>
      </c>
      <c r="E581" s="15">
        <v>60.613999999999997</v>
      </c>
      <c r="F581" s="15" t="s">
        <v>1924</v>
      </c>
    </row>
    <row r="582" spans="1:6" x14ac:dyDescent="0.2">
      <c r="A582" s="15" t="s">
        <v>1925</v>
      </c>
      <c r="B582" s="15" t="s">
        <v>1926</v>
      </c>
      <c r="C582" s="15" t="s">
        <v>1573</v>
      </c>
      <c r="D582" s="15">
        <v>60.76</v>
      </c>
      <c r="E582" s="15">
        <v>67.69</v>
      </c>
      <c r="F582" s="15" t="s">
        <v>1927</v>
      </c>
    </row>
    <row r="583" spans="1:6" x14ac:dyDescent="0.2">
      <c r="A583" s="15" t="s">
        <v>1928</v>
      </c>
      <c r="B583" s="15" t="s">
        <v>1929</v>
      </c>
      <c r="C583" s="15" t="s">
        <v>100</v>
      </c>
      <c r="D583" s="15">
        <v>6.31</v>
      </c>
      <c r="E583" s="15">
        <v>7.11</v>
      </c>
      <c r="F583" s="15" t="s">
        <v>1930</v>
      </c>
    </row>
    <row r="584" spans="1:6" x14ac:dyDescent="0.2">
      <c r="A584" s="15" t="s">
        <v>1931</v>
      </c>
      <c r="B584" s="15" t="s">
        <v>1932</v>
      </c>
      <c r="C584" s="15" t="s">
        <v>307</v>
      </c>
      <c r="D584" s="15">
        <v>301.39</v>
      </c>
      <c r="E584" s="15">
        <v>306.85000000000002</v>
      </c>
      <c r="F584" s="15" t="s">
        <v>1933</v>
      </c>
    </row>
    <row r="585" spans="1:6" x14ac:dyDescent="0.2">
      <c r="A585" s="15" t="s">
        <v>1934</v>
      </c>
      <c r="B585" s="15" t="s">
        <v>1935</v>
      </c>
      <c r="C585" s="15" t="s">
        <v>389</v>
      </c>
      <c r="D585" s="15">
        <v>368.56</v>
      </c>
      <c r="E585" s="15">
        <v>376.95</v>
      </c>
      <c r="F585" s="15" t="s">
        <v>1936</v>
      </c>
    </row>
    <row r="586" spans="1:6" x14ac:dyDescent="0.2">
      <c r="A586" s="15" t="s">
        <v>1937</v>
      </c>
      <c r="B586" s="15" t="s">
        <v>1938</v>
      </c>
      <c r="C586" s="15" t="s">
        <v>307</v>
      </c>
      <c r="D586" s="15">
        <v>308.45</v>
      </c>
      <c r="E586" s="15">
        <v>352.2</v>
      </c>
      <c r="F586" s="15" t="s">
        <v>1939</v>
      </c>
    </row>
    <row r="587" spans="1:6" x14ac:dyDescent="0.2">
      <c r="A587" s="15" t="s">
        <v>1940</v>
      </c>
      <c r="B587" s="15" t="s">
        <v>1941</v>
      </c>
      <c r="C587" s="15" t="s">
        <v>330</v>
      </c>
      <c r="D587" s="15">
        <v>11.244</v>
      </c>
      <c r="E587" s="15">
        <v>31.16</v>
      </c>
      <c r="F587" s="15" t="s">
        <v>1942</v>
      </c>
    </row>
    <row r="588" spans="1:6" x14ac:dyDescent="0.2">
      <c r="A588" s="15" t="s">
        <v>1943</v>
      </c>
      <c r="B588" s="15" t="s">
        <v>1944</v>
      </c>
      <c r="C588" s="15" t="s">
        <v>239</v>
      </c>
      <c r="D588" s="15">
        <v>117.29</v>
      </c>
      <c r="E588" s="15">
        <v>117.29</v>
      </c>
      <c r="F588" s="15" t="s">
        <v>1945</v>
      </c>
    </row>
    <row r="589" spans="1:6" x14ac:dyDescent="0.2">
      <c r="A589" s="15" t="s">
        <v>1946</v>
      </c>
      <c r="B589" s="15" t="s">
        <v>1947</v>
      </c>
      <c r="C589" s="15" t="s">
        <v>307</v>
      </c>
      <c r="D589" s="15">
        <v>151.9</v>
      </c>
      <c r="E589" s="15">
        <v>157</v>
      </c>
      <c r="F589" s="15" t="s">
        <v>1948</v>
      </c>
    </row>
    <row r="590" spans="1:6" x14ac:dyDescent="0.2">
      <c r="A590" s="15" t="s">
        <v>1949</v>
      </c>
      <c r="B590" s="15" t="s">
        <v>1950</v>
      </c>
      <c r="C590" s="15" t="s">
        <v>258</v>
      </c>
      <c r="D590" s="15">
        <v>204.55</v>
      </c>
      <c r="E590" s="15">
        <v>204.55</v>
      </c>
      <c r="F590" s="15" t="s">
        <v>1951</v>
      </c>
    </row>
    <row r="591" spans="1:6" x14ac:dyDescent="0.2">
      <c r="A591" s="15" t="s">
        <v>1952</v>
      </c>
      <c r="B591" s="15" t="s">
        <v>1953</v>
      </c>
      <c r="C591" s="15" t="s">
        <v>258</v>
      </c>
      <c r="D591" s="15">
        <v>0</v>
      </c>
      <c r="E591" s="15">
        <v>0</v>
      </c>
      <c r="F591" s="15" t="s">
        <v>1954</v>
      </c>
    </row>
    <row r="592" spans="1:6" x14ac:dyDescent="0.2">
      <c r="A592" s="15" t="s">
        <v>1955</v>
      </c>
      <c r="B592" s="15" t="s">
        <v>1956</v>
      </c>
      <c r="C592" s="15" t="s">
        <v>1013</v>
      </c>
      <c r="D592" s="15">
        <v>0</v>
      </c>
      <c r="E592" s="15">
        <v>0</v>
      </c>
      <c r="F592" s="15" t="s">
        <v>1957</v>
      </c>
    </row>
    <row r="593" spans="1:6" x14ac:dyDescent="0.2">
      <c r="A593" s="15" t="s">
        <v>1958</v>
      </c>
      <c r="B593" s="15" t="s">
        <v>1959</v>
      </c>
      <c r="C593" s="15" t="s">
        <v>1013</v>
      </c>
      <c r="D593" s="15">
        <v>0</v>
      </c>
      <c r="E593" s="15">
        <v>0</v>
      </c>
      <c r="F593" s="15" t="s">
        <v>1960</v>
      </c>
    </row>
    <row r="594" spans="1:6" x14ac:dyDescent="0.2">
      <c r="A594" s="15" t="s">
        <v>1961</v>
      </c>
      <c r="B594" s="15" t="s">
        <v>1959</v>
      </c>
      <c r="C594" s="15" t="s">
        <v>1013</v>
      </c>
      <c r="D594" s="15">
        <v>0</v>
      </c>
      <c r="E594" s="15">
        <v>0</v>
      </c>
      <c r="F594" s="15" t="s">
        <v>1962</v>
      </c>
    </row>
    <row r="595" spans="1:6" x14ac:dyDescent="0.2">
      <c r="A595" s="15" t="s">
        <v>1963</v>
      </c>
      <c r="B595" s="15" t="s">
        <v>1964</v>
      </c>
      <c r="C595" s="15" t="s">
        <v>1013</v>
      </c>
      <c r="D595" s="15">
        <v>0</v>
      </c>
      <c r="E595" s="15">
        <v>0</v>
      </c>
      <c r="F595" s="15" t="s">
        <v>1962</v>
      </c>
    </row>
    <row r="596" spans="1:6" x14ac:dyDescent="0.2">
      <c r="A596" s="15" t="s">
        <v>1965</v>
      </c>
      <c r="B596" s="15" t="s">
        <v>1964</v>
      </c>
      <c r="C596" s="15" t="s">
        <v>1013</v>
      </c>
      <c r="D596" s="15">
        <v>0</v>
      </c>
      <c r="E596" s="15">
        <v>0</v>
      </c>
      <c r="F596" s="15" t="s">
        <v>1962</v>
      </c>
    </row>
    <row r="597" spans="1:6" x14ac:dyDescent="0.2">
      <c r="A597" s="15" t="s">
        <v>1966</v>
      </c>
      <c r="B597" s="15" t="s">
        <v>1956</v>
      </c>
      <c r="C597" s="15" t="s">
        <v>1013</v>
      </c>
      <c r="D597" s="15">
        <v>0</v>
      </c>
      <c r="E597" s="15">
        <v>0</v>
      </c>
      <c r="F597" s="15" t="s">
        <v>1967</v>
      </c>
    </row>
    <row r="598" spans="1:6" x14ac:dyDescent="0.2">
      <c r="A598" s="15" t="s">
        <v>1968</v>
      </c>
      <c r="B598" s="15" t="s">
        <v>1969</v>
      </c>
      <c r="C598" s="15" t="s">
        <v>402</v>
      </c>
      <c r="D598" s="15">
        <v>81</v>
      </c>
      <c r="E598" s="15">
        <v>102</v>
      </c>
      <c r="F598" s="15" t="s">
        <v>1970</v>
      </c>
    </row>
    <row r="599" spans="1:6" x14ac:dyDescent="0.2">
      <c r="A599" s="15" t="s">
        <v>1971</v>
      </c>
      <c r="B599" s="15" t="s">
        <v>1972</v>
      </c>
      <c r="C599" s="15" t="s">
        <v>1013</v>
      </c>
      <c r="D599" s="15">
        <v>0</v>
      </c>
      <c r="E599" s="15">
        <v>0</v>
      </c>
      <c r="F599" s="15" t="s">
        <v>1973</v>
      </c>
    </row>
    <row r="600" spans="1:6" x14ac:dyDescent="0.2">
      <c r="A600" s="15" t="s">
        <v>1974</v>
      </c>
      <c r="B600" s="15" t="s">
        <v>1975</v>
      </c>
      <c r="C600" s="15" t="s">
        <v>239</v>
      </c>
      <c r="D600" s="15">
        <v>78.39</v>
      </c>
      <c r="E600" s="15">
        <v>79.27</v>
      </c>
      <c r="F600" s="15" t="s">
        <v>1976</v>
      </c>
    </row>
    <row r="601" spans="1:6" x14ac:dyDescent="0.2">
      <c r="A601" s="15" t="s">
        <v>1977</v>
      </c>
      <c r="B601" s="15" t="s">
        <v>1978</v>
      </c>
      <c r="C601" s="15" t="s">
        <v>280</v>
      </c>
      <c r="D601" s="15">
        <v>304.32</v>
      </c>
      <c r="E601" s="15">
        <v>310.27999999999997</v>
      </c>
      <c r="F601" s="15" t="s">
        <v>1979</v>
      </c>
    </row>
    <row r="602" spans="1:6" x14ac:dyDescent="0.2">
      <c r="A602" s="15" t="s">
        <v>1980</v>
      </c>
      <c r="B602" s="15" t="s">
        <v>1981</v>
      </c>
      <c r="C602" s="15" t="s">
        <v>402</v>
      </c>
      <c r="D602" s="15">
        <v>97</v>
      </c>
      <c r="E602" s="15">
        <v>120.56100000000001</v>
      </c>
      <c r="F602" s="15" t="s">
        <v>1982</v>
      </c>
    </row>
    <row r="603" spans="1:6" x14ac:dyDescent="0.2">
      <c r="A603" s="15" t="s">
        <v>1983</v>
      </c>
      <c r="B603" s="15" t="s">
        <v>1984</v>
      </c>
      <c r="C603" s="15" t="s">
        <v>1013</v>
      </c>
      <c r="D603" s="15">
        <v>0</v>
      </c>
      <c r="E603" s="15">
        <v>0</v>
      </c>
      <c r="F603" s="15" t="s">
        <v>1985</v>
      </c>
    </row>
    <row r="604" spans="1:6" x14ac:dyDescent="0.2">
      <c r="A604" s="15" t="s">
        <v>1986</v>
      </c>
      <c r="B604" s="15" t="s">
        <v>1987</v>
      </c>
      <c r="C604" s="15" t="s">
        <v>1013</v>
      </c>
      <c r="D604" s="15">
        <v>0</v>
      </c>
      <c r="E604" s="15">
        <v>0</v>
      </c>
      <c r="F604" s="15" t="s">
        <v>1988</v>
      </c>
    </row>
    <row r="605" spans="1:6" x14ac:dyDescent="0.2">
      <c r="A605" s="15" t="s">
        <v>1989</v>
      </c>
      <c r="B605" s="15" t="s">
        <v>1990</v>
      </c>
      <c r="C605" s="15" t="s">
        <v>1013</v>
      </c>
      <c r="D605" s="15">
        <v>0</v>
      </c>
      <c r="E605" s="15">
        <v>0</v>
      </c>
      <c r="F605" s="15" t="s">
        <v>1973</v>
      </c>
    </row>
    <row r="606" spans="1:6" x14ac:dyDescent="0.2">
      <c r="A606" s="15" t="s">
        <v>1991</v>
      </c>
      <c r="B606" s="15" t="s">
        <v>1992</v>
      </c>
      <c r="C606" s="15" t="s">
        <v>220</v>
      </c>
      <c r="D606" s="15">
        <v>14.01</v>
      </c>
      <c r="E606" s="15">
        <v>14.07</v>
      </c>
      <c r="F606" s="15" t="s">
        <v>1993</v>
      </c>
    </row>
    <row r="607" spans="1:6" x14ac:dyDescent="0.2">
      <c r="A607" s="15" t="s">
        <v>1994</v>
      </c>
      <c r="B607" s="15" t="s">
        <v>1995</v>
      </c>
      <c r="C607" s="15" t="s">
        <v>280</v>
      </c>
      <c r="D607" s="15">
        <v>279.60000000000002</v>
      </c>
      <c r="E607" s="15">
        <v>304.08999999999997</v>
      </c>
      <c r="F607" s="15" t="s">
        <v>1996</v>
      </c>
    </row>
    <row r="608" spans="1:6" x14ac:dyDescent="0.2">
      <c r="A608" s="15" t="s">
        <v>1997</v>
      </c>
      <c r="B608" s="15" t="s">
        <v>1998</v>
      </c>
      <c r="C608" s="15" t="s">
        <v>280</v>
      </c>
      <c r="D608" s="15">
        <v>91.94</v>
      </c>
      <c r="E608" s="15">
        <v>93</v>
      </c>
      <c r="F608" s="15" t="s">
        <v>1999</v>
      </c>
    </row>
    <row r="609" spans="1:6" x14ac:dyDescent="0.2">
      <c r="A609" s="15" t="s">
        <v>2000</v>
      </c>
      <c r="B609" s="15" t="s">
        <v>2001</v>
      </c>
      <c r="C609" s="15" t="s">
        <v>307</v>
      </c>
      <c r="D609" s="15">
        <v>302.76</v>
      </c>
      <c r="E609" s="15">
        <v>302.76</v>
      </c>
      <c r="F609" s="15" t="s">
        <v>2002</v>
      </c>
    </row>
    <row r="610" spans="1:6" x14ac:dyDescent="0.2">
      <c r="A610" s="15" t="s">
        <v>2003</v>
      </c>
      <c r="B610" s="15" t="s">
        <v>2004</v>
      </c>
      <c r="C610" s="15" t="s">
        <v>2005</v>
      </c>
      <c r="D610" s="15">
        <v>2.82</v>
      </c>
      <c r="E610" s="15">
        <v>5.05</v>
      </c>
      <c r="F610" s="15" t="s">
        <v>2006</v>
      </c>
    </row>
    <row r="611" spans="1:6" x14ac:dyDescent="0.2">
      <c r="A611" s="15" t="s">
        <v>2007</v>
      </c>
      <c r="B611" s="15" t="s">
        <v>2008</v>
      </c>
      <c r="C611" s="15" t="s">
        <v>2009</v>
      </c>
      <c r="D611" s="15">
        <v>1.5</v>
      </c>
      <c r="E611" s="15">
        <v>3.35</v>
      </c>
      <c r="F611" s="15" t="s">
        <v>2010</v>
      </c>
    </row>
    <row r="612" spans="1:6" x14ac:dyDescent="0.2">
      <c r="A612" s="15" t="s">
        <v>2011</v>
      </c>
      <c r="B612" s="15" t="s">
        <v>2012</v>
      </c>
      <c r="C612" s="15" t="s">
        <v>1051</v>
      </c>
      <c r="D612" s="15">
        <v>0</v>
      </c>
      <c r="E612" s="15">
        <v>0</v>
      </c>
      <c r="F612" s="15" t="s">
        <v>2013</v>
      </c>
    </row>
    <row r="613" spans="1:6" x14ac:dyDescent="0.2">
      <c r="A613" s="15" t="s">
        <v>2014</v>
      </c>
      <c r="B613" s="15" t="s">
        <v>2015</v>
      </c>
      <c r="C613" s="15" t="s">
        <v>1051</v>
      </c>
      <c r="D613" s="15">
        <v>0</v>
      </c>
      <c r="E613" s="15">
        <v>0</v>
      </c>
      <c r="F613" s="15" t="s">
        <v>2016</v>
      </c>
    </row>
    <row r="614" spans="1:6" x14ac:dyDescent="0.2">
      <c r="A614" s="15" t="s">
        <v>2017</v>
      </c>
      <c r="B614" s="15" t="s">
        <v>2018</v>
      </c>
      <c r="C614" s="15" t="s">
        <v>258</v>
      </c>
      <c r="D614" s="15">
        <v>406.3</v>
      </c>
      <c r="E614" s="15">
        <v>406.96</v>
      </c>
      <c r="F614" s="15" t="s">
        <v>2019</v>
      </c>
    </row>
    <row r="615" spans="1:6" x14ac:dyDescent="0.2">
      <c r="A615" s="15" t="s">
        <v>2020</v>
      </c>
      <c r="B615" s="15" t="s">
        <v>2021</v>
      </c>
      <c r="C615" s="15" t="s">
        <v>258</v>
      </c>
      <c r="D615" s="15">
        <v>399.2</v>
      </c>
      <c r="E615" s="15">
        <v>404.55</v>
      </c>
      <c r="F615" s="15" t="s">
        <v>2022</v>
      </c>
    </row>
    <row r="616" spans="1:6" x14ac:dyDescent="0.2">
      <c r="A616" s="15" t="s">
        <v>2023</v>
      </c>
      <c r="B616" s="15" t="s">
        <v>2024</v>
      </c>
      <c r="C616" s="15" t="s">
        <v>473</v>
      </c>
      <c r="D616" s="15">
        <v>45.752000000000002</v>
      </c>
      <c r="E616" s="15">
        <v>45.752000000000002</v>
      </c>
      <c r="F616" s="15" t="s">
        <v>2025</v>
      </c>
    </row>
    <row r="617" spans="1:6" x14ac:dyDescent="0.2">
      <c r="A617" s="15" t="s">
        <v>2026</v>
      </c>
      <c r="B617" s="15" t="s">
        <v>2027</v>
      </c>
      <c r="C617" s="15" t="s">
        <v>2028</v>
      </c>
      <c r="D617" s="15">
        <v>7.9</v>
      </c>
      <c r="E617" s="15">
        <v>10.9</v>
      </c>
      <c r="F617" s="15" t="s">
        <v>2029</v>
      </c>
    </row>
    <row r="618" spans="1:6" x14ac:dyDescent="0.2">
      <c r="A618" s="15" t="s">
        <v>2030</v>
      </c>
      <c r="B618" s="15" t="s">
        <v>2031</v>
      </c>
      <c r="C618" s="15" t="s">
        <v>136</v>
      </c>
      <c r="D618" s="15">
        <v>216.4</v>
      </c>
      <c r="E618" s="15">
        <v>216.4</v>
      </c>
      <c r="F618" s="15" t="s">
        <v>2032</v>
      </c>
    </row>
    <row r="619" spans="1:6" x14ac:dyDescent="0.2">
      <c r="A619" s="15" t="s">
        <v>2033</v>
      </c>
      <c r="B619" s="15" t="s">
        <v>2034</v>
      </c>
      <c r="C619" s="15" t="s">
        <v>518</v>
      </c>
      <c r="D619" s="15">
        <v>4.5</v>
      </c>
      <c r="E619" s="15">
        <v>8</v>
      </c>
      <c r="F619" s="15" t="s">
        <v>2035</v>
      </c>
    </row>
    <row r="620" spans="1:6" x14ac:dyDescent="0.2">
      <c r="A620" s="15" t="s">
        <v>2036</v>
      </c>
      <c r="B620" s="15" t="s">
        <v>2037</v>
      </c>
      <c r="C620" s="15" t="s">
        <v>473</v>
      </c>
      <c r="D620" s="15">
        <v>45.752000000000002</v>
      </c>
      <c r="E620" s="15">
        <v>46.045999999999999</v>
      </c>
      <c r="F620" s="15" t="s">
        <v>2038</v>
      </c>
    </row>
    <row r="621" spans="1:6" x14ac:dyDescent="0.2">
      <c r="A621" s="15" t="s">
        <v>2039</v>
      </c>
      <c r="B621" s="15" t="s">
        <v>2040</v>
      </c>
      <c r="C621" s="15" t="s">
        <v>2041</v>
      </c>
      <c r="D621" s="15">
        <v>21.852</v>
      </c>
      <c r="E621" s="15">
        <v>22.89</v>
      </c>
      <c r="F621" s="15" t="s">
        <v>2042</v>
      </c>
    </row>
    <row r="622" spans="1:6" x14ac:dyDescent="0.2">
      <c r="A622" s="15" t="s">
        <v>2043</v>
      </c>
      <c r="B622" s="15" t="s">
        <v>2044</v>
      </c>
      <c r="C622" s="15" t="s">
        <v>1187</v>
      </c>
      <c r="D622" s="15">
        <v>36</v>
      </c>
      <c r="E622" s="15">
        <v>42.1</v>
      </c>
      <c r="F622" s="15" t="s">
        <v>2045</v>
      </c>
    </row>
    <row r="623" spans="1:6" x14ac:dyDescent="0.2">
      <c r="A623" s="15" t="s">
        <v>2046</v>
      </c>
      <c r="B623" s="15" t="s">
        <v>2047</v>
      </c>
      <c r="C623" s="15" t="s">
        <v>414</v>
      </c>
      <c r="D623" s="15">
        <v>93.26</v>
      </c>
      <c r="E623" s="15">
        <v>99.03</v>
      </c>
      <c r="F623" s="15" t="s">
        <v>2048</v>
      </c>
    </row>
    <row r="624" spans="1:6" x14ac:dyDescent="0.2">
      <c r="A624" s="15" t="s">
        <v>2049</v>
      </c>
      <c r="B624" s="15" t="s">
        <v>2050</v>
      </c>
      <c r="C624" s="15" t="s">
        <v>526</v>
      </c>
      <c r="D624" s="15">
        <v>0</v>
      </c>
      <c r="E624" s="15">
        <v>5.2</v>
      </c>
      <c r="F624" s="15" t="s">
        <v>2051</v>
      </c>
    </row>
    <row r="625" spans="1:6" x14ac:dyDescent="0.2">
      <c r="A625" s="15" t="s">
        <v>2052</v>
      </c>
      <c r="B625" s="15" t="s">
        <v>2053</v>
      </c>
      <c r="C625" s="15" t="s">
        <v>473</v>
      </c>
      <c r="D625" s="15">
        <v>45.752000000000002</v>
      </c>
      <c r="E625" s="15">
        <v>53.04</v>
      </c>
      <c r="F625" s="15" t="s">
        <v>2054</v>
      </c>
    </row>
    <row r="626" spans="1:6" x14ac:dyDescent="0.2">
      <c r="A626" s="15" t="s">
        <v>2055</v>
      </c>
      <c r="B626" s="15" t="s">
        <v>2056</v>
      </c>
      <c r="C626" s="15" t="s">
        <v>239</v>
      </c>
      <c r="D626" s="15">
        <v>81.73</v>
      </c>
      <c r="E626" s="15">
        <v>81.73</v>
      </c>
      <c r="F626" s="15" t="s">
        <v>2057</v>
      </c>
    </row>
    <row r="627" spans="1:6" x14ac:dyDescent="0.2">
      <c r="A627" s="15" t="s">
        <v>2058</v>
      </c>
      <c r="B627" s="15" t="s">
        <v>2059</v>
      </c>
      <c r="C627" s="15" t="s">
        <v>741</v>
      </c>
      <c r="D627" s="15">
        <v>0</v>
      </c>
      <c r="E627" s="15">
        <v>19.654</v>
      </c>
      <c r="F627" s="15" t="s">
        <v>2060</v>
      </c>
    </row>
    <row r="628" spans="1:6" x14ac:dyDescent="0.2">
      <c r="A628" s="15" t="s">
        <v>2061</v>
      </c>
      <c r="B628" s="15" t="s">
        <v>2062</v>
      </c>
      <c r="C628" s="15" t="s">
        <v>402</v>
      </c>
      <c r="D628" s="15">
        <v>29.52</v>
      </c>
      <c r="E628" s="15">
        <v>30.52</v>
      </c>
      <c r="F628" s="15" t="s">
        <v>2063</v>
      </c>
    </row>
    <row r="629" spans="1:6" x14ac:dyDescent="0.2">
      <c r="A629" s="15" t="s">
        <v>2064</v>
      </c>
      <c r="B629" s="15" t="s">
        <v>2065</v>
      </c>
      <c r="C629" s="15" t="s">
        <v>239</v>
      </c>
      <c r="D629" s="15">
        <v>81.164000000000001</v>
      </c>
      <c r="E629" s="15">
        <v>82.763999999999996</v>
      </c>
      <c r="F629" s="15" t="s">
        <v>2066</v>
      </c>
    </row>
    <row r="630" spans="1:6" x14ac:dyDescent="0.2">
      <c r="A630" s="15" t="s">
        <v>2067</v>
      </c>
      <c r="B630" s="15" t="s">
        <v>2068</v>
      </c>
      <c r="C630" s="15" t="s">
        <v>1187</v>
      </c>
      <c r="D630" s="15">
        <v>42.1</v>
      </c>
      <c r="E630" s="15">
        <v>47.2</v>
      </c>
      <c r="F630" s="15" t="s">
        <v>2069</v>
      </c>
    </row>
    <row r="631" spans="1:6" x14ac:dyDescent="0.2">
      <c r="A631" s="15" t="s">
        <v>2070</v>
      </c>
      <c r="B631" s="15" t="s">
        <v>2071</v>
      </c>
      <c r="C631" s="15" t="s">
        <v>2072</v>
      </c>
      <c r="D631" s="15">
        <v>0.73</v>
      </c>
      <c r="E631" s="15">
        <v>0.8</v>
      </c>
      <c r="F631" s="15" t="s">
        <v>2073</v>
      </c>
    </row>
    <row r="632" spans="1:6" x14ac:dyDescent="0.2">
      <c r="A632" s="15" t="s">
        <v>2074</v>
      </c>
      <c r="B632" s="15" t="s">
        <v>2075</v>
      </c>
      <c r="C632" s="15" t="s">
        <v>1359</v>
      </c>
      <c r="D632" s="15">
        <v>27</v>
      </c>
      <c r="E632" s="15">
        <v>29.8</v>
      </c>
      <c r="F632" s="15" t="s">
        <v>2076</v>
      </c>
    </row>
    <row r="633" spans="1:6" x14ac:dyDescent="0.2">
      <c r="A633" s="15" t="s">
        <v>2077</v>
      </c>
      <c r="B633" s="15" t="s">
        <v>2078</v>
      </c>
      <c r="C633" s="15" t="s">
        <v>2072</v>
      </c>
      <c r="D633" s="15">
        <v>0</v>
      </c>
      <c r="E633" s="15">
        <v>0.54</v>
      </c>
      <c r="F633" s="15" t="s">
        <v>2079</v>
      </c>
    </row>
    <row r="634" spans="1:6" x14ac:dyDescent="0.2">
      <c r="A634" s="15" t="s">
        <v>2080</v>
      </c>
      <c r="B634" s="15" t="s">
        <v>2081</v>
      </c>
      <c r="C634" s="15" t="s">
        <v>414</v>
      </c>
      <c r="D634" s="15">
        <v>93.3</v>
      </c>
      <c r="E634" s="15">
        <v>98.6</v>
      </c>
      <c r="F634" s="15" t="s">
        <v>2082</v>
      </c>
    </row>
    <row r="635" spans="1:6" x14ac:dyDescent="0.2">
      <c r="A635" s="15" t="s">
        <v>2083</v>
      </c>
      <c r="B635" s="15" t="s">
        <v>2084</v>
      </c>
      <c r="C635" s="15" t="s">
        <v>840</v>
      </c>
      <c r="D635" s="15">
        <v>116.4</v>
      </c>
      <c r="E635" s="15">
        <v>130.9</v>
      </c>
      <c r="F635" s="15" t="s">
        <v>2085</v>
      </c>
    </row>
    <row r="636" spans="1:6" x14ac:dyDescent="0.2">
      <c r="A636" s="15" t="s">
        <v>2086</v>
      </c>
      <c r="B636" s="15" t="s">
        <v>2087</v>
      </c>
      <c r="C636" s="15" t="s">
        <v>2088</v>
      </c>
      <c r="D636" s="15">
        <v>13.5</v>
      </c>
      <c r="E636" s="15">
        <v>22.6</v>
      </c>
      <c r="F636" s="15" t="s">
        <v>2089</v>
      </c>
    </row>
    <row r="637" spans="1:6" x14ac:dyDescent="0.2">
      <c r="A637" s="15" t="s">
        <v>2090</v>
      </c>
      <c r="B637" s="15" t="s">
        <v>2091</v>
      </c>
      <c r="C637" s="15" t="s">
        <v>1359</v>
      </c>
      <c r="D637" s="15">
        <v>33.299999999999997</v>
      </c>
      <c r="E637" s="15">
        <v>46.2</v>
      </c>
      <c r="F637" s="15" t="s">
        <v>2092</v>
      </c>
    </row>
    <row r="638" spans="1:6" x14ac:dyDescent="0.2">
      <c r="A638" s="15" t="s">
        <v>2093</v>
      </c>
      <c r="B638" s="15" t="s">
        <v>2094</v>
      </c>
      <c r="C638" s="15" t="s">
        <v>1359</v>
      </c>
      <c r="D638" s="15">
        <v>33.299999999999997</v>
      </c>
      <c r="E638" s="15">
        <v>46</v>
      </c>
      <c r="F638" s="15" t="s">
        <v>2095</v>
      </c>
    </row>
    <row r="639" spans="1:6" x14ac:dyDescent="0.2">
      <c r="A639" s="15" t="s">
        <v>2096</v>
      </c>
      <c r="B639" s="15" t="s">
        <v>2097</v>
      </c>
      <c r="C639" s="15" t="s">
        <v>459</v>
      </c>
      <c r="D639" s="15">
        <v>68.39</v>
      </c>
      <c r="E639" s="15">
        <v>68.44</v>
      </c>
      <c r="F639" s="15" t="s">
        <v>2098</v>
      </c>
    </row>
    <row r="640" spans="1:6" x14ac:dyDescent="0.2">
      <c r="A640" s="15" t="s">
        <v>2099</v>
      </c>
      <c r="B640" s="15" t="s">
        <v>2100</v>
      </c>
      <c r="C640" s="15" t="s">
        <v>291</v>
      </c>
      <c r="D640" s="15">
        <v>47.35</v>
      </c>
      <c r="E640" s="15">
        <v>49.75</v>
      </c>
      <c r="F640" s="15" t="s">
        <v>2101</v>
      </c>
    </row>
    <row r="641" spans="1:6" x14ac:dyDescent="0.2">
      <c r="A641" s="15" t="s">
        <v>2102</v>
      </c>
      <c r="B641" s="15" t="s">
        <v>2103</v>
      </c>
      <c r="C641" s="15" t="s">
        <v>258</v>
      </c>
      <c r="D641" s="15">
        <v>335.5</v>
      </c>
      <c r="E641" s="15">
        <v>336</v>
      </c>
      <c r="F641" s="15" t="s">
        <v>2104</v>
      </c>
    </row>
    <row r="642" spans="1:6" x14ac:dyDescent="0.2">
      <c r="A642" s="15" t="s">
        <v>2105</v>
      </c>
      <c r="B642" s="15" t="s">
        <v>1752</v>
      </c>
      <c r="C642" s="15" t="s">
        <v>291</v>
      </c>
      <c r="D642" s="15">
        <v>47.35</v>
      </c>
      <c r="E642" s="15">
        <v>47.6</v>
      </c>
      <c r="F642" s="15" t="s">
        <v>2106</v>
      </c>
    </row>
    <row r="643" spans="1:6" x14ac:dyDescent="0.2">
      <c r="A643" s="15" t="s">
        <v>2107</v>
      </c>
      <c r="B643" s="15" t="s">
        <v>2108</v>
      </c>
      <c r="C643" s="15" t="s">
        <v>239</v>
      </c>
      <c r="D643" s="15">
        <v>94.85</v>
      </c>
      <c r="E643" s="15">
        <v>101.89</v>
      </c>
      <c r="F643" s="15" t="s">
        <v>2109</v>
      </c>
    </row>
    <row r="644" spans="1:6" x14ac:dyDescent="0.2">
      <c r="A644" s="15" t="s">
        <v>2110</v>
      </c>
      <c r="B644" s="15" t="s">
        <v>2111</v>
      </c>
      <c r="C644" s="15" t="s">
        <v>280</v>
      </c>
      <c r="D644" s="15">
        <v>344.8</v>
      </c>
      <c r="E644" s="15">
        <v>345.5</v>
      </c>
      <c r="F644" s="15" t="s">
        <v>1656</v>
      </c>
    </row>
    <row r="645" spans="1:6" x14ac:dyDescent="0.2">
      <c r="A645" s="15" t="s">
        <v>2112</v>
      </c>
      <c r="B645" s="15" t="s">
        <v>2113</v>
      </c>
      <c r="C645" s="15" t="s">
        <v>2114</v>
      </c>
      <c r="D645" s="15">
        <v>25.84</v>
      </c>
      <c r="E645" s="15">
        <v>26.39</v>
      </c>
      <c r="F645" s="15" t="s">
        <v>2115</v>
      </c>
    </row>
    <row r="646" spans="1:6" x14ac:dyDescent="0.2">
      <c r="A646" s="15" t="s">
        <v>2116</v>
      </c>
      <c r="B646" s="15" t="s">
        <v>2117</v>
      </c>
      <c r="C646" s="15" t="s">
        <v>2118</v>
      </c>
      <c r="D646" s="15">
        <v>5.22</v>
      </c>
      <c r="E646" s="15">
        <v>5.2380000000000004</v>
      </c>
      <c r="F646" s="15" t="s">
        <v>2119</v>
      </c>
    </row>
    <row r="647" spans="1:6" x14ac:dyDescent="0.2">
      <c r="A647" s="15" t="s">
        <v>2120</v>
      </c>
      <c r="B647" s="15" t="s">
        <v>2121</v>
      </c>
      <c r="C647" s="15" t="s">
        <v>480</v>
      </c>
      <c r="D647" s="15">
        <v>0.14000000000000001</v>
      </c>
      <c r="E647" s="15">
        <v>2.08</v>
      </c>
      <c r="F647" s="15" t="s">
        <v>2122</v>
      </c>
    </row>
    <row r="648" spans="1:6" x14ac:dyDescent="0.2">
      <c r="A648" s="15" t="s">
        <v>2123</v>
      </c>
      <c r="B648" s="15" t="s">
        <v>2124</v>
      </c>
      <c r="C648" s="15" t="s">
        <v>195</v>
      </c>
      <c r="D648" s="15">
        <v>65.5</v>
      </c>
      <c r="E648" s="15">
        <v>76</v>
      </c>
      <c r="F648" s="15" t="s">
        <v>2125</v>
      </c>
    </row>
    <row r="649" spans="1:6" x14ac:dyDescent="0.2">
      <c r="A649" s="15" t="s">
        <v>2126</v>
      </c>
      <c r="B649" s="15" t="s">
        <v>2127</v>
      </c>
      <c r="C649" s="15" t="s">
        <v>280</v>
      </c>
      <c r="D649" s="15">
        <v>171.4</v>
      </c>
      <c r="E649" s="15">
        <v>172.06</v>
      </c>
      <c r="F649" s="15" t="s">
        <v>1514</v>
      </c>
    </row>
    <row r="650" spans="1:6" x14ac:dyDescent="0.2">
      <c r="A650" s="15" t="s">
        <v>2128</v>
      </c>
      <c r="B650" s="15" t="s">
        <v>2129</v>
      </c>
      <c r="C650" s="15" t="s">
        <v>307</v>
      </c>
      <c r="D650" s="15">
        <v>191.23</v>
      </c>
      <c r="E650" s="15">
        <v>191.51</v>
      </c>
      <c r="F650" s="15" t="s">
        <v>2130</v>
      </c>
    </row>
    <row r="651" spans="1:6" x14ac:dyDescent="0.2">
      <c r="A651" s="15" t="s">
        <v>2131</v>
      </c>
      <c r="B651" s="15" t="s">
        <v>2132</v>
      </c>
      <c r="C651" s="15" t="s">
        <v>280</v>
      </c>
      <c r="D651" s="15">
        <v>15.5</v>
      </c>
      <c r="E651" s="15">
        <v>18.399999999999999</v>
      </c>
      <c r="F651" s="15" t="s">
        <v>2133</v>
      </c>
    </row>
    <row r="652" spans="1:6" x14ac:dyDescent="0.2">
      <c r="A652" s="15" t="s">
        <v>2134</v>
      </c>
      <c r="B652" s="15" t="s">
        <v>2135</v>
      </c>
      <c r="C652" s="15" t="s">
        <v>258</v>
      </c>
      <c r="D652" s="15">
        <v>335</v>
      </c>
      <c r="E652" s="15">
        <v>335.2</v>
      </c>
      <c r="F652" s="15" t="s">
        <v>2136</v>
      </c>
    </row>
    <row r="653" spans="1:6" x14ac:dyDescent="0.2">
      <c r="A653" s="15" t="s">
        <v>2137</v>
      </c>
      <c r="B653" s="15" t="s">
        <v>2138</v>
      </c>
      <c r="C653" s="15" t="s">
        <v>132</v>
      </c>
      <c r="D653" s="15">
        <v>49.1</v>
      </c>
      <c r="E653" s="15">
        <v>54.8</v>
      </c>
      <c r="F653" s="15" t="s">
        <v>2139</v>
      </c>
    </row>
    <row r="654" spans="1:6" x14ac:dyDescent="0.2">
      <c r="A654" s="15" t="s">
        <v>2140</v>
      </c>
      <c r="B654" s="15" t="s">
        <v>2141</v>
      </c>
      <c r="C654" s="15" t="s">
        <v>280</v>
      </c>
      <c r="D654" s="15">
        <v>22.85</v>
      </c>
      <c r="E654" s="15">
        <v>22.85</v>
      </c>
      <c r="F654" s="15" t="s">
        <v>2142</v>
      </c>
    </row>
    <row r="655" spans="1:6" x14ac:dyDescent="0.2">
      <c r="A655" s="15" t="s">
        <v>2143</v>
      </c>
      <c r="B655" s="15" t="s">
        <v>2144</v>
      </c>
      <c r="C655" s="15" t="s">
        <v>1355</v>
      </c>
      <c r="D655" s="15">
        <v>18.678000000000001</v>
      </c>
      <c r="E655" s="15">
        <v>23.143000000000001</v>
      </c>
      <c r="F655" s="15" t="s">
        <v>2145</v>
      </c>
    </row>
    <row r="656" spans="1:6" x14ac:dyDescent="0.2">
      <c r="A656" s="15" t="s">
        <v>2146</v>
      </c>
      <c r="B656" s="15" t="s">
        <v>2147</v>
      </c>
      <c r="C656" s="15" t="s">
        <v>280</v>
      </c>
      <c r="D656" s="15">
        <v>396.39400000000001</v>
      </c>
      <c r="E656" s="15">
        <v>396.39400000000001</v>
      </c>
      <c r="F656" s="15" t="s">
        <v>2148</v>
      </c>
    </row>
    <row r="657" spans="1:6" x14ac:dyDescent="0.2">
      <c r="A657" s="15" t="s">
        <v>2149</v>
      </c>
      <c r="B657" s="15" t="s">
        <v>2150</v>
      </c>
      <c r="C657" s="15" t="s">
        <v>1200</v>
      </c>
      <c r="D657" s="15">
        <v>49.28</v>
      </c>
      <c r="E657" s="15">
        <v>49.43</v>
      </c>
      <c r="F657" s="15" t="s">
        <v>2151</v>
      </c>
    </row>
    <row r="658" spans="1:6" x14ac:dyDescent="0.2">
      <c r="A658" s="15" t="s">
        <v>2152</v>
      </c>
      <c r="B658" s="15" t="s">
        <v>2153</v>
      </c>
      <c r="C658" s="15" t="s">
        <v>307</v>
      </c>
      <c r="D658" s="15">
        <v>311.98</v>
      </c>
      <c r="E658" s="15">
        <v>315.62</v>
      </c>
      <c r="F658" s="15" t="s">
        <v>2154</v>
      </c>
    </row>
    <row r="659" spans="1:6" x14ac:dyDescent="0.2">
      <c r="A659" s="15" t="s">
        <v>2155</v>
      </c>
      <c r="B659" s="15" t="s">
        <v>2156</v>
      </c>
      <c r="C659" s="15" t="s">
        <v>280</v>
      </c>
      <c r="D659" s="15">
        <v>6.8</v>
      </c>
      <c r="E659" s="15">
        <v>13.4</v>
      </c>
      <c r="F659" s="15" t="s">
        <v>2157</v>
      </c>
    </row>
    <row r="660" spans="1:6" x14ac:dyDescent="0.2">
      <c r="A660" s="15" t="s">
        <v>2158</v>
      </c>
      <c r="B660" s="15" t="s">
        <v>2159</v>
      </c>
      <c r="C660" s="15" t="s">
        <v>2160</v>
      </c>
      <c r="D660" s="15">
        <v>8.9</v>
      </c>
      <c r="E660" s="15">
        <v>15.2</v>
      </c>
      <c r="F660" s="15" t="s">
        <v>2161</v>
      </c>
    </row>
    <row r="661" spans="1:6" x14ac:dyDescent="0.2">
      <c r="A661" s="15" t="s">
        <v>2162</v>
      </c>
      <c r="B661" s="15" t="s">
        <v>2163</v>
      </c>
      <c r="C661" s="15" t="s">
        <v>239</v>
      </c>
      <c r="D661" s="15">
        <v>2.54</v>
      </c>
      <c r="E661" s="15">
        <v>2.54</v>
      </c>
      <c r="F661" s="15" t="s">
        <v>2164</v>
      </c>
    </row>
    <row r="662" spans="1:6" x14ac:dyDescent="0.2">
      <c r="A662" s="15" t="s">
        <v>2165</v>
      </c>
      <c r="B662" s="15" t="s">
        <v>2166</v>
      </c>
      <c r="C662" s="15" t="s">
        <v>2167</v>
      </c>
      <c r="D662" s="15">
        <v>4.0199999999999996</v>
      </c>
      <c r="E662" s="15">
        <v>8.24</v>
      </c>
      <c r="F662" s="15" t="s">
        <v>2168</v>
      </c>
    </row>
    <row r="663" spans="1:6" x14ac:dyDescent="0.2">
      <c r="A663" s="15" t="s">
        <v>2169</v>
      </c>
      <c r="B663" s="15" t="s">
        <v>2170</v>
      </c>
      <c r="C663" s="15" t="s">
        <v>2171</v>
      </c>
      <c r="D663" s="15">
        <v>0.92</v>
      </c>
      <c r="E663" s="15">
        <v>1.03</v>
      </c>
      <c r="F663" s="15" t="s">
        <v>2172</v>
      </c>
    </row>
    <row r="664" spans="1:6" x14ac:dyDescent="0.2">
      <c r="A664" s="15" t="s">
        <v>2173</v>
      </c>
      <c r="B664" s="15" t="s">
        <v>2174</v>
      </c>
      <c r="C664" s="15" t="s">
        <v>280</v>
      </c>
      <c r="D664" s="15">
        <v>414.8</v>
      </c>
      <c r="E664" s="15">
        <v>419.98</v>
      </c>
      <c r="F664" s="15" t="s">
        <v>2175</v>
      </c>
    </row>
    <row r="665" spans="1:6" x14ac:dyDescent="0.2">
      <c r="A665" s="15" t="s">
        <v>2176</v>
      </c>
      <c r="B665" s="15" t="s">
        <v>2177</v>
      </c>
      <c r="C665" s="15" t="s">
        <v>2178</v>
      </c>
      <c r="D665" s="15">
        <v>10</v>
      </c>
      <c r="E665" s="15">
        <v>12</v>
      </c>
      <c r="F665" s="15" t="s">
        <v>2179</v>
      </c>
    </row>
    <row r="666" spans="1:6" x14ac:dyDescent="0.2">
      <c r="A666" s="15" t="s">
        <v>2180</v>
      </c>
      <c r="B666" s="15" t="s">
        <v>2181</v>
      </c>
      <c r="C666" s="15" t="s">
        <v>2178</v>
      </c>
      <c r="D666" s="15">
        <v>0.1</v>
      </c>
      <c r="E666" s="15">
        <v>0.1</v>
      </c>
      <c r="F666" s="15" t="s">
        <v>2182</v>
      </c>
    </row>
    <row r="667" spans="1:6" x14ac:dyDescent="0.2">
      <c r="A667" s="15" t="s">
        <v>2183</v>
      </c>
      <c r="B667" s="15" t="s">
        <v>2184</v>
      </c>
      <c r="C667" s="15" t="s">
        <v>132</v>
      </c>
      <c r="D667" s="15">
        <v>50.19</v>
      </c>
      <c r="E667" s="15">
        <v>50.19</v>
      </c>
      <c r="F667" s="15" t="s">
        <v>2185</v>
      </c>
    </row>
    <row r="668" spans="1:6" x14ac:dyDescent="0.2">
      <c r="A668" s="15" t="s">
        <v>2186</v>
      </c>
      <c r="B668" s="15" t="s">
        <v>2187</v>
      </c>
      <c r="C668" s="15" t="s">
        <v>741</v>
      </c>
      <c r="D668" s="15">
        <v>5.4</v>
      </c>
      <c r="E668" s="15">
        <v>6.4</v>
      </c>
      <c r="F668" s="15" t="s">
        <v>2188</v>
      </c>
    </row>
    <row r="669" spans="1:6" x14ac:dyDescent="0.2">
      <c r="A669" s="15" t="s">
        <v>2189</v>
      </c>
      <c r="B669" s="15" t="s">
        <v>2190</v>
      </c>
      <c r="C669" s="15" t="s">
        <v>2191</v>
      </c>
      <c r="D669" s="15">
        <v>3.22</v>
      </c>
      <c r="E669" s="15">
        <v>3.22</v>
      </c>
      <c r="F669" s="15" t="s">
        <v>2192</v>
      </c>
    </row>
    <row r="670" spans="1:6" x14ac:dyDescent="0.2">
      <c r="A670" s="15" t="s">
        <v>2193</v>
      </c>
      <c r="B670" s="15" t="s">
        <v>2194</v>
      </c>
      <c r="C670" s="15" t="s">
        <v>307</v>
      </c>
      <c r="D670" s="15">
        <v>48.6</v>
      </c>
      <c r="E670" s="15">
        <v>48.600999999999999</v>
      </c>
      <c r="F670" s="15" t="s">
        <v>2195</v>
      </c>
    </row>
    <row r="671" spans="1:6" x14ac:dyDescent="0.2">
      <c r="A671" s="15" t="s">
        <v>2196</v>
      </c>
      <c r="B671" s="15" t="s">
        <v>2197</v>
      </c>
      <c r="C671" s="15" t="s">
        <v>562</v>
      </c>
      <c r="D671" s="15">
        <v>0.6</v>
      </c>
      <c r="E671" s="15">
        <v>3.55</v>
      </c>
      <c r="F671" s="15" t="s">
        <v>2198</v>
      </c>
    </row>
    <row r="672" spans="1:6" x14ac:dyDescent="0.2">
      <c r="A672" s="15" t="s">
        <v>2199</v>
      </c>
      <c r="B672" s="15" t="s">
        <v>2200</v>
      </c>
      <c r="C672" s="15" t="s">
        <v>534</v>
      </c>
      <c r="D672" s="15">
        <v>5.9</v>
      </c>
      <c r="E672" s="15">
        <v>6.9</v>
      </c>
      <c r="F672" s="15" t="s">
        <v>2201</v>
      </c>
    </row>
    <row r="673" spans="1:6" x14ac:dyDescent="0.2">
      <c r="A673" s="15" t="s">
        <v>2202</v>
      </c>
      <c r="B673" s="15" t="s">
        <v>2203</v>
      </c>
      <c r="C673" s="15" t="s">
        <v>534</v>
      </c>
      <c r="D673" s="15">
        <v>27.3</v>
      </c>
      <c r="E673" s="15">
        <v>30.3</v>
      </c>
      <c r="F673" s="15" t="s">
        <v>2204</v>
      </c>
    </row>
    <row r="674" spans="1:6" x14ac:dyDescent="0.2">
      <c r="A674" s="15" t="s">
        <v>2205</v>
      </c>
      <c r="B674" s="15" t="s">
        <v>2206</v>
      </c>
      <c r="C674" s="15" t="s">
        <v>2207</v>
      </c>
      <c r="D674" s="15">
        <v>0.3</v>
      </c>
      <c r="E674" s="15">
        <v>2</v>
      </c>
      <c r="F674" s="15" t="s">
        <v>2208</v>
      </c>
    </row>
    <row r="675" spans="1:6" x14ac:dyDescent="0.2">
      <c r="A675" s="15" t="s">
        <v>2209</v>
      </c>
      <c r="B675" s="15" t="s">
        <v>2210</v>
      </c>
      <c r="C675" s="15" t="s">
        <v>2207</v>
      </c>
      <c r="D675" s="15">
        <v>0</v>
      </c>
      <c r="E675" s="15">
        <v>2</v>
      </c>
      <c r="F675" s="15" t="s">
        <v>2208</v>
      </c>
    </row>
    <row r="676" spans="1:6" x14ac:dyDescent="0.2">
      <c r="A676" s="15" t="s">
        <v>2211</v>
      </c>
      <c r="B676" s="15" t="s">
        <v>2212</v>
      </c>
      <c r="C676" s="15" t="s">
        <v>602</v>
      </c>
      <c r="D676" s="15">
        <v>3</v>
      </c>
      <c r="E676" s="15">
        <v>9.5</v>
      </c>
      <c r="F676" s="15" t="s">
        <v>2213</v>
      </c>
    </row>
    <row r="677" spans="1:6" x14ac:dyDescent="0.2">
      <c r="A677" s="15" t="s">
        <v>2214</v>
      </c>
      <c r="B677" s="15" t="s">
        <v>2215</v>
      </c>
      <c r="C677" s="15" t="s">
        <v>2216</v>
      </c>
      <c r="D677" s="15">
        <v>9.16</v>
      </c>
      <c r="E677" s="15">
        <v>16.66</v>
      </c>
      <c r="F677" s="15" t="s">
        <v>2217</v>
      </c>
    </row>
    <row r="678" spans="1:6" x14ac:dyDescent="0.2">
      <c r="A678" s="15" t="s">
        <v>2218</v>
      </c>
      <c r="B678" s="15" t="s">
        <v>2219</v>
      </c>
      <c r="C678" s="15" t="s">
        <v>2167</v>
      </c>
      <c r="D678" s="15">
        <v>7.8</v>
      </c>
      <c r="E678" s="15">
        <v>9.3000000000000007</v>
      </c>
      <c r="F678" s="15" t="s">
        <v>2220</v>
      </c>
    </row>
    <row r="679" spans="1:6" x14ac:dyDescent="0.2">
      <c r="A679" s="15" t="s">
        <v>2221</v>
      </c>
      <c r="B679" s="15" t="s">
        <v>2222</v>
      </c>
      <c r="C679" s="15" t="s">
        <v>195</v>
      </c>
      <c r="D679" s="15">
        <v>22.1</v>
      </c>
      <c r="E679" s="15">
        <v>34</v>
      </c>
      <c r="F679" s="15" t="s">
        <v>2223</v>
      </c>
    </row>
    <row r="680" spans="1:6" x14ac:dyDescent="0.2">
      <c r="A680" s="15" t="s">
        <v>2224</v>
      </c>
      <c r="B680" s="15" t="s">
        <v>2225</v>
      </c>
      <c r="C680" s="15" t="s">
        <v>195</v>
      </c>
      <c r="D680" s="15">
        <v>40.4</v>
      </c>
      <c r="E680" s="15">
        <v>46.5</v>
      </c>
      <c r="F680" s="15" t="s">
        <v>2226</v>
      </c>
    </row>
    <row r="681" spans="1:6" x14ac:dyDescent="0.2">
      <c r="A681" s="15" t="s">
        <v>2227</v>
      </c>
      <c r="B681" s="15" t="s">
        <v>2228</v>
      </c>
      <c r="C681" s="15" t="s">
        <v>195</v>
      </c>
      <c r="D681" s="15">
        <v>14.9</v>
      </c>
      <c r="E681" s="15">
        <v>15.9</v>
      </c>
      <c r="F681" s="15" t="s">
        <v>2229</v>
      </c>
    </row>
    <row r="682" spans="1:6" x14ac:dyDescent="0.2">
      <c r="A682" s="15" t="s">
        <v>2230</v>
      </c>
      <c r="B682" s="15" t="s">
        <v>2231</v>
      </c>
      <c r="C682" s="15" t="s">
        <v>195</v>
      </c>
      <c r="D682" s="15">
        <v>44.6</v>
      </c>
      <c r="E682" s="15">
        <v>58.6</v>
      </c>
      <c r="F682" s="15" t="s">
        <v>2232</v>
      </c>
    </row>
    <row r="683" spans="1:6" x14ac:dyDescent="0.2">
      <c r="A683" s="15" t="s">
        <v>2233</v>
      </c>
      <c r="B683" s="15" t="s">
        <v>2234</v>
      </c>
      <c r="C683" s="15" t="s">
        <v>280</v>
      </c>
      <c r="D683" s="15">
        <v>186.8</v>
      </c>
      <c r="E683" s="15">
        <v>186.8</v>
      </c>
      <c r="F683" s="15" t="s">
        <v>1770</v>
      </c>
    </row>
    <row r="684" spans="1:6" x14ac:dyDescent="0.2">
      <c r="A684" s="15" t="s">
        <v>2235</v>
      </c>
      <c r="B684" s="15" t="s">
        <v>2236</v>
      </c>
      <c r="C684" s="15" t="s">
        <v>195</v>
      </c>
      <c r="D684" s="15">
        <v>58.57</v>
      </c>
      <c r="E684" s="15">
        <v>62.27</v>
      </c>
      <c r="F684" s="15" t="s">
        <v>2237</v>
      </c>
    </row>
    <row r="685" spans="1:6" x14ac:dyDescent="0.2">
      <c r="A685" s="15" t="s">
        <v>2238</v>
      </c>
      <c r="B685" s="15" t="s">
        <v>2239</v>
      </c>
      <c r="C685" s="15" t="s">
        <v>195</v>
      </c>
      <c r="D685" s="15">
        <v>15.9</v>
      </c>
      <c r="E685" s="15">
        <v>21.8</v>
      </c>
      <c r="F685" s="15" t="s">
        <v>2240</v>
      </c>
    </row>
    <row r="686" spans="1:6" x14ac:dyDescent="0.2">
      <c r="A686" s="15" t="s">
        <v>2241</v>
      </c>
      <c r="B686" s="15" t="s">
        <v>2242</v>
      </c>
      <c r="C686" s="15" t="s">
        <v>280</v>
      </c>
      <c r="D686" s="15">
        <v>371.6</v>
      </c>
      <c r="E686" s="15">
        <v>378.9</v>
      </c>
      <c r="F686" s="15" t="s">
        <v>2243</v>
      </c>
    </row>
    <row r="687" spans="1:6" x14ac:dyDescent="0.2">
      <c r="A687" s="15" t="s">
        <v>2244</v>
      </c>
      <c r="B687" s="15" t="s">
        <v>2245</v>
      </c>
      <c r="C687" s="15" t="s">
        <v>280</v>
      </c>
      <c r="D687" s="15">
        <v>497.38</v>
      </c>
      <c r="E687" s="15">
        <v>507.35</v>
      </c>
      <c r="F687" s="15" t="s">
        <v>2246</v>
      </c>
    </row>
    <row r="688" spans="1:6" x14ac:dyDescent="0.2">
      <c r="A688" s="15" t="s">
        <v>2247</v>
      </c>
      <c r="B688" s="15" t="s">
        <v>2248</v>
      </c>
      <c r="C688" s="15" t="s">
        <v>1100</v>
      </c>
      <c r="D688" s="15">
        <v>34.22</v>
      </c>
      <c r="E688" s="15">
        <v>34.479999999999997</v>
      </c>
      <c r="F688" s="15" t="s">
        <v>2249</v>
      </c>
    </row>
    <row r="689" spans="1:6" x14ac:dyDescent="0.2">
      <c r="A689" s="15" t="s">
        <v>2250</v>
      </c>
      <c r="B689" s="15" t="s">
        <v>2251</v>
      </c>
      <c r="C689" s="15" t="s">
        <v>459</v>
      </c>
      <c r="D689" s="15">
        <v>39.01</v>
      </c>
      <c r="E689" s="15">
        <v>39.01</v>
      </c>
      <c r="F689" s="15" t="s">
        <v>2252</v>
      </c>
    </row>
    <row r="690" spans="1:6" x14ac:dyDescent="0.2">
      <c r="A690" s="15" t="s">
        <v>2253</v>
      </c>
      <c r="B690" s="15" t="s">
        <v>2254</v>
      </c>
      <c r="C690" s="15" t="s">
        <v>473</v>
      </c>
      <c r="D690" s="15">
        <v>60.3</v>
      </c>
      <c r="E690" s="15">
        <v>60.34</v>
      </c>
      <c r="F690" s="15" t="s">
        <v>2255</v>
      </c>
    </row>
    <row r="691" spans="1:6" x14ac:dyDescent="0.2">
      <c r="A691" s="15" t="s">
        <v>2256</v>
      </c>
      <c r="B691" s="15" t="s">
        <v>2257</v>
      </c>
      <c r="C691" s="15" t="s">
        <v>1573</v>
      </c>
      <c r="D691" s="15">
        <v>78.63</v>
      </c>
      <c r="E691" s="15">
        <v>96.4</v>
      </c>
      <c r="F691" s="15" t="s">
        <v>2258</v>
      </c>
    </row>
    <row r="692" spans="1:6" x14ac:dyDescent="0.2">
      <c r="A692" s="15" t="s">
        <v>2259</v>
      </c>
      <c r="B692" s="15" t="s">
        <v>2260</v>
      </c>
      <c r="C692" s="15" t="s">
        <v>280</v>
      </c>
      <c r="D692" s="15">
        <v>251.2</v>
      </c>
      <c r="E692" s="15">
        <v>263.5</v>
      </c>
      <c r="F692" s="15" t="s">
        <v>2261</v>
      </c>
    </row>
    <row r="693" spans="1:6" x14ac:dyDescent="0.2">
      <c r="A693" s="15" t="s">
        <v>2262</v>
      </c>
      <c r="B693" s="15" t="s">
        <v>2263</v>
      </c>
      <c r="C693" s="15" t="s">
        <v>2118</v>
      </c>
      <c r="D693" s="15">
        <v>1.18</v>
      </c>
      <c r="E693" s="15">
        <v>7.38</v>
      </c>
      <c r="F693" s="15" t="s">
        <v>2264</v>
      </c>
    </row>
    <row r="694" spans="1:6" x14ac:dyDescent="0.2">
      <c r="A694" s="15" t="s">
        <v>2265</v>
      </c>
      <c r="B694" s="15" t="s">
        <v>2266</v>
      </c>
      <c r="C694" s="15" t="s">
        <v>280</v>
      </c>
      <c r="D694" s="15">
        <v>381.07499999999999</v>
      </c>
      <c r="E694" s="15">
        <v>381.07499999999999</v>
      </c>
      <c r="F694" s="15" t="s">
        <v>2267</v>
      </c>
    </row>
    <row r="695" spans="1:6" x14ac:dyDescent="0.2">
      <c r="A695" s="15" t="s">
        <v>2268</v>
      </c>
      <c r="B695" s="15" t="s">
        <v>2269</v>
      </c>
      <c r="C695" s="15" t="s">
        <v>489</v>
      </c>
      <c r="D695" s="15">
        <v>16.7</v>
      </c>
      <c r="E695" s="15">
        <v>26.5</v>
      </c>
      <c r="F695" s="15" t="s">
        <v>2270</v>
      </c>
    </row>
    <row r="696" spans="1:6" x14ac:dyDescent="0.2">
      <c r="A696" s="15" t="s">
        <v>2271</v>
      </c>
      <c r="B696" s="15" t="s">
        <v>2272</v>
      </c>
      <c r="C696" s="15" t="s">
        <v>2171</v>
      </c>
      <c r="D696" s="15">
        <v>0.78</v>
      </c>
      <c r="E696" s="15">
        <v>0.92</v>
      </c>
      <c r="F696" s="15" t="s">
        <v>2273</v>
      </c>
    </row>
    <row r="697" spans="1:6" x14ac:dyDescent="0.2">
      <c r="A697" s="15" t="s">
        <v>2274</v>
      </c>
      <c r="B697" s="15" t="s">
        <v>2275</v>
      </c>
      <c r="C697" s="15" t="s">
        <v>307</v>
      </c>
      <c r="D697" s="15">
        <v>314.83999999999997</v>
      </c>
      <c r="E697" s="15">
        <v>314.83999999999997</v>
      </c>
      <c r="F697" s="15" t="s">
        <v>2276</v>
      </c>
    </row>
    <row r="698" spans="1:6" x14ac:dyDescent="0.2">
      <c r="A698" s="15" t="s">
        <v>2277</v>
      </c>
      <c r="B698" s="15" t="s">
        <v>2278</v>
      </c>
      <c r="C698" s="15" t="s">
        <v>280</v>
      </c>
      <c r="D698" s="15">
        <v>196.5</v>
      </c>
      <c r="E698" s="15">
        <v>221.8</v>
      </c>
      <c r="F698" s="15" t="s">
        <v>2279</v>
      </c>
    </row>
    <row r="699" spans="1:6" x14ac:dyDescent="0.2">
      <c r="A699" s="15" t="s">
        <v>2280</v>
      </c>
      <c r="B699" s="15" t="s">
        <v>2281</v>
      </c>
      <c r="C699" s="15" t="s">
        <v>258</v>
      </c>
      <c r="D699" s="15">
        <v>258.79000000000002</v>
      </c>
      <c r="E699" s="15">
        <v>259.7</v>
      </c>
      <c r="F699" s="15" t="s">
        <v>2282</v>
      </c>
    </row>
    <row r="700" spans="1:6" x14ac:dyDescent="0.2">
      <c r="A700" s="15" t="s">
        <v>2283</v>
      </c>
      <c r="B700" s="15" t="s">
        <v>2284</v>
      </c>
      <c r="C700" s="15" t="s">
        <v>191</v>
      </c>
      <c r="D700" s="15">
        <v>3.12</v>
      </c>
      <c r="E700" s="15">
        <v>3.12</v>
      </c>
      <c r="F700" s="15" t="s">
        <v>192</v>
      </c>
    </row>
    <row r="701" spans="1:6" x14ac:dyDescent="0.2">
      <c r="A701" s="15" t="s">
        <v>2285</v>
      </c>
      <c r="B701" s="15" t="s">
        <v>2286</v>
      </c>
      <c r="C701" s="15" t="s">
        <v>239</v>
      </c>
      <c r="D701" s="15">
        <v>2.4</v>
      </c>
      <c r="E701" s="15">
        <v>2.59</v>
      </c>
      <c r="F701" s="15" t="s">
        <v>2287</v>
      </c>
    </row>
    <row r="702" spans="1:6" x14ac:dyDescent="0.2">
      <c r="A702" s="15" t="s">
        <v>2288</v>
      </c>
      <c r="B702" s="15" t="s">
        <v>2289</v>
      </c>
      <c r="C702" s="15" t="s">
        <v>414</v>
      </c>
      <c r="D702" s="15">
        <v>57.8</v>
      </c>
      <c r="E702" s="15">
        <v>59.8</v>
      </c>
      <c r="F702" s="15" t="s">
        <v>2290</v>
      </c>
    </row>
    <row r="703" spans="1:6" x14ac:dyDescent="0.2">
      <c r="A703" s="15" t="s">
        <v>2291</v>
      </c>
      <c r="B703" s="15" t="s">
        <v>2292</v>
      </c>
      <c r="C703" s="15" t="s">
        <v>111</v>
      </c>
      <c r="D703" s="15">
        <v>28.71</v>
      </c>
      <c r="E703" s="15">
        <v>28.71</v>
      </c>
      <c r="F703" s="15" t="s">
        <v>2293</v>
      </c>
    </row>
    <row r="704" spans="1:6" x14ac:dyDescent="0.2">
      <c r="A704" s="15" t="s">
        <v>2294</v>
      </c>
      <c r="B704" s="15" t="s">
        <v>2295</v>
      </c>
      <c r="C704" s="15" t="s">
        <v>107</v>
      </c>
      <c r="D704" s="15">
        <v>0</v>
      </c>
      <c r="E704" s="15">
        <v>0</v>
      </c>
      <c r="F704" s="15" t="s">
        <v>2296</v>
      </c>
    </row>
    <row r="705" spans="1:6" x14ac:dyDescent="0.2">
      <c r="A705" s="15" t="s">
        <v>2297</v>
      </c>
      <c r="B705" s="15" t="s">
        <v>2298</v>
      </c>
      <c r="C705" s="15" t="s">
        <v>111</v>
      </c>
      <c r="D705" s="15">
        <v>0</v>
      </c>
      <c r="E705" s="15">
        <v>1.84</v>
      </c>
      <c r="F705" s="15" t="s">
        <v>2299</v>
      </c>
    </row>
    <row r="706" spans="1:6" x14ac:dyDescent="0.2">
      <c r="A706" s="15" t="s">
        <v>2300</v>
      </c>
      <c r="B706" s="15" t="s">
        <v>2301</v>
      </c>
      <c r="C706" s="15" t="s">
        <v>2302</v>
      </c>
      <c r="D706" s="15">
        <v>4.09</v>
      </c>
      <c r="E706" s="15">
        <v>4.09</v>
      </c>
      <c r="F706" s="15" t="s">
        <v>2303</v>
      </c>
    </row>
    <row r="707" spans="1:6" x14ac:dyDescent="0.2">
      <c r="A707" s="15" t="s">
        <v>2304</v>
      </c>
      <c r="B707" s="15" t="s">
        <v>2305</v>
      </c>
      <c r="C707" s="15" t="s">
        <v>2118</v>
      </c>
      <c r="D707" s="15">
        <v>6.5</v>
      </c>
      <c r="E707" s="15">
        <v>6.5</v>
      </c>
      <c r="F707" s="15" t="s">
        <v>2306</v>
      </c>
    </row>
    <row r="708" spans="1:6" x14ac:dyDescent="0.2">
      <c r="A708" s="15" t="s">
        <v>2307</v>
      </c>
      <c r="B708" s="15" t="s">
        <v>2308</v>
      </c>
      <c r="C708" s="15" t="s">
        <v>307</v>
      </c>
      <c r="D708" s="15">
        <v>48.99</v>
      </c>
      <c r="E708" s="15">
        <v>48.99</v>
      </c>
      <c r="F708" s="15" t="s">
        <v>2309</v>
      </c>
    </row>
    <row r="709" spans="1:6" x14ac:dyDescent="0.2">
      <c r="A709" s="15" t="s">
        <v>2310</v>
      </c>
      <c r="B709" s="15" t="s">
        <v>2311</v>
      </c>
      <c r="C709" s="15" t="s">
        <v>280</v>
      </c>
      <c r="D709" s="15">
        <v>469.81700000000001</v>
      </c>
      <c r="E709" s="15">
        <v>471.80099999999999</v>
      </c>
      <c r="F709" s="15" t="s">
        <v>2312</v>
      </c>
    </row>
    <row r="710" spans="1:6" x14ac:dyDescent="0.2">
      <c r="A710" s="15" t="s">
        <v>2313</v>
      </c>
      <c r="B710" s="15" t="s">
        <v>2314</v>
      </c>
      <c r="C710" s="15" t="s">
        <v>623</v>
      </c>
      <c r="D710" s="15">
        <v>14.29</v>
      </c>
      <c r="E710" s="15">
        <v>14.52</v>
      </c>
      <c r="F710" s="15" t="s">
        <v>2315</v>
      </c>
    </row>
    <row r="711" spans="1:6" x14ac:dyDescent="0.2">
      <c r="A711" s="15" t="s">
        <v>2316</v>
      </c>
      <c r="B711" s="15" t="s">
        <v>2317</v>
      </c>
      <c r="C711" s="15" t="s">
        <v>623</v>
      </c>
      <c r="D711" s="15">
        <v>14.085000000000001</v>
      </c>
      <c r="E711" s="15">
        <v>14.285</v>
      </c>
      <c r="F711" s="15" t="s">
        <v>2318</v>
      </c>
    </row>
    <row r="712" spans="1:6" x14ac:dyDescent="0.2">
      <c r="A712" s="15" t="s">
        <v>2319</v>
      </c>
      <c r="B712" s="15" t="s">
        <v>2320</v>
      </c>
      <c r="C712" s="15" t="s">
        <v>239</v>
      </c>
      <c r="D712" s="15">
        <v>45.2</v>
      </c>
      <c r="E712" s="15">
        <v>46.95</v>
      </c>
      <c r="F712" s="15" t="s">
        <v>2321</v>
      </c>
    </row>
    <row r="713" spans="1:6" x14ac:dyDescent="0.2">
      <c r="A713" s="15" t="s">
        <v>2322</v>
      </c>
      <c r="B713" s="15" t="s">
        <v>2323</v>
      </c>
      <c r="C713" s="15" t="s">
        <v>1355</v>
      </c>
      <c r="D713" s="15">
        <v>7.65</v>
      </c>
      <c r="E713" s="15">
        <v>18.37</v>
      </c>
      <c r="F713" s="15" t="s">
        <v>2324</v>
      </c>
    </row>
    <row r="714" spans="1:6" x14ac:dyDescent="0.2">
      <c r="A714" s="15" t="s">
        <v>2325</v>
      </c>
      <c r="B714" s="15" t="s">
        <v>2326</v>
      </c>
      <c r="C714" s="15" t="s">
        <v>287</v>
      </c>
      <c r="D714" s="15">
        <v>172.64</v>
      </c>
      <c r="E714" s="15">
        <v>184.34</v>
      </c>
      <c r="F714" s="15" t="s">
        <v>2327</v>
      </c>
    </row>
    <row r="715" spans="1:6" x14ac:dyDescent="0.2">
      <c r="A715" s="15" t="s">
        <v>2328</v>
      </c>
      <c r="B715" s="15" t="s">
        <v>2329</v>
      </c>
      <c r="C715" s="15" t="s">
        <v>280</v>
      </c>
      <c r="D715" s="15">
        <v>83.21</v>
      </c>
      <c r="E715" s="15">
        <v>83.21</v>
      </c>
      <c r="F715" s="15" t="s">
        <v>2330</v>
      </c>
    </row>
    <row r="716" spans="1:6" x14ac:dyDescent="0.2">
      <c r="A716" s="15" t="s">
        <v>2331</v>
      </c>
      <c r="B716" s="15" t="s">
        <v>2332</v>
      </c>
      <c r="C716" s="15" t="s">
        <v>2333</v>
      </c>
      <c r="D716" s="15">
        <v>8.1</v>
      </c>
      <c r="E716" s="15">
        <v>14.2</v>
      </c>
      <c r="F716" s="15" t="s">
        <v>2334</v>
      </c>
    </row>
    <row r="717" spans="1:6" x14ac:dyDescent="0.2">
      <c r="A717" s="15" t="s">
        <v>2335</v>
      </c>
      <c r="B717" s="15" t="s">
        <v>2336</v>
      </c>
      <c r="C717" s="15" t="s">
        <v>307</v>
      </c>
      <c r="D717" s="15">
        <v>265.02699999999999</v>
      </c>
      <c r="E717" s="15">
        <v>272</v>
      </c>
      <c r="F717" s="15" t="s">
        <v>2337</v>
      </c>
    </row>
    <row r="718" spans="1:6" x14ac:dyDescent="0.2">
      <c r="A718" s="15" t="s">
        <v>2338</v>
      </c>
      <c r="B718" s="15" t="s">
        <v>2339</v>
      </c>
      <c r="C718" s="15" t="s">
        <v>287</v>
      </c>
      <c r="D718" s="15">
        <v>0</v>
      </c>
      <c r="E718" s="15">
        <v>1.4</v>
      </c>
      <c r="F718" s="15" t="s">
        <v>2340</v>
      </c>
    </row>
    <row r="719" spans="1:6" x14ac:dyDescent="0.2">
      <c r="A719" s="15" t="s">
        <v>2341</v>
      </c>
      <c r="B719" s="15" t="s">
        <v>2342</v>
      </c>
      <c r="C719" s="15" t="s">
        <v>258</v>
      </c>
      <c r="D719" s="15">
        <v>171.64</v>
      </c>
      <c r="E719" s="15">
        <v>174.34</v>
      </c>
      <c r="F719" s="15" t="s">
        <v>2343</v>
      </c>
    </row>
    <row r="720" spans="1:6" x14ac:dyDescent="0.2">
      <c r="A720" s="15" t="s">
        <v>2344</v>
      </c>
      <c r="B720" s="15" t="s">
        <v>2345</v>
      </c>
      <c r="C720" s="15" t="s">
        <v>258</v>
      </c>
      <c r="D720" s="15">
        <v>171.64</v>
      </c>
      <c r="E720" s="15">
        <v>174.34</v>
      </c>
      <c r="F720" s="15" t="s">
        <v>2343</v>
      </c>
    </row>
    <row r="721" spans="1:6" x14ac:dyDescent="0.2">
      <c r="A721" s="15" t="s">
        <v>2346</v>
      </c>
      <c r="B721" s="15" t="s">
        <v>2347</v>
      </c>
      <c r="C721" s="15" t="s">
        <v>480</v>
      </c>
      <c r="D721" s="15">
        <v>33</v>
      </c>
      <c r="E721" s="15">
        <v>38.36</v>
      </c>
      <c r="F721" s="15" t="s">
        <v>2348</v>
      </c>
    </row>
    <row r="722" spans="1:6" x14ac:dyDescent="0.2">
      <c r="A722" s="15" t="s">
        <v>2349</v>
      </c>
      <c r="B722" s="15" t="s">
        <v>2350</v>
      </c>
      <c r="C722" s="15" t="s">
        <v>459</v>
      </c>
      <c r="D722" s="15">
        <v>17.829999999999998</v>
      </c>
      <c r="E722" s="15">
        <v>29</v>
      </c>
      <c r="F722" s="15" t="s">
        <v>2351</v>
      </c>
    </row>
    <row r="723" spans="1:6" x14ac:dyDescent="0.2">
      <c r="A723" s="15" t="s">
        <v>2352</v>
      </c>
      <c r="B723" s="15" t="s">
        <v>2353</v>
      </c>
      <c r="C723" s="15" t="s">
        <v>1187</v>
      </c>
      <c r="D723" s="15">
        <v>8.6999999999999993</v>
      </c>
      <c r="E723" s="15">
        <v>16.782</v>
      </c>
      <c r="F723" s="15" t="s">
        <v>2354</v>
      </c>
    </row>
    <row r="724" spans="1:6" x14ac:dyDescent="0.2">
      <c r="A724" s="15" t="s">
        <v>2355</v>
      </c>
      <c r="B724" s="15" t="s">
        <v>2356</v>
      </c>
      <c r="C724" s="15" t="s">
        <v>258</v>
      </c>
      <c r="D724" s="15">
        <v>200.9</v>
      </c>
      <c r="E724" s="15">
        <v>204.5</v>
      </c>
      <c r="F724" s="15" t="s">
        <v>2357</v>
      </c>
    </row>
    <row r="725" spans="1:6" x14ac:dyDescent="0.2">
      <c r="A725" s="15" t="s">
        <v>2358</v>
      </c>
      <c r="B725" s="15" t="s">
        <v>2359</v>
      </c>
      <c r="C725" s="15" t="s">
        <v>280</v>
      </c>
      <c r="D725" s="15">
        <v>82.326999999999998</v>
      </c>
      <c r="E725" s="15">
        <v>82.326999999999998</v>
      </c>
      <c r="F725" s="15" t="s">
        <v>2360</v>
      </c>
    </row>
    <row r="726" spans="1:6" x14ac:dyDescent="0.2">
      <c r="A726" s="15" t="s">
        <v>2361</v>
      </c>
      <c r="B726" s="15" t="s">
        <v>2362</v>
      </c>
      <c r="C726" s="15" t="s">
        <v>287</v>
      </c>
      <c r="D726" s="15">
        <v>102.12</v>
      </c>
      <c r="E726" s="15">
        <v>111</v>
      </c>
      <c r="F726" s="15" t="s">
        <v>2363</v>
      </c>
    </row>
    <row r="727" spans="1:6" x14ac:dyDescent="0.2">
      <c r="A727" s="15" t="s">
        <v>2364</v>
      </c>
      <c r="B727" s="15" t="s">
        <v>2365</v>
      </c>
      <c r="C727" s="15" t="s">
        <v>291</v>
      </c>
      <c r="D727" s="15">
        <v>20.181000000000001</v>
      </c>
      <c r="E727" s="15">
        <v>38.081000000000003</v>
      </c>
      <c r="F727" s="15" t="s">
        <v>2366</v>
      </c>
    </row>
    <row r="728" spans="1:6" x14ac:dyDescent="0.2">
      <c r="A728" s="15" t="s">
        <v>2367</v>
      </c>
      <c r="B728" s="15" t="s">
        <v>2368</v>
      </c>
      <c r="C728" s="15" t="s">
        <v>307</v>
      </c>
      <c r="D728" s="15">
        <v>186.1</v>
      </c>
      <c r="E728" s="15">
        <v>191.4</v>
      </c>
      <c r="F728" s="15" t="s">
        <v>2369</v>
      </c>
    </row>
    <row r="729" spans="1:6" x14ac:dyDescent="0.2">
      <c r="A729" s="15" t="s">
        <v>2370</v>
      </c>
      <c r="B729" s="15" t="s">
        <v>2371</v>
      </c>
      <c r="C729" s="15" t="s">
        <v>258</v>
      </c>
      <c r="D729" s="15">
        <v>359.74</v>
      </c>
      <c r="E729" s="15">
        <v>371.78</v>
      </c>
      <c r="F729" s="15" t="s">
        <v>2372</v>
      </c>
    </row>
    <row r="730" spans="1:6" x14ac:dyDescent="0.2">
      <c r="A730" s="15" t="s">
        <v>2373</v>
      </c>
      <c r="B730" s="15" t="s">
        <v>2374</v>
      </c>
      <c r="C730" s="15" t="s">
        <v>1051</v>
      </c>
      <c r="D730" s="15">
        <v>1E-3</v>
      </c>
      <c r="E730" s="15">
        <v>1E-3</v>
      </c>
      <c r="F730" s="15" t="s">
        <v>2375</v>
      </c>
    </row>
    <row r="731" spans="1:6" x14ac:dyDescent="0.2">
      <c r="A731" s="15" t="s">
        <v>2376</v>
      </c>
      <c r="B731" s="15" t="s">
        <v>2377</v>
      </c>
      <c r="C731" s="15" t="s">
        <v>280</v>
      </c>
      <c r="D731" s="15">
        <v>227.2</v>
      </c>
      <c r="E731" s="15">
        <v>227.2</v>
      </c>
      <c r="F731" s="15" t="s">
        <v>2378</v>
      </c>
    </row>
    <row r="732" spans="1:6" x14ac:dyDescent="0.2">
      <c r="A732" s="15" t="s">
        <v>2379</v>
      </c>
      <c r="B732" s="15" t="s">
        <v>2380</v>
      </c>
      <c r="C732" s="15" t="s">
        <v>1009</v>
      </c>
      <c r="D732" s="15">
        <v>1.0029999999999999</v>
      </c>
      <c r="E732" s="15">
        <v>1.0029999999999999</v>
      </c>
      <c r="F732" s="15" t="s">
        <v>2381</v>
      </c>
    </row>
    <row r="733" spans="1:6" x14ac:dyDescent="0.2">
      <c r="A733" s="15" t="s">
        <v>2382</v>
      </c>
      <c r="B733" s="15" t="s">
        <v>2383</v>
      </c>
      <c r="C733" s="15" t="s">
        <v>107</v>
      </c>
      <c r="D733" s="15">
        <v>0.61</v>
      </c>
      <c r="E733" s="15">
        <v>1.34</v>
      </c>
      <c r="F733" s="15" t="s">
        <v>2384</v>
      </c>
    </row>
    <row r="734" spans="1:6" x14ac:dyDescent="0.2">
      <c r="A734" s="15" t="s">
        <v>2385</v>
      </c>
      <c r="B734" s="15" t="s">
        <v>2386</v>
      </c>
      <c r="C734" s="15" t="s">
        <v>280</v>
      </c>
      <c r="D734" s="15">
        <v>508.48</v>
      </c>
      <c r="E734" s="15">
        <v>508.48</v>
      </c>
      <c r="F734" s="15" t="s">
        <v>2387</v>
      </c>
    </row>
    <row r="735" spans="1:6" x14ac:dyDescent="0.2">
      <c r="A735" s="15" t="s">
        <v>2388</v>
      </c>
      <c r="B735" s="15" t="s">
        <v>2389</v>
      </c>
      <c r="C735" s="15" t="s">
        <v>291</v>
      </c>
      <c r="D735" s="15">
        <v>47.46</v>
      </c>
      <c r="E735" s="15">
        <v>49.75</v>
      </c>
      <c r="F735" s="15" t="s">
        <v>2101</v>
      </c>
    </row>
    <row r="736" spans="1:6" x14ac:dyDescent="0.2">
      <c r="A736" s="15" t="s">
        <v>2390</v>
      </c>
      <c r="B736" s="15" t="s">
        <v>2391</v>
      </c>
      <c r="C736" s="15" t="s">
        <v>280</v>
      </c>
      <c r="D736" s="15">
        <v>389</v>
      </c>
      <c r="E736" s="15">
        <v>395.8</v>
      </c>
      <c r="F736" s="15" t="s">
        <v>2392</v>
      </c>
    </row>
    <row r="737" spans="1:6" x14ac:dyDescent="0.2">
      <c r="A737" s="15" t="s">
        <v>2393</v>
      </c>
      <c r="B737" s="15" t="s">
        <v>2394</v>
      </c>
      <c r="C737" s="15" t="s">
        <v>402</v>
      </c>
      <c r="D737" s="15">
        <v>81.47</v>
      </c>
      <c r="E737" s="15">
        <v>81.73</v>
      </c>
      <c r="F737" s="15" t="s">
        <v>2395</v>
      </c>
    </row>
    <row r="738" spans="1:6" x14ac:dyDescent="0.2">
      <c r="A738" s="15" t="s">
        <v>2396</v>
      </c>
      <c r="B738" s="15" t="s">
        <v>2397</v>
      </c>
      <c r="C738" s="15" t="s">
        <v>1087</v>
      </c>
      <c r="D738" s="15">
        <v>94.23</v>
      </c>
      <c r="E738" s="15">
        <v>95.49</v>
      </c>
      <c r="F738" s="15" t="s">
        <v>2398</v>
      </c>
    </row>
    <row r="739" spans="1:6" x14ac:dyDescent="0.2">
      <c r="A739" s="15" t="s">
        <v>2399</v>
      </c>
      <c r="B739" s="15" t="s">
        <v>2400</v>
      </c>
      <c r="C739" s="15" t="s">
        <v>2401</v>
      </c>
      <c r="D739" s="15">
        <v>0.7</v>
      </c>
      <c r="E739" s="15">
        <v>1.3</v>
      </c>
      <c r="F739" s="15" t="s">
        <v>2402</v>
      </c>
    </row>
    <row r="740" spans="1:6" x14ac:dyDescent="0.2">
      <c r="A740" s="15" t="s">
        <v>2403</v>
      </c>
      <c r="B740" s="15" t="s">
        <v>2404</v>
      </c>
      <c r="C740" s="15" t="s">
        <v>2405</v>
      </c>
      <c r="D740" s="15">
        <v>0.28000000000000003</v>
      </c>
      <c r="E740" s="15">
        <v>2.1850000000000001</v>
      </c>
      <c r="F740" s="15" t="s">
        <v>2406</v>
      </c>
    </row>
    <row r="741" spans="1:6" x14ac:dyDescent="0.2">
      <c r="A741" s="15" t="s">
        <v>2407</v>
      </c>
      <c r="B741" s="15" t="s">
        <v>2408</v>
      </c>
      <c r="C741" s="15" t="s">
        <v>2409</v>
      </c>
      <c r="D741" s="15">
        <v>1.2170000000000001</v>
      </c>
      <c r="E741" s="15">
        <v>1.492</v>
      </c>
      <c r="F741" s="15" t="s">
        <v>2410</v>
      </c>
    </row>
    <row r="742" spans="1:6" x14ac:dyDescent="0.2">
      <c r="A742" s="15" t="s">
        <v>2411</v>
      </c>
      <c r="B742" s="15" t="s">
        <v>2412</v>
      </c>
      <c r="C742" s="15" t="s">
        <v>2413</v>
      </c>
      <c r="D742" s="15">
        <v>4</v>
      </c>
      <c r="E742" s="15">
        <v>4.5999999999999996</v>
      </c>
      <c r="F742" s="15" t="s">
        <v>2414</v>
      </c>
    </row>
    <row r="743" spans="1:6" x14ac:dyDescent="0.2">
      <c r="A743" s="15" t="s">
        <v>2415</v>
      </c>
      <c r="B743" s="15" t="s">
        <v>2416</v>
      </c>
      <c r="C743" s="15" t="s">
        <v>1168</v>
      </c>
      <c r="D743" s="15">
        <v>1.1779999999999999</v>
      </c>
      <c r="E743" s="15">
        <v>1.6779999999999999</v>
      </c>
      <c r="F743" s="15" t="s">
        <v>2417</v>
      </c>
    </row>
    <row r="744" spans="1:6" x14ac:dyDescent="0.2">
      <c r="A744" s="15" t="s">
        <v>2418</v>
      </c>
      <c r="B744" s="15" t="s">
        <v>2419</v>
      </c>
      <c r="C744" s="15" t="s">
        <v>602</v>
      </c>
      <c r="D744" s="15">
        <v>312.38299999999998</v>
      </c>
      <c r="E744" s="15">
        <v>318.553</v>
      </c>
      <c r="F744" s="15" t="s">
        <v>2420</v>
      </c>
    </row>
    <row r="745" spans="1:6" x14ac:dyDescent="0.2">
      <c r="A745" s="15" t="s">
        <v>2421</v>
      </c>
      <c r="B745" s="15" t="s">
        <v>2422</v>
      </c>
      <c r="C745" s="15" t="s">
        <v>280</v>
      </c>
      <c r="D745" s="15">
        <v>186.86</v>
      </c>
      <c r="E745" s="15">
        <v>187.67</v>
      </c>
      <c r="F745" s="15" t="s">
        <v>1770</v>
      </c>
    </row>
    <row r="746" spans="1:6" x14ac:dyDescent="0.2">
      <c r="A746" s="15" t="s">
        <v>2423</v>
      </c>
      <c r="B746" s="15" t="s">
        <v>2424</v>
      </c>
      <c r="C746" s="15" t="s">
        <v>1009</v>
      </c>
      <c r="D746" s="15">
        <v>1.153</v>
      </c>
      <c r="E746" s="15">
        <v>1.153</v>
      </c>
      <c r="F746" s="15" t="s">
        <v>2425</v>
      </c>
    </row>
    <row r="747" spans="1:6" x14ac:dyDescent="0.2">
      <c r="A747" s="15" t="s">
        <v>2426</v>
      </c>
      <c r="B747" s="15" t="s">
        <v>2427</v>
      </c>
      <c r="C747" s="15" t="s">
        <v>100</v>
      </c>
      <c r="D747" s="15">
        <v>0</v>
      </c>
      <c r="E747" s="15">
        <v>1.8</v>
      </c>
      <c r="F747" s="15" t="s">
        <v>2428</v>
      </c>
    </row>
    <row r="748" spans="1:6" x14ac:dyDescent="0.2">
      <c r="A748" s="15" t="s">
        <v>2429</v>
      </c>
      <c r="B748" s="15" t="s">
        <v>2430</v>
      </c>
      <c r="C748" s="15" t="s">
        <v>258</v>
      </c>
      <c r="D748" s="15">
        <v>69.049000000000007</v>
      </c>
      <c r="E748" s="15">
        <v>69.05</v>
      </c>
      <c r="F748" s="15" t="s">
        <v>2431</v>
      </c>
    </row>
    <row r="749" spans="1:6" x14ac:dyDescent="0.2">
      <c r="A749" s="15" t="s">
        <v>2432</v>
      </c>
      <c r="B749" s="15" t="s">
        <v>2433</v>
      </c>
      <c r="C749" s="15" t="s">
        <v>2434</v>
      </c>
      <c r="D749" s="15">
        <v>0</v>
      </c>
      <c r="E749" s="15">
        <v>0</v>
      </c>
      <c r="F749" s="15" t="s">
        <v>2435</v>
      </c>
    </row>
    <row r="750" spans="1:6" x14ac:dyDescent="0.2">
      <c r="A750" s="15" t="s">
        <v>2436</v>
      </c>
      <c r="B750" s="15" t="s">
        <v>2437</v>
      </c>
      <c r="C750" s="15" t="s">
        <v>100</v>
      </c>
      <c r="D750" s="15">
        <v>0</v>
      </c>
      <c r="E750" s="15">
        <v>16</v>
      </c>
      <c r="F750" s="15" t="s">
        <v>2438</v>
      </c>
    </row>
    <row r="751" spans="1:6" x14ac:dyDescent="0.2">
      <c r="A751" s="15" t="s">
        <v>2439</v>
      </c>
      <c r="B751" s="15" t="s">
        <v>2440</v>
      </c>
      <c r="C751" s="15" t="s">
        <v>195</v>
      </c>
      <c r="D751" s="15">
        <v>72.790000000000006</v>
      </c>
      <c r="E751" s="15">
        <v>72.89</v>
      </c>
      <c r="F751" s="15" t="s">
        <v>2441</v>
      </c>
    </row>
    <row r="752" spans="1:6" x14ac:dyDescent="0.2">
      <c r="A752" s="15" t="s">
        <v>2442</v>
      </c>
      <c r="B752" s="15" t="s">
        <v>2443</v>
      </c>
      <c r="C752" s="15" t="s">
        <v>2444</v>
      </c>
      <c r="D752" s="15">
        <v>15.359</v>
      </c>
      <c r="E752" s="15">
        <v>15.359</v>
      </c>
      <c r="F752" s="15" t="s">
        <v>2445</v>
      </c>
    </row>
    <row r="753" spans="1:6" x14ac:dyDescent="0.2">
      <c r="A753" s="15" t="s">
        <v>2446</v>
      </c>
      <c r="B753" s="15" t="s">
        <v>2447</v>
      </c>
      <c r="C753" s="15" t="s">
        <v>2448</v>
      </c>
      <c r="D753" s="15">
        <v>17.763000000000002</v>
      </c>
      <c r="E753" s="15">
        <v>17.763000000000002</v>
      </c>
      <c r="F753" s="15" t="s">
        <v>2449</v>
      </c>
    </row>
    <row r="754" spans="1:6" x14ac:dyDescent="0.2">
      <c r="A754" s="15" t="s">
        <v>2450</v>
      </c>
      <c r="B754" s="15" t="s">
        <v>2451</v>
      </c>
      <c r="C754" s="15" t="s">
        <v>2452</v>
      </c>
      <c r="D754" s="15">
        <v>0.56000000000000005</v>
      </c>
      <c r="E754" s="15">
        <v>0.56000000000000005</v>
      </c>
      <c r="F754" s="15" t="s">
        <v>2453</v>
      </c>
    </row>
    <row r="755" spans="1:6" x14ac:dyDescent="0.2">
      <c r="A755" s="15" t="s">
        <v>2454</v>
      </c>
      <c r="B755" s="15" t="s">
        <v>2455</v>
      </c>
      <c r="C755" s="15" t="s">
        <v>414</v>
      </c>
      <c r="D755" s="15">
        <v>8</v>
      </c>
      <c r="E755" s="15">
        <v>8</v>
      </c>
      <c r="F755" s="15" t="s">
        <v>2456</v>
      </c>
    </row>
    <row r="756" spans="1:6" x14ac:dyDescent="0.2">
      <c r="A756" s="15" t="s">
        <v>2457</v>
      </c>
      <c r="B756" s="15" t="s">
        <v>2458</v>
      </c>
      <c r="C756" s="15" t="s">
        <v>602</v>
      </c>
      <c r="D756" s="15">
        <v>398.4</v>
      </c>
      <c r="E756" s="15">
        <v>398.4</v>
      </c>
      <c r="F756" s="15" t="s">
        <v>2459</v>
      </c>
    </row>
    <row r="757" spans="1:6" x14ac:dyDescent="0.2">
      <c r="A757" s="15" t="s">
        <v>2460</v>
      </c>
      <c r="B757" s="15" t="s">
        <v>2461</v>
      </c>
      <c r="C757" s="15" t="s">
        <v>414</v>
      </c>
      <c r="D757" s="15">
        <v>76</v>
      </c>
      <c r="E757" s="15">
        <v>76</v>
      </c>
      <c r="F757" s="15" t="s">
        <v>2462</v>
      </c>
    </row>
    <row r="758" spans="1:6" x14ac:dyDescent="0.2">
      <c r="A758" s="15" t="s">
        <v>2463</v>
      </c>
      <c r="B758" s="15" t="s">
        <v>2464</v>
      </c>
      <c r="C758" s="15" t="s">
        <v>414</v>
      </c>
      <c r="D758" s="15">
        <v>93.7</v>
      </c>
      <c r="E758" s="15">
        <v>93.7</v>
      </c>
      <c r="F758" s="15" t="s">
        <v>2465</v>
      </c>
    </row>
    <row r="759" spans="1:6" x14ac:dyDescent="0.2">
      <c r="A759" s="15" t="s">
        <v>2466</v>
      </c>
      <c r="B759" s="15" t="s">
        <v>2467</v>
      </c>
      <c r="C759" s="15" t="s">
        <v>258</v>
      </c>
      <c r="D759" s="15">
        <v>433.7</v>
      </c>
      <c r="E759" s="15">
        <v>433.7</v>
      </c>
      <c r="F759" s="15" t="s">
        <v>2468</v>
      </c>
    </row>
    <row r="760" spans="1:6" x14ac:dyDescent="0.2">
      <c r="A760" s="15" t="s">
        <v>2469</v>
      </c>
      <c r="B760" s="15" t="s">
        <v>2470</v>
      </c>
      <c r="C760" s="15" t="s">
        <v>100</v>
      </c>
      <c r="D760" s="15">
        <v>64.599999999999994</v>
      </c>
      <c r="E760" s="15">
        <v>64.599999999999994</v>
      </c>
      <c r="F760" s="15" t="s">
        <v>2471</v>
      </c>
    </row>
    <row r="761" spans="1:6" x14ac:dyDescent="0.2">
      <c r="A761" s="15" t="s">
        <v>2472</v>
      </c>
      <c r="B761" s="15" t="s">
        <v>2470</v>
      </c>
      <c r="C761" s="15" t="s">
        <v>1013</v>
      </c>
      <c r="D761" s="15">
        <v>0</v>
      </c>
      <c r="E761" s="15">
        <v>0</v>
      </c>
      <c r="F761" s="15" t="s">
        <v>2473</v>
      </c>
    </row>
    <row r="762" spans="1:6" x14ac:dyDescent="0.2">
      <c r="A762" s="15" t="s">
        <v>2474</v>
      </c>
      <c r="B762" s="15" t="s">
        <v>2475</v>
      </c>
      <c r="C762" s="15" t="s">
        <v>258</v>
      </c>
      <c r="D762" s="15">
        <v>218.7</v>
      </c>
      <c r="E762" s="15">
        <v>218.7</v>
      </c>
      <c r="F762" s="15" t="s">
        <v>2476</v>
      </c>
    </row>
    <row r="763" spans="1:6" x14ac:dyDescent="0.2">
      <c r="A763" s="15" t="s">
        <v>2477</v>
      </c>
      <c r="B763" s="15" t="s">
        <v>2478</v>
      </c>
      <c r="C763" s="15" t="s">
        <v>258</v>
      </c>
      <c r="D763" s="15">
        <v>189.9</v>
      </c>
      <c r="E763" s="15">
        <v>189.9</v>
      </c>
      <c r="F763" s="15" t="s">
        <v>2479</v>
      </c>
    </row>
    <row r="764" spans="1:6" x14ac:dyDescent="0.2">
      <c r="A764" s="15" t="s">
        <v>2480</v>
      </c>
      <c r="B764" s="15" t="s">
        <v>2481</v>
      </c>
      <c r="C764" s="15" t="s">
        <v>258</v>
      </c>
      <c r="D764" s="15">
        <v>204.5</v>
      </c>
      <c r="E764" s="15">
        <v>204.5</v>
      </c>
      <c r="F764" s="15" t="s">
        <v>2482</v>
      </c>
    </row>
    <row r="765" spans="1:6" x14ac:dyDescent="0.2">
      <c r="A765" s="15" t="s">
        <v>2483</v>
      </c>
      <c r="B765" s="15" t="s">
        <v>2484</v>
      </c>
      <c r="C765" s="15" t="s">
        <v>2485</v>
      </c>
      <c r="D765" s="15">
        <v>25</v>
      </c>
      <c r="E765" s="15">
        <v>25</v>
      </c>
      <c r="F765" s="15" t="s">
        <v>2486</v>
      </c>
    </row>
    <row r="766" spans="1:6" x14ac:dyDescent="0.2">
      <c r="A766" s="15" t="s">
        <v>2487</v>
      </c>
      <c r="B766" s="15" t="s">
        <v>2488</v>
      </c>
      <c r="C766" s="15" t="s">
        <v>239</v>
      </c>
      <c r="D766" s="15">
        <v>12.13</v>
      </c>
      <c r="E766" s="15">
        <v>12.13</v>
      </c>
      <c r="F766" s="15" t="s">
        <v>2489</v>
      </c>
    </row>
    <row r="767" spans="1:6" x14ac:dyDescent="0.2">
      <c r="A767" s="15" t="s">
        <v>2490</v>
      </c>
      <c r="B767" s="15" t="s">
        <v>2491</v>
      </c>
      <c r="C767" s="15" t="s">
        <v>239</v>
      </c>
      <c r="D767" s="15">
        <v>78.819999999999993</v>
      </c>
      <c r="E767" s="15">
        <v>78.819999999999993</v>
      </c>
      <c r="F767" s="15" t="s">
        <v>1468</v>
      </c>
    </row>
    <row r="768" spans="1:6" x14ac:dyDescent="0.2">
      <c r="A768" s="15" t="s">
        <v>2492</v>
      </c>
      <c r="B768" s="15" t="s">
        <v>2493</v>
      </c>
      <c r="C768" s="15" t="s">
        <v>2494</v>
      </c>
      <c r="D768" s="15">
        <v>25.67</v>
      </c>
      <c r="E768" s="15">
        <v>25.67</v>
      </c>
      <c r="F768" s="15" t="s">
        <v>2495</v>
      </c>
    </row>
    <row r="769" spans="1:6" x14ac:dyDescent="0.2">
      <c r="A769" s="15" t="s">
        <v>2496</v>
      </c>
      <c r="B769" s="15" t="s">
        <v>2497</v>
      </c>
      <c r="C769" s="15" t="s">
        <v>480</v>
      </c>
      <c r="D769" s="15">
        <v>98.734999999999999</v>
      </c>
      <c r="E769" s="15">
        <v>98.734999999999999</v>
      </c>
      <c r="F769" s="15" t="s">
        <v>2498</v>
      </c>
    </row>
    <row r="770" spans="1:6" x14ac:dyDescent="0.2">
      <c r="A770" s="15" t="s">
        <v>2499</v>
      </c>
      <c r="B770" s="15" t="s">
        <v>2500</v>
      </c>
      <c r="C770" s="15" t="s">
        <v>2501</v>
      </c>
      <c r="D770" s="15">
        <v>2.0299999999999998</v>
      </c>
      <c r="E770" s="15">
        <v>2.0299999999999998</v>
      </c>
      <c r="F770" s="15" t="s">
        <v>2502</v>
      </c>
    </row>
    <row r="771" spans="1:6" x14ac:dyDescent="0.2">
      <c r="A771" s="15" t="s">
        <v>2503</v>
      </c>
      <c r="B771" s="15" t="s">
        <v>2504</v>
      </c>
      <c r="C771" s="15" t="s">
        <v>2114</v>
      </c>
      <c r="D771" s="15">
        <v>1.119</v>
      </c>
      <c r="E771" s="15">
        <v>1.119</v>
      </c>
      <c r="F771" s="15" t="s">
        <v>2505</v>
      </c>
    </row>
    <row r="772" spans="1:6" x14ac:dyDescent="0.2">
      <c r="A772" s="15" t="s">
        <v>2506</v>
      </c>
      <c r="B772" s="15" t="s">
        <v>2507</v>
      </c>
      <c r="C772" s="15" t="s">
        <v>1355</v>
      </c>
      <c r="D772" s="15">
        <v>18.207000000000001</v>
      </c>
      <c r="E772" s="15">
        <v>18.207000000000001</v>
      </c>
      <c r="F772" s="15" t="s">
        <v>2508</v>
      </c>
    </row>
    <row r="773" spans="1:6" x14ac:dyDescent="0.2">
      <c r="A773" s="15" t="s">
        <v>2509</v>
      </c>
      <c r="B773" s="15" t="s">
        <v>2510</v>
      </c>
      <c r="C773" s="15" t="s">
        <v>602</v>
      </c>
      <c r="D773" s="15">
        <v>422.9</v>
      </c>
      <c r="E773" s="15">
        <v>422.9</v>
      </c>
      <c r="F773" s="15" t="s">
        <v>2511</v>
      </c>
    </row>
    <row r="774" spans="1:6" x14ac:dyDescent="0.2">
      <c r="A774" s="15" t="s">
        <v>2512</v>
      </c>
      <c r="B774" s="15" t="s">
        <v>2513</v>
      </c>
      <c r="C774" s="15" t="s">
        <v>459</v>
      </c>
      <c r="D774" s="15">
        <v>67.7</v>
      </c>
      <c r="E774" s="15">
        <v>67.7</v>
      </c>
      <c r="F774" s="15" t="s">
        <v>2514</v>
      </c>
    </row>
    <row r="775" spans="1:6" x14ac:dyDescent="0.2">
      <c r="A775" s="15" t="s">
        <v>2515</v>
      </c>
      <c r="B775" s="15" t="s">
        <v>2516</v>
      </c>
      <c r="C775" s="15" t="s">
        <v>1573</v>
      </c>
      <c r="D775" s="15">
        <v>71.465000000000003</v>
      </c>
      <c r="E775" s="15">
        <v>71.465000000000003</v>
      </c>
      <c r="F775" s="15" t="s">
        <v>2517</v>
      </c>
    </row>
    <row r="776" spans="1:6" x14ac:dyDescent="0.2">
      <c r="A776" s="15" t="s">
        <v>2518</v>
      </c>
      <c r="B776" s="15" t="s">
        <v>2519</v>
      </c>
      <c r="C776" s="15" t="s">
        <v>489</v>
      </c>
      <c r="D776" s="15">
        <v>38</v>
      </c>
      <c r="E776" s="15">
        <v>38</v>
      </c>
      <c r="F776" s="15" t="s">
        <v>2520</v>
      </c>
    </row>
    <row r="777" spans="1:6" x14ac:dyDescent="0.2">
      <c r="A777" s="15" t="s">
        <v>2521</v>
      </c>
      <c r="B777" s="15" t="s">
        <v>2522</v>
      </c>
      <c r="C777" s="15" t="s">
        <v>195</v>
      </c>
      <c r="D777" s="15">
        <v>32.200000000000003</v>
      </c>
      <c r="E777" s="15">
        <v>32.200000000000003</v>
      </c>
      <c r="F777" s="15" t="s">
        <v>2523</v>
      </c>
    </row>
    <row r="778" spans="1:6" x14ac:dyDescent="0.2">
      <c r="A778" s="15" t="s">
        <v>2524</v>
      </c>
      <c r="B778" s="15" t="s">
        <v>2525</v>
      </c>
      <c r="C778" s="15" t="s">
        <v>291</v>
      </c>
      <c r="D778" s="15">
        <v>294.2</v>
      </c>
      <c r="E778" s="15">
        <v>294.2</v>
      </c>
      <c r="F778" s="15" t="s">
        <v>2526</v>
      </c>
    </row>
    <row r="779" spans="1:6" x14ac:dyDescent="0.2">
      <c r="A779" s="15" t="s">
        <v>2527</v>
      </c>
      <c r="B779" s="15" t="s">
        <v>2528</v>
      </c>
      <c r="C779" s="15" t="s">
        <v>291</v>
      </c>
      <c r="D779" s="15">
        <v>337.3</v>
      </c>
      <c r="E779" s="15">
        <v>337.3</v>
      </c>
      <c r="F779" s="15" t="s">
        <v>2529</v>
      </c>
    </row>
    <row r="780" spans="1:6" x14ac:dyDescent="0.2">
      <c r="A780" s="15" t="s">
        <v>2530</v>
      </c>
      <c r="B780" s="15" t="s">
        <v>2531</v>
      </c>
      <c r="C780" s="15" t="s">
        <v>291</v>
      </c>
      <c r="D780" s="15">
        <v>306.2</v>
      </c>
      <c r="E780" s="15">
        <v>306.2</v>
      </c>
      <c r="F780" s="15" t="s">
        <v>2532</v>
      </c>
    </row>
    <row r="781" spans="1:6" x14ac:dyDescent="0.2">
      <c r="A781" s="15" t="s">
        <v>2533</v>
      </c>
      <c r="B781" s="15" t="s">
        <v>2534</v>
      </c>
      <c r="C781" s="15" t="s">
        <v>291</v>
      </c>
      <c r="D781" s="15">
        <v>316.2</v>
      </c>
      <c r="E781" s="15">
        <v>316.2</v>
      </c>
      <c r="F781" s="15" t="s">
        <v>2535</v>
      </c>
    </row>
    <row r="782" spans="1:6" x14ac:dyDescent="0.2">
      <c r="A782" s="15" t="s">
        <v>2536</v>
      </c>
      <c r="B782" s="15" t="s">
        <v>2537</v>
      </c>
      <c r="C782" s="15" t="s">
        <v>459</v>
      </c>
      <c r="D782" s="15">
        <v>68.682000000000002</v>
      </c>
      <c r="E782" s="15">
        <v>68.682000000000002</v>
      </c>
      <c r="F782" s="15" t="s">
        <v>2538</v>
      </c>
    </row>
    <row r="783" spans="1:6" x14ac:dyDescent="0.2">
      <c r="A783" s="15" t="s">
        <v>2539</v>
      </c>
      <c r="B783" s="15" t="s">
        <v>2540</v>
      </c>
      <c r="C783" s="15" t="s">
        <v>280</v>
      </c>
      <c r="D783" s="15">
        <v>430.3</v>
      </c>
      <c r="E783" s="15">
        <v>430.3</v>
      </c>
      <c r="F783" s="15" t="s">
        <v>2541</v>
      </c>
    </row>
    <row r="784" spans="1:6" x14ac:dyDescent="0.2">
      <c r="A784" s="15" t="s">
        <v>2542</v>
      </c>
      <c r="B784" s="15" t="s">
        <v>2543</v>
      </c>
      <c r="C784" s="15" t="s">
        <v>307</v>
      </c>
      <c r="D784" s="15">
        <v>320.14999999999998</v>
      </c>
      <c r="E784" s="15">
        <v>327.35000000000002</v>
      </c>
      <c r="F784" s="15" t="s">
        <v>2544</v>
      </c>
    </row>
    <row r="785" spans="1:6" x14ac:dyDescent="0.2">
      <c r="A785" s="15" t="s">
        <v>2545</v>
      </c>
      <c r="B785" s="15" t="s">
        <v>2546</v>
      </c>
      <c r="C785" s="15" t="s">
        <v>307</v>
      </c>
      <c r="D785" s="15">
        <v>320.14999999999998</v>
      </c>
      <c r="E785" s="15">
        <v>327.35000000000002</v>
      </c>
      <c r="F785" s="15" t="s">
        <v>2547</v>
      </c>
    </row>
    <row r="786" spans="1:6" x14ac:dyDescent="0.2">
      <c r="A786" s="15" t="s">
        <v>2548</v>
      </c>
      <c r="B786" s="15" t="s">
        <v>2549</v>
      </c>
      <c r="C786" s="15" t="s">
        <v>307</v>
      </c>
      <c r="D786" s="15">
        <v>394.05</v>
      </c>
      <c r="E786" s="15">
        <v>394.05</v>
      </c>
      <c r="F786" s="15" t="s">
        <v>2550</v>
      </c>
    </row>
    <row r="787" spans="1:6" x14ac:dyDescent="0.2">
      <c r="A787" s="15" t="s">
        <v>2551</v>
      </c>
      <c r="B787" s="15" t="s">
        <v>2552</v>
      </c>
      <c r="C787" s="15" t="s">
        <v>459</v>
      </c>
      <c r="D787" s="15">
        <v>84.290999999999997</v>
      </c>
      <c r="E787" s="15">
        <v>84.793000000000006</v>
      </c>
      <c r="F787" s="15" t="s">
        <v>2553</v>
      </c>
    </row>
    <row r="788" spans="1:6" x14ac:dyDescent="0.2">
      <c r="A788" s="15" t="s">
        <v>2554</v>
      </c>
      <c r="B788" s="15" t="s">
        <v>2555</v>
      </c>
      <c r="C788" s="15" t="s">
        <v>330</v>
      </c>
      <c r="D788" s="15">
        <v>41.28</v>
      </c>
      <c r="E788" s="15">
        <v>41.28</v>
      </c>
      <c r="F788" s="15" t="s">
        <v>2556</v>
      </c>
    </row>
    <row r="789" spans="1:6" x14ac:dyDescent="0.2">
      <c r="A789" s="15" t="s">
        <v>2557</v>
      </c>
      <c r="B789" s="15" t="s">
        <v>2558</v>
      </c>
      <c r="C789" s="15" t="s">
        <v>287</v>
      </c>
      <c r="D789" s="15">
        <v>0</v>
      </c>
      <c r="E789" s="15">
        <v>1.41</v>
      </c>
      <c r="F789" s="15" t="s">
        <v>1839</v>
      </c>
    </row>
    <row r="790" spans="1:6" x14ac:dyDescent="0.2">
      <c r="A790" s="15" t="s">
        <v>2559</v>
      </c>
      <c r="B790" s="15" t="s">
        <v>2560</v>
      </c>
      <c r="C790" s="15" t="s">
        <v>1100</v>
      </c>
      <c r="D790" s="15">
        <v>5.04</v>
      </c>
      <c r="E790" s="15">
        <v>5.04</v>
      </c>
      <c r="F790" s="15" t="s">
        <v>2561</v>
      </c>
    </row>
    <row r="791" spans="1:6" x14ac:dyDescent="0.2">
      <c r="A791" s="15" t="s">
        <v>2562</v>
      </c>
      <c r="B791" s="15" t="s">
        <v>2563</v>
      </c>
      <c r="C791" s="15" t="s">
        <v>2564</v>
      </c>
      <c r="D791" s="15">
        <v>0.35699999999999998</v>
      </c>
      <c r="E791" s="15">
        <v>0.35699999999999998</v>
      </c>
      <c r="F791" s="15" t="s">
        <v>2565</v>
      </c>
    </row>
    <row r="792" spans="1:6" x14ac:dyDescent="0.2">
      <c r="A792" s="15" t="s">
        <v>2566</v>
      </c>
      <c r="B792" s="15" t="s">
        <v>2567</v>
      </c>
      <c r="C792" s="15" t="s">
        <v>2568</v>
      </c>
      <c r="D792" s="15">
        <v>1.46</v>
      </c>
      <c r="E792" s="15">
        <v>1.46</v>
      </c>
      <c r="F792" s="15" t="s">
        <v>2569</v>
      </c>
    </row>
    <row r="793" spans="1:6" x14ac:dyDescent="0.2">
      <c r="A793" s="15" t="s">
        <v>2570</v>
      </c>
      <c r="B793" s="15" t="s">
        <v>2571</v>
      </c>
      <c r="C793" s="15" t="s">
        <v>2568</v>
      </c>
      <c r="D793" s="15">
        <v>1.966</v>
      </c>
      <c r="E793" s="15">
        <v>1.966</v>
      </c>
      <c r="F793" s="15" t="s">
        <v>2572</v>
      </c>
    </row>
    <row r="794" spans="1:6" x14ac:dyDescent="0.2">
      <c r="A794" s="15" t="s">
        <v>2573</v>
      </c>
      <c r="B794" s="15" t="s">
        <v>2574</v>
      </c>
      <c r="C794" s="15" t="s">
        <v>402</v>
      </c>
      <c r="D794" s="15">
        <v>118.81</v>
      </c>
      <c r="E794" s="15">
        <v>118.81</v>
      </c>
      <c r="F794" s="15" t="s">
        <v>2575</v>
      </c>
    </row>
    <row r="795" spans="1:6" x14ac:dyDescent="0.2">
      <c r="A795" s="15" t="s">
        <v>2576</v>
      </c>
      <c r="B795" s="15" t="s">
        <v>2577</v>
      </c>
      <c r="C795" s="15" t="s">
        <v>195</v>
      </c>
      <c r="D795" s="15">
        <v>54.6</v>
      </c>
      <c r="E795" s="15">
        <v>54.6</v>
      </c>
      <c r="F795" s="15" t="s">
        <v>2578</v>
      </c>
    </row>
    <row r="796" spans="1:6" x14ac:dyDescent="0.2">
      <c r="A796" s="15" t="s">
        <v>2579</v>
      </c>
      <c r="B796" s="15" t="s">
        <v>2580</v>
      </c>
      <c r="C796" s="15" t="s">
        <v>602</v>
      </c>
      <c r="D796" s="15">
        <v>0</v>
      </c>
      <c r="E796" s="15">
        <v>0</v>
      </c>
      <c r="F796" s="15" t="s">
        <v>2581</v>
      </c>
    </row>
    <row r="797" spans="1:6" x14ac:dyDescent="0.2">
      <c r="A797" s="15" t="s">
        <v>2582</v>
      </c>
      <c r="B797" s="15" t="s">
        <v>2583</v>
      </c>
      <c r="C797" s="15" t="s">
        <v>2584</v>
      </c>
      <c r="D797" s="15">
        <v>7.3</v>
      </c>
      <c r="E797" s="15">
        <v>13.3</v>
      </c>
      <c r="F797" s="15" t="s">
        <v>2585</v>
      </c>
    </row>
    <row r="798" spans="1:6" x14ac:dyDescent="0.2">
      <c r="A798" s="15" t="s">
        <v>2586</v>
      </c>
      <c r="B798" s="15" t="s">
        <v>2587</v>
      </c>
      <c r="C798" s="15" t="s">
        <v>2588</v>
      </c>
      <c r="D798" s="15">
        <v>0.25</v>
      </c>
      <c r="E798" s="15">
        <v>0.25</v>
      </c>
      <c r="F798" s="15" t="s">
        <v>2589</v>
      </c>
    </row>
    <row r="799" spans="1:6" x14ac:dyDescent="0.2">
      <c r="A799" s="15" t="s">
        <v>2590</v>
      </c>
      <c r="B799" s="15" t="s">
        <v>2591</v>
      </c>
      <c r="C799" s="15" t="s">
        <v>2588</v>
      </c>
      <c r="D799" s="15">
        <v>1.01</v>
      </c>
      <c r="E799" s="15">
        <v>1.01</v>
      </c>
      <c r="F799" s="15" t="s">
        <v>2592</v>
      </c>
    </row>
    <row r="800" spans="1:6" x14ac:dyDescent="0.2">
      <c r="A800" s="15" t="s">
        <v>2593</v>
      </c>
      <c r="B800" s="15" t="s">
        <v>2594</v>
      </c>
      <c r="C800" s="15" t="s">
        <v>291</v>
      </c>
      <c r="D800" s="15">
        <v>245.1</v>
      </c>
      <c r="E800" s="15">
        <v>245.1</v>
      </c>
      <c r="F800" s="15" t="s">
        <v>2595</v>
      </c>
    </row>
    <row r="801" spans="1:6" x14ac:dyDescent="0.2">
      <c r="A801" s="15" t="s">
        <v>2596</v>
      </c>
      <c r="B801" s="15" t="s">
        <v>2597</v>
      </c>
      <c r="C801" s="15" t="s">
        <v>2598</v>
      </c>
      <c r="D801" s="15">
        <v>24.11</v>
      </c>
      <c r="E801" s="15">
        <v>24.11</v>
      </c>
      <c r="F801" s="15" t="s">
        <v>2599</v>
      </c>
    </row>
    <row r="802" spans="1:6" x14ac:dyDescent="0.2">
      <c r="A802" s="15" t="s">
        <v>2600</v>
      </c>
      <c r="B802" s="15" t="s">
        <v>2601</v>
      </c>
      <c r="C802" s="15" t="s">
        <v>2602</v>
      </c>
      <c r="D802" s="15">
        <v>0</v>
      </c>
      <c r="E802" s="15">
        <v>6.13</v>
      </c>
      <c r="F802" s="15" t="s">
        <v>2603</v>
      </c>
    </row>
    <row r="803" spans="1:6" x14ac:dyDescent="0.2">
      <c r="A803" s="15" t="s">
        <v>2604</v>
      </c>
      <c r="B803" s="15" t="s">
        <v>2605</v>
      </c>
      <c r="C803" s="15" t="s">
        <v>480</v>
      </c>
      <c r="D803" s="15">
        <v>34.65</v>
      </c>
      <c r="E803" s="15">
        <v>35.049999999999997</v>
      </c>
      <c r="F803" s="15" t="s">
        <v>2606</v>
      </c>
    </row>
    <row r="804" spans="1:6" x14ac:dyDescent="0.2">
      <c r="A804" s="15" t="s">
        <v>2607</v>
      </c>
      <c r="B804" s="15" t="s">
        <v>2608</v>
      </c>
      <c r="C804" s="15" t="s">
        <v>602</v>
      </c>
      <c r="D804" s="15">
        <v>0</v>
      </c>
      <c r="E804" s="15">
        <v>0</v>
      </c>
      <c r="F804" s="15" t="s">
        <v>2609</v>
      </c>
    </row>
    <row r="805" spans="1:6" x14ac:dyDescent="0.2">
      <c r="A805" s="15" t="s">
        <v>2610</v>
      </c>
      <c r="B805" s="15" t="s">
        <v>2611</v>
      </c>
      <c r="C805" s="15" t="s">
        <v>602</v>
      </c>
      <c r="D805" s="15">
        <v>0</v>
      </c>
      <c r="E805" s="15">
        <v>0</v>
      </c>
      <c r="F805" s="15" t="s">
        <v>2612</v>
      </c>
    </row>
    <row r="806" spans="1:6" x14ac:dyDescent="0.2">
      <c r="A806" s="15" t="s">
        <v>2613</v>
      </c>
      <c r="B806" s="15" t="s">
        <v>2614</v>
      </c>
      <c r="C806" s="15" t="s">
        <v>602</v>
      </c>
      <c r="D806" s="15">
        <v>0</v>
      </c>
      <c r="E806" s="15">
        <v>0</v>
      </c>
      <c r="F806" s="15" t="s">
        <v>2615</v>
      </c>
    </row>
    <row r="807" spans="1:6" x14ac:dyDescent="0.2">
      <c r="A807" s="15" t="s">
        <v>2616</v>
      </c>
      <c r="B807" s="15" t="s">
        <v>2617</v>
      </c>
      <c r="C807" s="15" t="s">
        <v>602</v>
      </c>
      <c r="D807" s="15">
        <v>0</v>
      </c>
      <c r="E807" s="15">
        <v>0</v>
      </c>
      <c r="F807" s="15" t="s">
        <v>2618</v>
      </c>
    </row>
    <row r="808" spans="1:6" x14ac:dyDescent="0.2">
      <c r="A808" s="15" t="s">
        <v>2619</v>
      </c>
      <c r="B808" s="15" t="s">
        <v>2620</v>
      </c>
      <c r="C808" s="15" t="s">
        <v>602</v>
      </c>
      <c r="D808" s="15">
        <v>325.67200000000003</v>
      </c>
      <c r="E808" s="15">
        <v>325.68099999999998</v>
      </c>
      <c r="F808" s="15" t="s">
        <v>2621</v>
      </c>
    </row>
    <row r="809" spans="1:6" x14ac:dyDescent="0.2">
      <c r="A809" s="15" t="s">
        <v>2622</v>
      </c>
      <c r="B809" s="15" t="s">
        <v>2623</v>
      </c>
      <c r="C809" s="15" t="s">
        <v>602</v>
      </c>
      <c r="D809" s="15">
        <v>0</v>
      </c>
      <c r="E809" s="15">
        <v>0</v>
      </c>
      <c r="F809" s="15" t="s">
        <v>2609</v>
      </c>
    </row>
    <row r="810" spans="1:6" x14ac:dyDescent="0.2">
      <c r="A810" s="15" t="s">
        <v>2624</v>
      </c>
      <c r="B810" s="15" t="s">
        <v>2625</v>
      </c>
      <c r="C810" s="15" t="s">
        <v>602</v>
      </c>
      <c r="D810" s="15">
        <v>0</v>
      </c>
      <c r="E810" s="15">
        <v>0</v>
      </c>
      <c r="F810" s="15" t="s">
        <v>2612</v>
      </c>
    </row>
    <row r="811" spans="1:6" x14ac:dyDescent="0.2">
      <c r="A811" s="15" t="s">
        <v>2626</v>
      </c>
      <c r="B811" s="15" t="s">
        <v>2627</v>
      </c>
      <c r="C811" s="15" t="s">
        <v>602</v>
      </c>
      <c r="D811" s="15">
        <v>0</v>
      </c>
      <c r="E811" s="15">
        <v>0</v>
      </c>
      <c r="F811" s="15" t="s">
        <v>2628</v>
      </c>
    </row>
    <row r="812" spans="1:6" x14ac:dyDescent="0.2">
      <c r="A812" s="15" t="s">
        <v>2629</v>
      </c>
      <c r="B812" s="15" t="s">
        <v>2627</v>
      </c>
      <c r="C812" s="15" t="s">
        <v>602</v>
      </c>
      <c r="D812" s="15">
        <v>0</v>
      </c>
      <c r="E812" s="15">
        <v>0</v>
      </c>
      <c r="F812" s="15" t="s">
        <v>2630</v>
      </c>
    </row>
    <row r="813" spans="1:6" x14ac:dyDescent="0.2">
      <c r="A813" s="15" t="s">
        <v>2631</v>
      </c>
      <c r="B813" s="15" t="s">
        <v>2632</v>
      </c>
      <c r="C813" s="15" t="s">
        <v>602</v>
      </c>
      <c r="D813" s="15">
        <v>0</v>
      </c>
      <c r="E813" s="15">
        <v>0</v>
      </c>
      <c r="F813" s="15" t="s">
        <v>2633</v>
      </c>
    </row>
    <row r="814" spans="1:6" x14ac:dyDescent="0.2">
      <c r="A814" s="15" t="s">
        <v>2634</v>
      </c>
      <c r="B814" s="15" t="s">
        <v>2632</v>
      </c>
      <c r="C814" s="15" t="s">
        <v>602</v>
      </c>
      <c r="D814" s="15">
        <v>0</v>
      </c>
      <c r="E814" s="15">
        <v>0</v>
      </c>
      <c r="F814" s="15" t="s">
        <v>2635</v>
      </c>
    </row>
    <row r="815" spans="1:6" x14ac:dyDescent="0.2">
      <c r="A815" s="15" t="s">
        <v>2636</v>
      </c>
      <c r="B815" s="15" t="s">
        <v>2637</v>
      </c>
      <c r="C815" s="15" t="s">
        <v>602</v>
      </c>
      <c r="D815" s="15">
        <v>0</v>
      </c>
      <c r="E815" s="15">
        <v>0</v>
      </c>
      <c r="F815" s="15" t="s">
        <v>2638</v>
      </c>
    </row>
    <row r="816" spans="1:6" x14ac:dyDescent="0.2">
      <c r="A816" s="15" t="s">
        <v>2639</v>
      </c>
      <c r="B816" s="15" t="s">
        <v>2637</v>
      </c>
      <c r="C816" s="15" t="s">
        <v>602</v>
      </c>
      <c r="D816" s="15">
        <v>0</v>
      </c>
      <c r="E816" s="15">
        <v>0</v>
      </c>
      <c r="F816" s="15" t="s">
        <v>2640</v>
      </c>
    </row>
    <row r="817" spans="1:6" x14ac:dyDescent="0.2">
      <c r="A817" s="15" t="s">
        <v>2641</v>
      </c>
      <c r="B817" s="15" t="s">
        <v>2642</v>
      </c>
      <c r="C817" s="15" t="s">
        <v>195</v>
      </c>
      <c r="D817" s="15">
        <v>58</v>
      </c>
      <c r="E817" s="15">
        <v>60.18</v>
      </c>
      <c r="F817" s="15" t="s">
        <v>2643</v>
      </c>
    </row>
    <row r="818" spans="1:6" x14ac:dyDescent="0.2">
      <c r="A818" s="15" t="s">
        <v>2644</v>
      </c>
      <c r="B818" s="15" t="s">
        <v>2645</v>
      </c>
      <c r="C818" s="15" t="s">
        <v>1009</v>
      </c>
      <c r="D818" s="15">
        <v>7.0000000000000007E-2</v>
      </c>
      <c r="E818" s="15">
        <v>7.0000000000000007E-2</v>
      </c>
      <c r="F818" s="15" t="s">
        <v>2646</v>
      </c>
    </row>
    <row r="819" spans="1:6" x14ac:dyDescent="0.2">
      <c r="A819" s="15" t="s">
        <v>2647</v>
      </c>
      <c r="B819" s="15" t="s">
        <v>2648</v>
      </c>
      <c r="C819" s="15" t="s">
        <v>280</v>
      </c>
      <c r="D819" s="15">
        <v>186.8</v>
      </c>
      <c r="E819" s="15">
        <v>186.8</v>
      </c>
      <c r="F819" s="15" t="s">
        <v>1770</v>
      </c>
    </row>
    <row r="820" spans="1:6" x14ac:dyDescent="0.2">
      <c r="A820" s="15" t="s">
        <v>2649</v>
      </c>
      <c r="B820" s="15" t="s">
        <v>2650</v>
      </c>
      <c r="C820" s="15" t="s">
        <v>2651</v>
      </c>
      <c r="D820" s="15">
        <v>33.1</v>
      </c>
      <c r="E820" s="15">
        <v>49.8</v>
      </c>
      <c r="F820" s="15" t="s">
        <v>2652</v>
      </c>
    </row>
    <row r="821" spans="1:6" x14ac:dyDescent="0.2">
      <c r="A821" s="15" t="s">
        <v>2653</v>
      </c>
      <c r="B821" s="15" t="s">
        <v>2654</v>
      </c>
      <c r="C821" s="15" t="s">
        <v>100</v>
      </c>
      <c r="D821" s="15">
        <v>6.94</v>
      </c>
      <c r="E821" s="15">
        <v>6.94</v>
      </c>
      <c r="F821" s="15" t="s">
        <v>2655</v>
      </c>
    </row>
    <row r="822" spans="1:6" x14ac:dyDescent="0.2">
      <c r="A822" s="15" t="s">
        <v>2656</v>
      </c>
      <c r="B822" s="15" t="s">
        <v>2657</v>
      </c>
      <c r="C822" s="15" t="s">
        <v>602</v>
      </c>
      <c r="D822" s="15">
        <v>0</v>
      </c>
      <c r="E822" s="15">
        <v>0</v>
      </c>
      <c r="F822" s="15" t="s">
        <v>2658</v>
      </c>
    </row>
    <row r="823" spans="1:6" x14ac:dyDescent="0.2">
      <c r="A823" s="15" t="s">
        <v>2659</v>
      </c>
      <c r="B823" s="15" t="s">
        <v>2660</v>
      </c>
      <c r="C823" s="15" t="s">
        <v>100</v>
      </c>
      <c r="D823" s="15">
        <v>5.52</v>
      </c>
      <c r="E823" s="15">
        <v>5.52</v>
      </c>
      <c r="F823" s="15" t="s">
        <v>2661</v>
      </c>
    </row>
    <row r="824" spans="1:6" x14ac:dyDescent="0.2">
      <c r="A824" s="15" t="s">
        <v>2662</v>
      </c>
      <c r="B824" s="15" t="s">
        <v>2657</v>
      </c>
      <c r="C824" s="15" t="s">
        <v>602</v>
      </c>
      <c r="D824" s="15">
        <v>0</v>
      </c>
      <c r="E824" s="15">
        <v>0</v>
      </c>
      <c r="F824" s="15" t="s">
        <v>2663</v>
      </c>
    </row>
    <row r="825" spans="1:6" x14ac:dyDescent="0.2">
      <c r="A825" s="15" t="s">
        <v>2664</v>
      </c>
      <c r="B825" s="15" t="s">
        <v>2665</v>
      </c>
      <c r="C825" s="15" t="s">
        <v>100</v>
      </c>
      <c r="D825" s="15">
        <v>5.96</v>
      </c>
      <c r="E825" s="15">
        <v>5.96</v>
      </c>
      <c r="F825" s="15" t="s">
        <v>2666</v>
      </c>
    </row>
    <row r="826" spans="1:6" x14ac:dyDescent="0.2">
      <c r="A826" s="15" t="s">
        <v>2667</v>
      </c>
      <c r="B826" s="15" t="s">
        <v>2657</v>
      </c>
      <c r="C826" s="15" t="s">
        <v>602</v>
      </c>
      <c r="D826" s="15">
        <v>0</v>
      </c>
      <c r="E826" s="15">
        <v>0</v>
      </c>
      <c r="F826" s="15" t="s">
        <v>2668</v>
      </c>
    </row>
    <row r="827" spans="1:6" x14ac:dyDescent="0.2">
      <c r="A827" s="15" t="s">
        <v>2669</v>
      </c>
      <c r="B827" s="15" t="s">
        <v>2670</v>
      </c>
      <c r="C827" s="15" t="s">
        <v>100</v>
      </c>
      <c r="D827" s="15">
        <v>6.14</v>
      </c>
      <c r="E827" s="15">
        <v>6.14</v>
      </c>
      <c r="F827" s="15" t="s">
        <v>2671</v>
      </c>
    </row>
    <row r="828" spans="1:6" x14ac:dyDescent="0.2">
      <c r="A828" s="15" t="s">
        <v>2672</v>
      </c>
      <c r="B828" s="15" t="s">
        <v>2657</v>
      </c>
      <c r="C828" s="15" t="s">
        <v>602</v>
      </c>
      <c r="D828" s="15">
        <v>0</v>
      </c>
      <c r="E828" s="15">
        <v>0</v>
      </c>
      <c r="F828" s="15" t="s">
        <v>2673</v>
      </c>
    </row>
    <row r="829" spans="1:6" x14ac:dyDescent="0.2">
      <c r="A829" s="15" t="s">
        <v>2674</v>
      </c>
      <c r="B829" s="15" t="s">
        <v>2675</v>
      </c>
      <c r="C829" s="15" t="s">
        <v>429</v>
      </c>
      <c r="D829" s="15">
        <v>21.95</v>
      </c>
      <c r="E829" s="15">
        <v>21.95</v>
      </c>
      <c r="F829" s="15" t="s">
        <v>2676</v>
      </c>
    </row>
    <row r="830" spans="1:6" x14ac:dyDescent="0.2">
      <c r="A830" s="15" t="s">
        <v>2677</v>
      </c>
      <c r="B830" s="15" t="s">
        <v>2678</v>
      </c>
      <c r="C830" s="15" t="s">
        <v>602</v>
      </c>
      <c r="D830" s="15">
        <v>0</v>
      </c>
      <c r="E830" s="15">
        <v>0</v>
      </c>
      <c r="F830" s="15" t="s">
        <v>2679</v>
      </c>
    </row>
    <row r="831" spans="1:6" x14ac:dyDescent="0.2">
      <c r="A831" s="15" t="s">
        <v>2680</v>
      </c>
      <c r="B831" s="15" t="s">
        <v>2681</v>
      </c>
      <c r="C831" s="15" t="s">
        <v>258</v>
      </c>
      <c r="D831" s="15">
        <v>258.56</v>
      </c>
      <c r="E831" s="15">
        <v>258.56</v>
      </c>
      <c r="F831" s="15" t="s">
        <v>2682</v>
      </c>
    </row>
    <row r="832" spans="1:6" x14ac:dyDescent="0.2">
      <c r="A832" s="15" t="s">
        <v>2683</v>
      </c>
      <c r="B832" s="15" t="s">
        <v>2657</v>
      </c>
      <c r="C832" s="15" t="s">
        <v>602</v>
      </c>
      <c r="D832" s="15">
        <v>0</v>
      </c>
      <c r="E832" s="15">
        <v>0</v>
      </c>
      <c r="F832" s="15" t="s">
        <v>2684</v>
      </c>
    </row>
    <row r="833" spans="1:6" x14ac:dyDescent="0.2">
      <c r="A833" s="15" t="s">
        <v>2685</v>
      </c>
      <c r="B833" s="15" t="s">
        <v>2686</v>
      </c>
      <c r="C833" s="15" t="s">
        <v>291</v>
      </c>
      <c r="D833" s="15">
        <v>213.06</v>
      </c>
      <c r="E833" s="15">
        <v>213.06</v>
      </c>
      <c r="F833" s="15" t="s">
        <v>2687</v>
      </c>
    </row>
    <row r="834" spans="1:6" x14ac:dyDescent="0.2">
      <c r="A834" s="15" t="s">
        <v>2688</v>
      </c>
      <c r="B834" s="15" t="s">
        <v>2689</v>
      </c>
      <c r="C834" s="15" t="s">
        <v>1359</v>
      </c>
      <c r="D834" s="15">
        <v>34.5</v>
      </c>
      <c r="E834" s="15">
        <v>34.5</v>
      </c>
      <c r="F834" s="15" t="s">
        <v>2690</v>
      </c>
    </row>
    <row r="835" spans="1:6" x14ac:dyDescent="0.2">
      <c r="A835" s="15" t="s">
        <v>2691</v>
      </c>
      <c r="B835" s="15" t="s">
        <v>2692</v>
      </c>
      <c r="C835" s="15" t="s">
        <v>100</v>
      </c>
      <c r="D835" s="15">
        <v>6.68</v>
      </c>
      <c r="E835" s="15">
        <v>7.23</v>
      </c>
      <c r="F835" s="15" t="s">
        <v>2693</v>
      </c>
    </row>
    <row r="836" spans="1:6" x14ac:dyDescent="0.2">
      <c r="A836" s="15" t="s">
        <v>2694</v>
      </c>
      <c r="B836" s="15" t="s">
        <v>2695</v>
      </c>
      <c r="C836" s="15" t="s">
        <v>566</v>
      </c>
      <c r="D836" s="15">
        <v>2</v>
      </c>
      <c r="E836" s="15">
        <v>3.04</v>
      </c>
      <c r="F836" s="15" t="s">
        <v>2696</v>
      </c>
    </row>
    <row r="837" spans="1:6" x14ac:dyDescent="0.2">
      <c r="A837" s="15" t="s">
        <v>2697</v>
      </c>
      <c r="B837" s="15" t="s">
        <v>2698</v>
      </c>
      <c r="C837" s="15" t="s">
        <v>287</v>
      </c>
      <c r="D837" s="15">
        <v>162.80000000000001</v>
      </c>
      <c r="E837" s="15">
        <v>171.5</v>
      </c>
      <c r="F837" s="15" t="s">
        <v>2699</v>
      </c>
    </row>
    <row r="838" spans="1:6" x14ac:dyDescent="0.2">
      <c r="A838" s="15" t="s">
        <v>2700</v>
      </c>
      <c r="B838" s="15" t="s">
        <v>2701</v>
      </c>
      <c r="C838" s="15" t="s">
        <v>2118</v>
      </c>
      <c r="D838" s="15">
        <v>6.0449999999999999</v>
      </c>
      <c r="E838" s="15">
        <v>6.0449999999999999</v>
      </c>
      <c r="F838" s="15" t="s">
        <v>2702</v>
      </c>
    </row>
    <row r="839" spans="1:6" x14ac:dyDescent="0.2">
      <c r="A839" s="15" t="s">
        <v>2703</v>
      </c>
      <c r="B839" s="15" t="s">
        <v>2704</v>
      </c>
      <c r="C839" s="15" t="s">
        <v>239</v>
      </c>
      <c r="D839" s="15">
        <v>94.85</v>
      </c>
      <c r="E839" s="15">
        <v>101.89</v>
      </c>
      <c r="F839" s="15" t="s">
        <v>2705</v>
      </c>
    </row>
    <row r="840" spans="1:6" x14ac:dyDescent="0.2">
      <c r="A840" s="15" t="s">
        <v>2706</v>
      </c>
      <c r="B840" s="15" t="s">
        <v>2707</v>
      </c>
      <c r="C840" s="15" t="s">
        <v>480</v>
      </c>
      <c r="D840" s="15">
        <v>1.94</v>
      </c>
      <c r="E840" s="15">
        <v>2.1970000000000001</v>
      </c>
      <c r="F840" s="15" t="s">
        <v>2708</v>
      </c>
    </row>
    <row r="841" spans="1:6" x14ac:dyDescent="0.2">
      <c r="A841" s="15" t="s">
        <v>2709</v>
      </c>
      <c r="B841" s="15" t="s">
        <v>2710</v>
      </c>
      <c r="C841" s="15" t="s">
        <v>132</v>
      </c>
      <c r="D841" s="15">
        <v>141.19999999999999</v>
      </c>
      <c r="E841" s="15">
        <v>146.12</v>
      </c>
      <c r="F841" s="15" t="s">
        <v>2711</v>
      </c>
    </row>
    <row r="842" spans="1:6" x14ac:dyDescent="0.2">
      <c r="A842" s="15" t="s">
        <v>2712</v>
      </c>
      <c r="B842" s="15" t="s">
        <v>2713</v>
      </c>
      <c r="C842" s="15" t="s">
        <v>132</v>
      </c>
      <c r="D842" s="15">
        <v>146.12</v>
      </c>
      <c r="E842" s="15">
        <v>149.44</v>
      </c>
      <c r="F842" s="15" t="s">
        <v>2714</v>
      </c>
    </row>
    <row r="843" spans="1:6" x14ac:dyDescent="0.2">
      <c r="A843" s="15" t="s">
        <v>2715</v>
      </c>
      <c r="B843" s="15" t="s">
        <v>2716</v>
      </c>
      <c r="C843" s="15" t="s">
        <v>132</v>
      </c>
      <c r="D843" s="15">
        <v>141.19999999999999</v>
      </c>
      <c r="E843" s="15">
        <v>149.44</v>
      </c>
      <c r="F843" s="15" t="s">
        <v>2717</v>
      </c>
    </row>
    <row r="844" spans="1:6" x14ac:dyDescent="0.2">
      <c r="A844" s="15" t="s">
        <v>2718</v>
      </c>
      <c r="B844" s="15" t="s">
        <v>2719</v>
      </c>
      <c r="C844" s="15" t="s">
        <v>132</v>
      </c>
      <c r="D844" s="15">
        <v>141.19999999999999</v>
      </c>
      <c r="E844" s="15">
        <v>149.44</v>
      </c>
      <c r="F844" s="15" t="s">
        <v>2720</v>
      </c>
    </row>
    <row r="845" spans="1:6" x14ac:dyDescent="0.2">
      <c r="A845" s="15" t="s">
        <v>2721</v>
      </c>
      <c r="B845" s="15" t="s">
        <v>2722</v>
      </c>
      <c r="C845" s="15" t="s">
        <v>100</v>
      </c>
      <c r="D845" s="15">
        <v>70.61</v>
      </c>
      <c r="E845" s="15">
        <v>70.61</v>
      </c>
      <c r="F845" s="15" t="s">
        <v>2723</v>
      </c>
    </row>
    <row r="846" spans="1:6" x14ac:dyDescent="0.2">
      <c r="A846" s="15" t="s">
        <v>2724</v>
      </c>
      <c r="B846" s="15" t="s">
        <v>2725</v>
      </c>
      <c r="C846" s="15" t="s">
        <v>2726</v>
      </c>
      <c r="D846" s="15">
        <v>4.25</v>
      </c>
      <c r="E846" s="15">
        <v>4.72</v>
      </c>
      <c r="F846" s="15" t="s">
        <v>2727</v>
      </c>
    </row>
    <row r="847" spans="1:6" x14ac:dyDescent="0.2">
      <c r="A847" s="15" t="s">
        <v>2728</v>
      </c>
      <c r="B847" s="15" t="s">
        <v>2729</v>
      </c>
      <c r="C847" s="15" t="s">
        <v>2726</v>
      </c>
      <c r="D847" s="15">
        <v>0.32</v>
      </c>
      <c r="E847" s="15">
        <v>0.32</v>
      </c>
      <c r="F847" s="15" t="s">
        <v>2730</v>
      </c>
    </row>
    <row r="848" spans="1:6" x14ac:dyDescent="0.2">
      <c r="A848" s="15" t="s">
        <v>2731</v>
      </c>
      <c r="B848" s="15" t="s">
        <v>2732</v>
      </c>
      <c r="C848" s="15" t="s">
        <v>100</v>
      </c>
      <c r="D848" s="15">
        <v>22.11</v>
      </c>
      <c r="E848" s="15">
        <v>22.24</v>
      </c>
      <c r="F848" s="15" t="s">
        <v>2733</v>
      </c>
    </row>
    <row r="849" spans="1:6" x14ac:dyDescent="0.2">
      <c r="A849" s="15" t="s">
        <v>2734</v>
      </c>
      <c r="B849" s="15" t="s">
        <v>2735</v>
      </c>
      <c r="C849" s="15" t="s">
        <v>136</v>
      </c>
      <c r="D849" s="15">
        <v>253</v>
      </c>
      <c r="E849" s="15">
        <v>275.64999999999998</v>
      </c>
      <c r="F849" s="15" t="s">
        <v>2736</v>
      </c>
    </row>
    <row r="850" spans="1:6" x14ac:dyDescent="0.2">
      <c r="A850" s="15" t="s">
        <v>2737</v>
      </c>
      <c r="B850" s="15" t="s">
        <v>2738</v>
      </c>
      <c r="C850" s="15" t="s">
        <v>132</v>
      </c>
      <c r="D850" s="15">
        <v>117</v>
      </c>
      <c r="E850" s="15">
        <v>125.1</v>
      </c>
      <c r="F850" s="15" t="s">
        <v>2739</v>
      </c>
    </row>
    <row r="851" spans="1:6" x14ac:dyDescent="0.2">
      <c r="A851" s="15" t="s">
        <v>2740</v>
      </c>
      <c r="B851" s="15" t="s">
        <v>2741</v>
      </c>
      <c r="C851" s="15" t="s">
        <v>280</v>
      </c>
      <c r="D851" s="15">
        <v>160.9</v>
      </c>
      <c r="E851" s="15">
        <v>166.2</v>
      </c>
      <c r="F851" s="15" t="s">
        <v>2742</v>
      </c>
    </row>
    <row r="852" spans="1:6" x14ac:dyDescent="0.2">
      <c r="A852" s="15" t="s">
        <v>2743</v>
      </c>
      <c r="B852" s="15" t="s">
        <v>2744</v>
      </c>
      <c r="C852" s="15" t="s">
        <v>258</v>
      </c>
      <c r="D852" s="15">
        <v>51.9</v>
      </c>
      <c r="E852" s="15">
        <v>55.74</v>
      </c>
      <c r="F852" s="15" t="s">
        <v>2745</v>
      </c>
    </row>
    <row r="853" spans="1:6" x14ac:dyDescent="0.2">
      <c r="A853" s="15" t="s">
        <v>2746</v>
      </c>
      <c r="B853" s="15" t="s">
        <v>2747</v>
      </c>
      <c r="C853" s="15" t="s">
        <v>473</v>
      </c>
      <c r="D853" s="15">
        <v>51.75</v>
      </c>
      <c r="E853" s="15">
        <v>52.05</v>
      </c>
      <c r="F853" s="15" t="s">
        <v>2748</v>
      </c>
    </row>
    <row r="854" spans="1:6" x14ac:dyDescent="0.2">
      <c r="A854" s="15" t="s">
        <v>2749</v>
      </c>
      <c r="B854" s="15" t="s">
        <v>2750</v>
      </c>
      <c r="C854" s="15" t="s">
        <v>100</v>
      </c>
      <c r="D854" s="15">
        <v>7</v>
      </c>
      <c r="E854" s="15">
        <v>7</v>
      </c>
      <c r="F854" s="15" t="s">
        <v>2751</v>
      </c>
    </row>
    <row r="855" spans="1:6" x14ac:dyDescent="0.2">
      <c r="A855" s="15" t="s">
        <v>2752</v>
      </c>
      <c r="B855" s="15" t="s">
        <v>2753</v>
      </c>
      <c r="C855" s="15" t="s">
        <v>107</v>
      </c>
      <c r="D855" s="15">
        <v>9.48</v>
      </c>
      <c r="E855" s="15">
        <v>9.8829999999999991</v>
      </c>
      <c r="F855" s="15" t="s">
        <v>2754</v>
      </c>
    </row>
    <row r="856" spans="1:6" x14ac:dyDescent="0.2">
      <c r="A856" s="15" t="s">
        <v>2755</v>
      </c>
      <c r="B856" s="15" t="s">
        <v>2756</v>
      </c>
      <c r="C856" s="15" t="s">
        <v>132</v>
      </c>
      <c r="D856" s="15">
        <v>0</v>
      </c>
      <c r="E856" s="15">
        <v>0</v>
      </c>
      <c r="F856" s="15" t="s">
        <v>2757</v>
      </c>
    </row>
    <row r="857" spans="1:6" x14ac:dyDescent="0.2">
      <c r="A857" s="15" t="s">
        <v>2758</v>
      </c>
      <c r="B857" s="15" t="s">
        <v>2759</v>
      </c>
      <c r="C857" s="15" t="s">
        <v>258</v>
      </c>
      <c r="D857" s="15">
        <v>3</v>
      </c>
      <c r="E857" s="15">
        <v>3.1</v>
      </c>
      <c r="F857" s="15" t="s">
        <v>2760</v>
      </c>
    </row>
    <row r="858" spans="1:6" x14ac:dyDescent="0.2">
      <c r="A858" s="15" t="s">
        <v>2761</v>
      </c>
      <c r="B858" s="15" t="s">
        <v>2762</v>
      </c>
      <c r="C858" s="15" t="s">
        <v>100</v>
      </c>
      <c r="D858" s="15">
        <v>2.2400000000000002</v>
      </c>
      <c r="E858" s="15">
        <v>2.75</v>
      </c>
      <c r="F858" s="15" t="s">
        <v>2763</v>
      </c>
    </row>
    <row r="859" spans="1:6" x14ac:dyDescent="0.2">
      <c r="A859" s="15" t="s">
        <v>2764</v>
      </c>
      <c r="B859" s="15" t="s">
        <v>2765</v>
      </c>
      <c r="C859" s="15" t="s">
        <v>2766</v>
      </c>
      <c r="D859" s="15">
        <v>10</v>
      </c>
      <c r="E859" s="15">
        <v>10.36</v>
      </c>
      <c r="F859" s="15" t="s">
        <v>2767</v>
      </c>
    </row>
    <row r="860" spans="1:6" x14ac:dyDescent="0.2">
      <c r="A860" s="15" t="s">
        <v>2768</v>
      </c>
      <c r="B860" s="15" t="s">
        <v>2769</v>
      </c>
      <c r="C860" s="15" t="s">
        <v>402</v>
      </c>
      <c r="D860" s="15">
        <v>78.900000000000006</v>
      </c>
      <c r="E860" s="15">
        <v>79.400000000000006</v>
      </c>
      <c r="F860" s="15" t="s">
        <v>2770</v>
      </c>
    </row>
    <row r="861" spans="1:6" x14ac:dyDescent="0.2">
      <c r="A861" s="15" t="s">
        <v>2771</v>
      </c>
      <c r="B861" s="15" t="s">
        <v>2772</v>
      </c>
      <c r="C861" s="15" t="s">
        <v>402</v>
      </c>
      <c r="D861" s="15">
        <v>78.186000000000007</v>
      </c>
      <c r="E861" s="15">
        <v>79.085999999999999</v>
      </c>
      <c r="F861" s="15" t="s">
        <v>2773</v>
      </c>
    </row>
    <row r="862" spans="1:6" x14ac:dyDescent="0.2">
      <c r="A862" s="15" t="s">
        <v>2774</v>
      </c>
      <c r="B862" s="15" t="s">
        <v>2775</v>
      </c>
      <c r="C862" s="15" t="s">
        <v>2776</v>
      </c>
      <c r="D862" s="15">
        <v>0</v>
      </c>
      <c r="E862" s="15">
        <v>1.7</v>
      </c>
      <c r="F862" s="15" t="s">
        <v>2777</v>
      </c>
    </row>
    <row r="863" spans="1:6" x14ac:dyDescent="0.2">
      <c r="A863" s="15" t="s">
        <v>2778</v>
      </c>
      <c r="B863" s="15" t="s">
        <v>2779</v>
      </c>
      <c r="C863" s="15" t="s">
        <v>987</v>
      </c>
      <c r="D863" s="15">
        <v>0</v>
      </c>
      <c r="E863" s="15">
        <v>1.1000000000000001</v>
      </c>
      <c r="F863" s="15" t="s">
        <v>2780</v>
      </c>
    </row>
    <row r="864" spans="1:6" x14ac:dyDescent="0.2">
      <c r="A864" s="15" t="s">
        <v>2781</v>
      </c>
      <c r="B864" s="15" t="s">
        <v>2782</v>
      </c>
      <c r="C864" s="15" t="s">
        <v>258</v>
      </c>
      <c r="D864" s="15">
        <v>217.31</v>
      </c>
      <c r="E864" s="15">
        <v>218.55</v>
      </c>
      <c r="F864" s="15" t="s">
        <v>2783</v>
      </c>
    </row>
    <row r="865" spans="1:6" x14ac:dyDescent="0.2">
      <c r="A865" s="15" t="s">
        <v>2784</v>
      </c>
      <c r="B865" s="15" t="s">
        <v>2785</v>
      </c>
      <c r="C865" s="15" t="s">
        <v>307</v>
      </c>
      <c r="D865" s="15">
        <v>47.41</v>
      </c>
      <c r="E865" s="15">
        <v>47.79</v>
      </c>
      <c r="F865" s="15" t="s">
        <v>2786</v>
      </c>
    </row>
    <row r="866" spans="1:6" x14ac:dyDescent="0.2">
      <c r="A866" s="15" t="s">
        <v>2787</v>
      </c>
      <c r="B866" s="15" t="s">
        <v>2788</v>
      </c>
      <c r="C866" s="15" t="s">
        <v>307</v>
      </c>
      <c r="D866" s="15">
        <v>47.3</v>
      </c>
      <c r="E866" s="15">
        <v>47.41</v>
      </c>
      <c r="F866" s="15" t="s">
        <v>2789</v>
      </c>
    </row>
    <row r="867" spans="1:6" x14ac:dyDescent="0.2">
      <c r="A867" s="15" t="s">
        <v>2790</v>
      </c>
      <c r="B867" s="15" t="s">
        <v>2791</v>
      </c>
      <c r="C867" s="15" t="s">
        <v>258</v>
      </c>
      <c r="D867" s="15">
        <v>72.602000000000004</v>
      </c>
      <c r="E867" s="15">
        <v>72.602000000000004</v>
      </c>
      <c r="F867" s="15" t="s">
        <v>2792</v>
      </c>
    </row>
    <row r="868" spans="1:6" x14ac:dyDescent="0.2">
      <c r="A868" s="15" t="s">
        <v>2793</v>
      </c>
      <c r="B868" s="15" t="s">
        <v>2794</v>
      </c>
      <c r="C868" s="15" t="s">
        <v>2795</v>
      </c>
      <c r="D868" s="15">
        <v>6.9020000000000001</v>
      </c>
      <c r="E868" s="15">
        <v>7.9020000000000001</v>
      </c>
      <c r="F868" s="15" t="s">
        <v>2796</v>
      </c>
    </row>
    <row r="869" spans="1:6" x14ac:dyDescent="0.2">
      <c r="A869" s="15" t="s">
        <v>2797</v>
      </c>
      <c r="B869" s="15" t="s">
        <v>2798</v>
      </c>
      <c r="C869" s="15" t="s">
        <v>280</v>
      </c>
      <c r="D869" s="15">
        <v>311.67</v>
      </c>
      <c r="E869" s="15">
        <v>312.60000000000002</v>
      </c>
      <c r="F869" s="15" t="s">
        <v>2799</v>
      </c>
    </row>
    <row r="870" spans="1:6" x14ac:dyDescent="0.2">
      <c r="A870" s="15" t="s">
        <v>2800</v>
      </c>
      <c r="B870" s="15" t="s">
        <v>2801</v>
      </c>
      <c r="C870" s="15" t="s">
        <v>280</v>
      </c>
      <c r="D870" s="15">
        <v>338.5</v>
      </c>
      <c r="E870" s="15">
        <v>338.5</v>
      </c>
      <c r="F870" s="15" t="s">
        <v>2802</v>
      </c>
    </row>
    <row r="871" spans="1:6" x14ac:dyDescent="0.2">
      <c r="A871" s="15" t="s">
        <v>2803</v>
      </c>
      <c r="B871" s="15" t="s">
        <v>2804</v>
      </c>
      <c r="C871" s="15" t="s">
        <v>480</v>
      </c>
      <c r="D871" s="15">
        <v>15.2</v>
      </c>
      <c r="E871" s="15">
        <v>39.65</v>
      </c>
      <c r="F871" s="15" t="s">
        <v>2805</v>
      </c>
    </row>
    <row r="872" spans="1:6" x14ac:dyDescent="0.2">
      <c r="A872" s="15" t="s">
        <v>2806</v>
      </c>
      <c r="B872" s="15" t="s">
        <v>2807</v>
      </c>
      <c r="C872" s="15" t="s">
        <v>459</v>
      </c>
      <c r="D872" s="15">
        <v>53.725000000000001</v>
      </c>
      <c r="E872" s="15">
        <v>54.421999999999997</v>
      </c>
      <c r="F872" s="15" t="s">
        <v>849</v>
      </c>
    </row>
    <row r="873" spans="1:6" x14ac:dyDescent="0.2">
      <c r="A873" s="15" t="s">
        <v>2808</v>
      </c>
      <c r="B873" s="15" t="s">
        <v>2809</v>
      </c>
      <c r="C873" s="15" t="s">
        <v>291</v>
      </c>
      <c r="D873" s="15">
        <v>263.87</v>
      </c>
      <c r="E873" s="15">
        <v>263.87</v>
      </c>
      <c r="F873" s="15" t="s">
        <v>2810</v>
      </c>
    </row>
    <row r="874" spans="1:6" x14ac:dyDescent="0.2">
      <c r="A874" s="15" t="s">
        <v>2811</v>
      </c>
      <c r="B874" s="15" t="s">
        <v>2812</v>
      </c>
      <c r="C874" s="15" t="s">
        <v>307</v>
      </c>
      <c r="D874" s="15">
        <v>321.39999999999998</v>
      </c>
      <c r="E874" s="15">
        <v>321.7</v>
      </c>
      <c r="F874" s="15" t="s">
        <v>963</v>
      </c>
    </row>
    <row r="875" spans="1:6" x14ac:dyDescent="0.2">
      <c r="A875" s="15" t="s">
        <v>2813</v>
      </c>
      <c r="B875" s="15" t="s">
        <v>2814</v>
      </c>
      <c r="C875" s="15" t="s">
        <v>280</v>
      </c>
      <c r="D875" s="15">
        <v>49.27</v>
      </c>
      <c r="E875" s="15">
        <v>49.43</v>
      </c>
      <c r="F875" s="15" t="s">
        <v>1378</v>
      </c>
    </row>
    <row r="876" spans="1:6" x14ac:dyDescent="0.2">
      <c r="A876" s="15" t="s">
        <v>2815</v>
      </c>
      <c r="B876" s="15" t="s">
        <v>2816</v>
      </c>
      <c r="C876" s="15" t="s">
        <v>406</v>
      </c>
      <c r="D876" s="15">
        <v>23.137</v>
      </c>
      <c r="E876" s="15">
        <v>23.137</v>
      </c>
      <c r="F876" s="15" t="s">
        <v>2817</v>
      </c>
    </row>
    <row r="877" spans="1:6" x14ac:dyDescent="0.2">
      <c r="A877" s="15" t="s">
        <v>2818</v>
      </c>
      <c r="B877" s="15" t="s">
        <v>2819</v>
      </c>
      <c r="C877" s="15" t="s">
        <v>100</v>
      </c>
      <c r="D877" s="15">
        <v>4.5960000000000001</v>
      </c>
      <c r="E877" s="15">
        <v>4.5960000000000001</v>
      </c>
      <c r="F877" s="15" t="s">
        <v>2820</v>
      </c>
    </row>
    <row r="878" spans="1:6" x14ac:dyDescent="0.2">
      <c r="A878" s="15" t="s">
        <v>2821</v>
      </c>
      <c r="B878" s="15" t="s">
        <v>2822</v>
      </c>
      <c r="C878" s="15" t="s">
        <v>100</v>
      </c>
      <c r="D878" s="15">
        <v>4.6399999999999997</v>
      </c>
      <c r="E878" s="15">
        <v>4.9800000000000004</v>
      </c>
      <c r="F878" s="15" t="s">
        <v>2823</v>
      </c>
    </row>
    <row r="879" spans="1:6" x14ac:dyDescent="0.2">
      <c r="A879" s="15" t="s">
        <v>2824</v>
      </c>
      <c r="B879" s="15" t="s">
        <v>2825</v>
      </c>
      <c r="C879" s="15" t="s">
        <v>991</v>
      </c>
      <c r="D879" s="15">
        <v>0</v>
      </c>
      <c r="E879" s="15">
        <v>0.51</v>
      </c>
      <c r="F879" s="15" t="s">
        <v>2826</v>
      </c>
    </row>
    <row r="880" spans="1:6" x14ac:dyDescent="0.2">
      <c r="A880" s="15" t="s">
        <v>2827</v>
      </c>
      <c r="B880" s="15" t="s">
        <v>2828</v>
      </c>
      <c r="C880" s="15" t="s">
        <v>291</v>
      </c>
      <c r="D880" s="15">
        <v>212.596</v>
      </c>
      <c r="E880" s="15">
        <v>215.346</v>
      </c>
      <c r="F880" s="15" t="s">
        <v>2829</v>
      </c>
    </row>
    <row r="881" spans="1:6" x14ac:dyDescent="0.2">
      <c r="A881" s="15" t="s">
        <v>2830</v>
      </c>
      <c r="B881" s="15" t="s">
        <v>2831</v>
      </c>
      <c r="C881" s="15" t="s">
        <v>337</v>
      </c>
      <c r="D881" s="15">
        <v>0.10199999999999999</v>
      </c>
      <c r="E881" s="15">
        <v>0.40100000000000002</v>
      </c>
      <c r="F881" s="15" t="s">
        <v>2832</v>
      </c>
    </row>
    <row r="882" spans="1:6" x14ac:dyDescent="0.2">
      <c r="A882" s="15" t="s">
        <v>2833</v>
      </c>
      <c r="B882" s="15" t="s">
        <v>2834</v>
      </c>
      <c r="C882" s="15" t="s">
        <v>1013</v>
      </c>
      <c r="D882" s="15">
        <v>0</v>
      </c>
      <c r="E882" s="15">
        <v>0</v>
      </c>
      <c r="F882" s="15" t="s">
        <v>1402</v>
      </c>
    </row>
    <row r="883" spans="1:6" x14ac:dyDescent="0.2">
      <c r="A883" s="15" t="s">
        <v>2835</v>
      </c>
      <c r="B883" s="15" t="s">
        <v>2836</v>
      </c>
      <c r="C883" s="15" t="s">
        <v>258</v>
      </c>
      <c r="D883" s="15">
        <v>202.02</v>
      </c>
      <c r="E883" s="15">
        <v>202.02</v>
      </c>
      <c r="F883" s="15" t="s">
        <v>2837</v>
      </c>
    </row>
    <row r="884" spans="1:6" x14ac:dyDescent="0.2">
      <c r="A884" s="15" t="s">
        <v>2838</v>
      </c>
      <c r="B884" s="15" t="s">
        <v>2839</v>
      </c>
      <c r="C884" s="15" t="s">
        <v>421</v>
      </c>
      <c r="D884" s="15">
        <v>1.9</v>
      </c>
      <c r="E884" s="15">
        <v>1.9</v>
      </c>
      <c r="F884" s="15" t="s">
        <v>2840</v>
      </c>
    </row>
    <row r="885" spans="1:6" x14ac:dyDescent="0.2">
      <c r="A885" s="15" t="s">
        <v>2841</v>
      </c>
      <c r="B885" s="15" t="s">
        <v>2842</v>
      </c>
      <c r="C885" s="15" t="s">
        <v>1013</v>
      </c>
      <c r="D885" s="15">
        <v>0</v>
      </c>
      <c r="E885" s="15">
        <v>0</v>
      </c>
      <c r="F885" s="15" t="s">
        <v>1402</v>
      </c>
    </row>
    <row r="886" spans="1:6" x14ac:dyDescent="0.2">
      <c r="A886" s="15" t="s">
        <v>2843</v>
      </c>
      <c r="B886" s="15" t="s">
        <v>2844</v>
      </c>
      <c r="C886" s="15" t="s">
        <v>414</v>
      </c>
      <c r="D886" s="15">
        <v>58.05</v>
      </c>
      <c r="E886" s="15">
        <v>60.09</v>
      </c>
      <c r="F886" s="15" t="s">
        <v>2845</v>
      </c>
    </row>
    <row r="887" spans="1:6" x14ac:dyDescent="0.2">
      <c r="A887" s="15" t="s">
        <v>2846</v>
      </c>
      <c r="B887" s="15" t="s">
        <v>2847</v>
      </c>
      <c r="C887" s="15" t="s">
        <v>100</v>
      </c>
      <c r="D887" s="15">
        <v>36.39</v>
      </c>
      <c r="E887" s="15">
        <v>45.41</v>
      </c>
      <c r="F887" s="15" t="s">
        <v>2848</v>
      </c>
    </row>
    <row r="888" spans="1:6" x14ac:dyDescent="0.2">
      <c r="A888" s="15" t="s">
        <v>2849</v>
      </c>
      <c r="B888" s="15" t="s">
        <v>2850</v>
      </c>
      <c r="C888" s="15" t="s">
        <v>239</v>
      </c>
      <c r="D888" s="15">
        <v>69.7</v>
      </c>
      <c r="E888" s="15">
        <v>70</v>
      </c>
      <c r="F888" s="15" t="s">
        <v>2851</v>
      </c>
    </row>
    <row r="889" spans="1:6" x14ac:dyDescent="0.2">
      <c r="A889" s="15" t="s">
        <v>2852</v>
      </c>
      <c r="B889" s="15" t="s">
        <v>2853</v>
      </c>
      <c r="C889" s="15" t="s">
        <v>1542</v>
      </c>
      <c r="D889" s="15">
        <v>0.161</v>
      </c>
      <c r="E889" s="15">
        <v>0.436</v>
      </c>
      <c r="F889" s="15" t="s">
        <v>2854</v>
      </c>
    </row>
    <row r="890" spans="1:6" x14ac:dyDescent="0.2">
      <c r="A890" s="15" t="s">
        <v>2855</v>
      </c>
      <c r="B890" s="15" t="s">
        <v>2856</v>
      </c>
      <c r="C890" s="15" t="s">
        <v>389</v>
      </c>
      <c r="D890" s="15">
        <v>380.6</v>
      </c>
      <c r="E890" s="15">
        <v>380.6</v>
      </c>
      <c r="F890" s="15" t="s">
        <v>2857</v>
      </c>
    </row>
    <row r="891" spans="1:6" x14ac:dyDescent="0.2">
      <c r="A891" s="15" t="s">
        <v>2858</v>
      </c>
      <c r="B891" s="15" t="s">
        <v>2859</v>
      </c>
      <c r="C891" s="15" t="s">
        <v>337</v>
      </c>
      <c r="D891" s="15">
        <v>19.79</v>
      </c>
      <c r="E891" s="15">
        <v>24.87</v>
      </c>
      <c r="F891" s="15" t="s">
        <v>2860</v>
      </c>
    </row>
    <row r="892" spans="1:6" x14ac:dyDescent="0.2">
      <c r="A892" s="15" t="s">
        <v>2861</v>
      </c>
      <c r="B892" s="15" t="s">
        <v>2862</v>
      </c>
      <c r="C892" s="15" t="s">
        <v>2863</v>
      </c>
      <c r="D892" s="15">
        <v>0.185</v>
      </c>
      <c r="E892" s="15">
        <v>0.62</v>
      </c>
      <c r="F892" s="15" t="s">
        <v>2864</v>
      </c>
    </row>
    <row r="893" spans="1:6" x14ac:dyDescent="0.2">
      <c r="A893" s="15" t="s">
        <v>2865</v>
      </c>
      <c r="B893" s="15" t="s">
        <v>2866</v>
      </c>
      <c r="C893" s="15" t="s">
        <v>662</v>
      </c>
      <c r="D893" s="15">
        <v>26.23</v>
      </c>
      <c r="E893" s="15">
        <v>29.73</v>
      </c>
      <c r="F893" s="15" t="s">
        <v>2867</v>
      </c>
    </row>
    <row r="894" spans="1:6" x14ac:dyDescent="0.2">
      <c r="A894" s="15" t="s">
        <v>2868</v>
      </c>
      <c r="B894" s="15" t="s">
        <v>2869</v>
      </c>
      <c r="C894" s="15" t="s">
        <v>414</v>
      </c>
      <c r="D894" s="15">
        <v>70.06</v>
      </c>
      <c r="E894" s="15">
        <v>70.86</v>
      </c>
      <c r="F894" s="15" t="s">
        <v>2870</v>
      </c>
    </row>
    <row r="895" spans="1:6" x14ac:dyDescent="0.2">
      <c r="A895" s="15" t="s">
        <v>2871</v>
      </c>
      <c r="B895" s="15" t="s">
        <v>2872</v>
      </c>
      <c r="C895" s="15" t="s">
        <v>239</v>
      </c>
      <c r="D895" s="15">
        <v>82.1</v>
      </c>
      <c r="E895" s="15">
        <v>97.3</v>
      </c>
      <c r="F895" s="15" t="s">
        <v>2873</v>
      </c>
    </row>
    <row r="896" spans="1:6" x14ac:dyDescent="0.2">
      <c r="A896" s="15" t="s">
        <v>2874</v>
      </c>
      <c r="B896" s="15" t="s">
        <v>2875</v>
      </c>
      <c r="C896" s="15" t="s">
        <v>1087</v>
      </c>
      <c r="D896" s="15">
        <v>38.9</v>
      </c>
      <c r="E896" s="15">
        <v>47.4</v>
      </c>
      <c r="F896" s="15" t="s">
        <v>2876</v>
      </c>
    </row>
    <row r="897" spans="1:6" x14ac:dyDescent="0.2">
      <c r="A897" s="15" t="s">
        <v>2877</v>
      </c>
      <c r="B897" s="15" t="s">
        <v>2878</v>
      </c>
      <c r="C897" s="15" t="s">
        <v>239</v>
      </c>
      <c r="D897" s="15">
        <v>117.255</v>
      </c>
      <c r="E897" s="15">
        <v>117.255</v>
      </c>
      <c r="F897" s="15" t="s">
        <v>1945</v>
      </c>
    </row>
    <row r="898" spans="1:6" x14ac:dyDescent="0.2">
      <c r="A898" s="15" t="s">
        <v>2879</v>
      </c>
      <c r="B898" s="15" t="s">
        <v>2880</v>
      </c>
      <c r="C898" s="15" t="s">
        <v>2114</v>
      </c>
      <c r="D898" s="15">
        <v>0.32300000000000001</v>
      </c>
      <c r="E898" s="15">
        <v>0.32300000000000001</v>
      </c>
      <c r="F898" s="15" t="s">
        <v>2881</v>
      </c>
    </row>
    <row r="899" spans="1:6" x14ac:dyDescent="0.2">
      <c r="A899" s="15" t="s">
        <v>2882</v>
      </c>
      <c r="B899" s="15" t="s">
        <v>2883</v>
      </c>
      <c r="C899" s="15" t="s">
        <v>1520</v>
      </c>
      <c r="D899" s="15">
        <v>69.98</v>
      </c>
      <c r="E899" s="15">
        <v>80.180000000000007</v>
      </c>
      <c r="F899" s="15" t="s">
        <v>2884</v>
      </c>
    </row>
    <row r="900" spans="1:6" x14ac:dyDescent="0.2">
      <c r="A900" s="15" t="s">
        <v>2885</v>
      </c>
      <c r="B900" s="15" t="s">
        <v>2886</v>
      </c>
      <c r="C900" s="15" t="s">
        <v>1573</v>
      </c>
      <c r="D900" s="15">
        <v>60.628</v>
      </c>
      <c r="E900" s="15">
        <v>69.739999999999995</v>
      </c>
      <c r="F900" s="15" t="s">
        <v>2887</v>
      </c>
    </row>
    <row r="901" spans="1:6" x14ac:dyDescent="0.2">
      <c r="A901" s="15" t="s">
        <v>2888</v>
      </c>
      <c r="B901" s="15" t="s">
        <v>2889</v>
      </c>
      <c r="C901" s="15" t="s">
        <v>280</v>
      </c>
      <c r="D901" s="15">
        <v>389.54599999999999</v>
      </c>
      <c r="E901" s="15">
        <v>389.54599999999999</v>
      </c>
      <c r="F901" s="15" t="s">
        <v>2890</v>
      </c>
    </row>
    <row r="902" spans="1:6" x14ac:dyDescent="0.2">
      <c r="A902" s="15" t="s">
        <v>2891</v>
      </c>
      <c r="B902" s="15" t="s">
        <v>2892</v>
      </c>
      <c r="C902" s="15" t="s">
        <v>602</v>
      </c>
      <c r="D902" s="15">
        <v>0</v>
      </c>
      <c r="E902" s="15">
        <v>0</v>
      </c>
      <c r="F902" s="15" t="s">
        <v>2893</v>
      </c>
    </row>
    <row r="903" spans="1:6" x14ac:dyDescent="0.2">
      <c r="A903" s="15" t="s">
        <v>2894</v>
      </c>
      <c r="B903" s="15" t="s">
        <v>2895</v>
      </c>
      <c r="C903" s="15" t="s">
        <v>330</v>
      </c>
      <c r="D903" s="15">
        <v>40.89</v>
      </c>
      <c r="E903" s="15">
        <v>41.4</v>
      </c>
      <c r="F903" s="15" t="s">
        <v>2896</v>
      </c>
    </row>
    <row r="904" spans="1:6" x14ac:dyDescent="0.2">
      <c r="A904" s="15" t="s">
        <v>2897</v>
      </c>
      <c r="B904" s="15" t="s">
        <v>2898</v>
      </c>
      <c r="C904" s="15" t="s">
        <v>2899</v>
      </c>
      <c r="D904" s="15">
        <v>0.23699999999999999</v>
      </c>
      <c r="E904" s="15">
        <v>0.57799999999999996</v>
      </c>
      <c r="F904" s="15" t="s">
        <v>2900</v>
      </c>
    </row>
    <row r="905" spans="1:6" x14ac:dyDescent="0.2">
      <c r="A905" s="15" t="s">
        <v>2901</v>
      </c>
      <c r="B905" s="15" t="s">
        <v>2902</v>
      </c>
      <c r="C905" s="15" t="s">
        <v>1359</v>
      </c>
      <c r="D905" s="15">
        <v>0</v>
      </c>
      <c r="E905" s="15">
        <v>43.3</v>
      </c>
      <c r="F905" s="15" t="s">
        <v>2903</v>
      </c>
    </row>
    <row r="906" spans="1:6" x14ac:dyDescent="0.2">
      <c r="A906" s="15" t="s">
        <v>2904</v>
      </c>
      <c r="B906" s="15" t="s">
        <v>2905</v>
      </c>
      <c r="C906" s="15" t="s">
        <v>2041</v>
      </c>
      <c r="D906" s="15">
        <v>0</v>
      </c>
      <c r="E906" s="15">
        <v>0</v>
      </c>
      <c r="F906" s="15" t="s">
        <v>2906</v>
      </c>
    </row>
    <row r="907" spans="1:6" x14ac:dyDescent="0.2">
      <c r="A907" s="15" t="s">
        <v>2907</v>
      </c>
      <c r="B907" s="15" t="s">
        <v>2908</v>
      </c>
      <c r="C907" s="15" t="s">
        <v>1039</v>
      </c>
      <c r="D907" s="15">
        <v>7.1</v>
      </c>
      <c r="E907" s="15">
        <v>8.6</v>
      </c>
      <c r="F907" s="15" t="s">
        <v>2909</v>
      </c>
    </row>
    <row r="908" spans="1:6" x14ac:dyDescent="0.2">
      <c r="A908" s="15" t="s">
        <v>2910</v>
      </c>
      <c r="B908" s="15" t="s">
        <v>2911</v>
      </c>
      <c r="C908" s="15" t="s">
        <v>562</v>
      </c>
      <c r="D908" s="15">
        <v>0.23</v>
      </c>
      <c r="E908" s="15">
        <v>0.27</v>
      </c>
      <c r="F908" s="15" t="s">
        <v>2912</v>
      </c>
    </row>
    <row r="909" spans="1:6" x14ac:dyDescent="0.2">
      <c r="A909" s="15" t="s">
        <v>2913</v>
      </c>
      <c r="B909" s="15" t="s">
        <v>2914</v>
      </c>
      <c r="C909" s="15" t="s">
        <v>480</v>
      </c>
      <c r="D909" s="15">
        <v>2.41</v>
      </c>
      <c r="E909" s="15">
        <v>2.41</v>
      </c>
      <c r="F909" s="15" t="s">
        <v>2915</v>
      </c>
    </row>
    <row r="910" spans="1:6" x14ac:dyDescent="0.2">
      <c r="A910" s="15" t="s">
        <v>2916</v>
      </c>
      <c r="B910" s="15" t="s">
        <v>2917</v>
      </c>
      <c r="C910" s="15" t="s">
        <v>280</v>
      </c>
      <c r="D910" s="15">
        <v>430.76400000000001</v>
      </c>
      <c r="E910" s="15">
        <v>430.76400000000001</v>
      </c>
      <c r="F910" s="15" t="s">
        <v>2918</v>
      </c>
    </row>
    <row r="911" spans="1:6" x14ac:dyDescent="0.2">
      <c r="A911" s="15" t="s">
        <v>2919</v>
      </c>
      <c r="B911" s="15" t="s">
        <v>2920</v>
      </c>
      <c r="C911" s="15" t="s">
        <v>2921</v>
      </c>
      <c r="D911" s="15">
        <v>51.317999999999998</v>
      </c>
      <c r="E911" s="15">
        <v>52.118000000000002</v>
      </c>
      <c r="F911" s="15" t="s">
        <v>2922</v>
      </c>
    </row>
    <row r="912" spans="1:6" x14ac:dyDescent="0.2">
      <c r="A912" s="15" t="s">
        <v>2923</v>
      </c>
      <c r="B912" s="15" t="s">
        <v>2924</v>
      </c>
      <c r="C912" s="15" t="s">
        <v>480</v>
      </c>
      <c r="D912" s="15">
        <v>88.3</v>
      </c>
      <c r="E912" s="15">
        <v>114.7</v>
      </c>
      <c r="F912" s="15" t="s">
        <v>1207</v>
      </c>
    </row>
    <row r="913" spans="1:6" x14ac:dyDescent="0.2">
      <c r="A913" s="15" t="s">
        <v>2925</v>
      </c>
      <c r="B913" s="15" t="s">
        <v>2926</v>
      </c>
      <c r="C913" s="15" t="s">
        <v>623</v>
      </c>
      <c r="D913" s="15">
        <v>14.285</v>
      </c>
      <c r="E913" s="15">
        <v>14.285</v>
      </c>
      <c r="F913" s="15" t="s">
        <v>2927</v>
      </c>
    </row>
    <row r="914" spans="1:6" x14ac:dyDescent="0.2">
      <c r="A914" s="15" t="s">
        <v>2928</v>
      </c>
      <c r="B914" s="15" t="s">
        <v>2929</v>
      </c>
      <c r="C914" s="15" t="s">
        <v>530</v>
      </c>
      <c r="D914" s="15">
        <v>0</v>
      </c>
      <c r="E914" s="15">
        <v>0.3</v>
      </c>
      <c r="F914" s="15" t="s">
        <v>531</v>
      </c>
    </row>
    <row r="915" spans="1:6" x14ac:dyDescent="0.2">
      <c r="A915" s="15" t="s">
        <v>2930</v>
      </c>
      <c r="B915" s="15" t="s">
        <v>2931</v>
      </c>
      <c r="C915" s="15" t="s">
        <v>337</v>
      </c>
      <c r="D915" s="15">
        <v>23.82</v>
      </c>
      <c r="E915" s="15">
        <v>23.82</v>
      </c>
      <c r="F915" s="15" t="s">
        <v>2932</v>
      </c>
    </row>
    <row r="916" spans="1:6" x14ac:dyDescent="0.2">
      <c r="A916" s="15" t="s">
        <v>2933</v>
      </c>
      <c r="B916" s="15" t="s">
        <v>2934</v>
      </c>
      <c r="C916" s="15" t="s">
        <v>136</v>
      </c>
      <c r="D916" s="15">
        <v>197.61</v>
      </c>
      <c r="E916" s="15">
        <v>197.61</v>
      </c>
      <c r="F916" s="15" t="s">
        <v>2935</v>
      </c>
    </row>
    <row r="917" spans="1:6" x14ac:dyDescent="0.2">
      <c r="A917" s="15" t="s">
        <v>2936</v>
      </c>
      <c r="B917" s="15" t="s">
        <v>2937</v>
      </c>
      <c r="C917" s="15" t="s">
        <v>2938</v>
      </c>
      <c r="D917" s="15">
        <v>0</v>
      </c>
      <c r="E917" s="15">
        <v>0.87</v>
      </c>
      <c r="F917" s="15" t="s">
        <v>2939</v>
      </c>
    </row>
    <row r="918" spans="1:6" x14ac:dyDescent="0.2">
      <c r="A918" s="15" t="s">
        <v>2940</v>
      </c>
      <c r="B918" s="15" t="s">
        <v>2941</v>
      </c>
      <c r="C918" s="15" t="s">
        <v>429</v>
      </c>
      <c r="D918" s="15">
        <v>23.4</v>
      </c>
      <c r="E918" s="15">
        <v>23.4</v>
      </c>
      <c r="F918" s="15" t="s">
        <v>430</v>
      </c>
    </row>
    <row r="919" spans="1:6" x14ac:dyDescent="0.2">
      <c r="A919" s="15" t="s">
        <v>2942</v>
      </c>
      <c r="B919" s="15" t="s">
        <v>2943</v>
      </c>
      <c r="C919" s="15" t="s">
        <v>107</v>
      </c>
      <c r="D919" s="15">
        <v>0.15</v>
      </c>
      <c r="E919" s="15">
        <v>0.4</v>
      </c>
      <c r="F919" s="15" t="s">
        <v>2944</v>
      </c>
    </row>
    <row r="920" spans="1:6" x14ac:dyDescent="0.2">
      <c r="A920" s="15" t="s">
        <v>2945</v>
      </c>
      <c r="B920" s="15" t="s">
        <v>2946</v>
      </c>
      <c r="C920" s="15" t="s">
        <v>258</v>
      </c>
      <c r="D920" s="15">
        <v>68.760000000000005</v>
      </c>
      <c r="E920" s="15">
        <v>68.760000000000005</v>
      </c>
      <c r="F920" s="15" t="s">
        <v>2947</v>
      </c>
    </row>
    <row r="921" spans="1:6" x14ac:dyDescent="0.2">
      <c r="A921" s="15" t="s">
        <v>2948</v>
      </c>
      <c r="B921" s="15" t="s">
        <v>2949</v>
      </c>
      <c r="C921" s="15" t="s">
        <v>840</v>
      </c>
      <c r="D921" s="15">
        <v>5.4550000000000001</v>
      </c>
      <c r="E921" s="15">
        <v>8.4049999999999994</v>
      </c>
      <c r="F921" s="15" t="s">
        <v>2950</v>
      </c>
    </row>
    <row r="922" spans="1:6" x14ac:dyDescent="0.2">
      <c r="A922" s="15" t="s">
        <v>2951</v>
      </c>
      <c r="B922" s="15" t="s">
        <v>2952</v>
      </c>
      <c r="C922" s="15" t="s">
        <v>258</v>
      </c>
      <c r="D922" s="15">
        <v>76.66</v>
      </c>
      <c r="E922" s="15">
        <v>76.66</v>
      </c>
      <c r="F922" s="15" t="s">
        <v>2953</v>
      </c>
    </row>
    <row r="923" spans="1:6" x14ac:dyDescent="0.2">
      <c r="A923" s="15" t="s">
        <v>2954</v>
      </c>
      <c r="B923" s="15" t="s">
        <v>2955</v>
      </c>
      <c r="C923" s="15" t="s">
        <v>1043</v>
      </c>
      <c r="D923" s="15">
        <v>0.95</v>
      </c>
      <c r="E923" s="15">
        <v>0.95</v>
      </c>
      <c r="F923" s="15" t="s">
        <v>2956</v>
      </c>
    </row>
    <row r="924" spans="1:6" x14ac:dyDescent="0.2">
      <c r="A924" s="15" t="s">
        <v>2957</v>
      </c>
      <c r="B924" s="15" t="s">
        <v>2958</v>
      </c>
      <c r="C924" s="15" t="s">
        <v>307</v>
      </c>
      <c r="D924" s="15">
        <v>320.5</v>
      </c>
      <c r="E924" s="15">
        <v>320.5</v>
      </c>
      <c r="F924" s="15" t="s">
        <v>2959</v>
      </c>
    </row>
    <row r="925" spans="1:6" x14ac:dyDescent="0.2">
      <c r="A925" s="15" t="s">
        <v>2960</v>
      </c>
      <c r="B925" s="15" t="s">
        <v>2961</v>
      </c>
      <c r="C925" s="15" t="s">
        <v>2938</v>
      </c>
      <c r="D925" s="15">
        <v>0.73</v>
      </c>
      <c r="E925" s="15">
        <v>0.73</v>
      </c>
      <c r="F925" s="15" t="s">
        <v>2962</v>
      </c>
    </row>
    <row r="926" spans="1:6" x14ac:dyDescent="0.2">
      <c r="A926" s="15" t="s">
        <v>2963</v>
      </c>
      <c r="B926" s="15" t="s">
        <v>2964</v>
      </c>
      <c r="C926" s="15" t="s">
        <v>2965</v>
      </c>
      <c r="D926" s="15">
        <v>0</v>
      </c>
      <c r="E926" s="15">
        <v>5.2</v>
      </c>
      <c r="F926" s="15" t="s">
        <v>2966</v>
      </c>
    </row>
    <row r="927" spans="1:6" x14ac:dyDescent="0.2">
      <c r="A927" s="15" t="s">
        <v>2967</v>
      </c>
      <c r="B927" s="15" t="s">
        <v>2968</v>
      </c>
      <c r="C927" s="15" t="s">
        <v>1043</v>
      </c>
      <c r="D927" s="15">
        <v>0.9</v>
      </c>
      <c r="E927" s="15">
        <v>1.7</v>
      </c>
      <c r="F927" s="15" t="s">
        <v>2969</v>
      </c>
    </row>
    <row r="928" spans="1:6" x14ac:dyDescent="0.2">
      <c r="A928" s="15" t="s">
        <v>2970</v>
      </c>
      <c r="B928" s="15" t="s">
        <v>2971</v>
      </c>
      <c r="C928" s="15" t="s">
        <v>1043</v>
      </c>
      <c r="D928" s="15">
        <v>0.9</v>
      </c>
      <c r="E928" s="15">
        <v>1.7</v>
      </c>
      <c r="F928" s="15" t="s">
        <v>2972</v>
      </c>
    </row>
    <row r="929" spans="1:6" x14ac:dyDescent="0.2">
      <c r="A929" s="15" t="s">
        <v>2973</v>
      </c>
      <c r="B929" s="15" t="s">
        <v>2974</v>
      </c>
      <c r="C929" s="15" t="s">
        <v>1542</v>
      </c>
      <c r="D929" s="15">
        <v>0.29799999999999999</v>
      </c>
      <c r="E929" s="15">
        <v>0.316</v>
      </c>
      <c r="F929" s="15" t="s">
        <v>2975</v>
      </c>
    </row>
    <row r="930" spans="1:6" x14ac:dyDescent="0.2">
      <c r="A930" s="15" t="s">
        <v>2976</v>
      </c>
      <c r="B930" s="15" t="s">
        <v>2977</v>
      </c>
      <c r="C930" s="15" t="s">
        <v>1017</v>
      </c>
      <c r="D930" s="15">
        <v>0</v>
      </c>
      <c r="E930" s="15">
        <v>0</v>
      </c>
      <c r="F930" s="15" t="s">
        <v>2978</v>
      </c>
    </row>
    <row r="931" spans="1:6" x14ac:dyDescent="0.2">
      <c r="A931" s="15" t="s">
        <v>2979</v>
      </c>
      <c r="B931" s="15" t="s">
        <v>2980</v>
      </c>
      <c r="C931" s="15" t="s">
        <v>2981</v>
      </c>
      <c r="D931" s="15">
        <v>4.843</v>
      </c>
      <c r="E931" s="15">
        <v>5.2149999999999999</v>
      </c>
      <c r="F931" s="15" t="s">
        <v>2982</v>
      </c>
    </row>
    <row r="932" spans="1:6" x14ac:dyDescent="0.2">
      <c r="A932" s="15" t="s">
        <v>2983</v>
      </c>
      <c r="B932" s="15" t="s">
        <v>2984</v>
      </c>
      <c r="C932" s="15" t="s">
        <v>1013</v>
      </c>
      <c r="D932" s="15">
        <v>0</v>
      </c>
      <c r="E932" s="15">
        <v>0</v>
      </c>
      <c r="F932" s="15" t="s">
        <v>2985</v>
      </c>
    </row>
    <row r="933" spans="1:6" x14ac:dyDescent="0.2">
      <c r="A933" s="15" t="s">
        <v>2986</v>
      </c>
      <c r="B933" s="15" t="s">
        <v>2987</v>
      </c>
      <c r="C933" s="15" t="s">
        <v>437</v>
      </c>
      <c r="D933" s="15">
        <v>9.6999999999999993</v>
      </c>
      <c r="E933" s="15">
        <v>9.6999999999999993</v>
      </c>
      <c r="F933" s="15" t="s">
        <v>1505</v>
      </c>
    </row>
    <row r="934" spans="1:6" x14ac:dyDescent="0.2">
      <c r="A934" s="15" t="s">
        <v>2988</v>
      </c>
      <c r="B934" s="15" t="s">
        <v>2989</v>
      </c>
      <c r="C934" s="15" t="s">
        <v>1305</v>
      </c>
      <c r="D934" s="15">
        <v>12.4</v>
      </c>
      <c r="E934" s="15">
        <v>12.98</v>
      </c>
      <c r="F934" s="15" t="s">
        <v>2990</v>
      </c>
    </row>
    <row r="935" spans="1:6" x14ac:dyDescent="0.2">
      <c r="A935" s="15" t="s">
        <v>2991</v>
      </c>
      <c r="B935" s="15" t="s">
        <v>2992</v>
      </c>
      <c r="C935" s="15" t="s">
        <v>280</v>
      </c>
      <c r="D935" s="15">
        <v>48.99</v>
      </c>
      <c r="E935" s="15">
        <v>49.27</v>
      </c>
      <c r="F935" s="15" t="s">
        <v>2993</v>
      </c>
    </row>
    <row r="936" spans="1:6" x14ac:dyDescent="0.2">
      <c r="A936" s="15" t="s">
        <v>2994</v>
      </c>
      <c r="B936" s="15" t="s">
        <v>2995</v>
      </c>
      <c r="C936" s="15" t="s">
        <v>307</v>
      </c>
      <c r="D936" s="15">
        <v>346.2</v>
      </c>
      <c r="E936" s="15">
        <v>346.2</v>
      </c>
      <c r="F936" s="15" t="s">
        <v>2996</v>
      </c>
    </row>
    <row r="937" spans="1:6" x14ac:dyDescent="0.2">
      <c r="A937" s="15" t="s">
        <v>2997</v>
      </c>
      <c r="B937" s="15" t="s">
        <v>2998</v>
      </c>
      <c r="C937" s="15" t="s">
        <v>414</v>
      </c>
      <c r="D937" s="15">
        <v>57.79</v>
      </c>
      <c r="E937" s="15">
        <v>58.05</v>
      </c>
      <c r="F937" s="15" t="s">
        <v>2999</v>
      </c>
    </row>
    <row r="938" spans="1:6" x14ac:dyDescent="0.2">
      <c r="A938" s="15" t="s">
        <v>3000</v>
      </c>
      <c r="B938" s="15" t="s">
        <v>3001</v>
      </c>
      <c r="C938" s="15" t="s">
        <v>3002</v>
      </c>
      <c r="D938" s="15">
        <v>4.2</v>
      </c>
      <c r="E938" s="15">
        <v>4.2</v>
      </c>
      <c r="F938" s="15" t="s">
        <v>3003</v>
      </c>
    </row>
    <row r="939" spans="1:6" x14ac:dyDescent="0.2">
      <c r="A939" s="15" t="s">
        <v>3004</v>
      </c>
      <c r="B939" s="15" t="s">
        <v>3005</v>
      </c>
      <c r="C939" s="15" t="s">
        <v>609</v>
      </c>
      <c r="D939" s="15">
        <v>11.2</v>
      </c>
      <c r="E939" s="15">
        <v>15.6</v>
      </c>
      <c r="F939" s="15" t="s">
        <v>3006</v>
      </c>
    </row>
    <row r="940" spans="1:6" x14ac:dyDescent="0.2">
      <c r="A940" s="15" t="s">
        <v>3007</v>
      </c>
      <c r="B940" s="15" t="s">
        <v>3008</v>
      </c>
      <c r="C940" s="15" t="s">
        <v>1039</v>
      </c>
      <c r="D940" s="15">
        <v>4.5</v>
      </c>
      <c r="E940" s="15">
        <v>4.9790000000000001</v>
      </c>
      <c r="F940" s="15" t="s">
        <v>3009</v>
      </c>
    </row>
    <row r="941" spans="1:6" x14ac:dyDescent="0.2">
      <c r="A941" s="15" t="s">
        <v>3010</v>
      </c>
      <c r="B941" s="15" t="s">
        <v>3011</v>
      </c>
      <c r="C941" s="15" t="s">
        <v>280</v>
      </c>
      <c r="D941" s="15">
        <v>471.74</v>
      </c>
      <c r="E941" s="15">
        <v>471.74</v>
      </c>
      <c r="F941" s="15" t="s">
        <v>3012</v>
      </c>
    </row>
    <row r="942" spans="1:6" x14ac:dyDescent="0.2">
      <c r="A942" s="15" t="s">
        <v>3013</v>
      </c>
      <c r="B942" s="15" t="s">
        <v>3014</v>
      </c>
      <c r="C942" s="15" t="s">
        <v>3015</v>
      </c>
      <c r="D942" s="15">
        <v>0.15</v>
      </c>
      <c r="E942" s="15">
        <v>0.15</v>
      </c>
      <c r="F942" s="15" t="s">
        <v>3016</v>
      </c>
    </row>
    <row r="943" spans="1:6" x14ac:dyDescent="0.2">
      <c r="A943" s="15" t="s">
        <v>3017</v>
      </c>
      <c r="B943" s="15" t="s">
        <v>3018</v>
      </c>
      <c r="C943" s="15" t="s">
        <v>410</v>
      </c>
      <c r="D943" s="15">
        <v>9.1999999999999993</v>
      </c>
      <c r="E943" s="15">
        <v>14.1</v>
      </c>
      <c r="F943" s="15" t="s">
        <v>411</v>
      </c>
    </row>
    <row r="944" spans="1:6" x14ac:dyDescent="0.2">
      <c r="A944" s="15" t="s">
        <v>3019</v>
      </c>
      <c r="B944" s="15" t="s">
        <v>3020</v>
      </c>
      <c r="C944" s="15" t="s">
        <v>3021</v>
      </c>
      <c r="D944" s="15">
        <v>7.968</v>
      </c>
      <c r="E944" s="15">
        <v>7.968</v>
      </c>
      <c r="F944" s="15" t="s">
        <v>3022</v>
      </c>
    </row>
    <row r="945" spans="1:6" x14ac:dyDescent="0.2">
      <c r="A945" s="15" t="s">
        <v>3023</v>
      </c>
      <c r="B945" s="15" t="s">
        <v>3024</v>
      </c>
      <c r="C945" s="15" t="s">
        <v>330</v>
      </c>
      <c r="D945" s="15">
        <v>335.43</v>
      </c>
      <c r="E945" s="15">
        <v>335.76</v>
      </c>
      <c r="F945" s="15" t="s">
        <v>3025</v>
      </c>
    </row>
    <row r="946" spans="1:6" x14ac:dyDescent="0.2">
      <c r="A946" s="15" t="s">
        <v>3026</v>
      </c>
      <c r="B946" s="15" t="s">
        <v>3027</v>
      </c>
      <c r="C946" s="15" t="s">
        <v>307</v>
      </c>
      <c r="D946" s="15">
        <v>253.7</v>
      </c>
      <c r="E946" s="15">
        <v>263.5</v>
      </c>
      <c r="F946" s="15" t="s">
        <v>3028</v>
      </c>
    </row>
    <row r="947" spans="1:6" x14ac:dyDescent="0.2">
      <c r="A947" s="15" t="s">
        <v>3029</v>
      </c>
      <c r="B947" s="15" t="s">
        <v>3030</v>
      </c>
      <c r="C947" s="15" t="s">
        <v>3031</v>
      </c>
      <c r="D947" s="15">
        <v>0.70199999999999996</v>
      </c>
      <c r="E947" s="15">
        <v>0.70199999999999996</v>
      </c>
      <c r="F947" s="15" t="s">
        <v>3032</v>
      </c>
    </row>
    <row r="948" spans="1:6" x14ac:dyDescent="0.2">
      <c r="A948" s="15" t="s">
        <v>3033</v>
      </c>
      <c r="B948" s="15" t="s">
        <v>3034</v>
      </c>
      <c r="C948" s="15" t="s">
        <v>1355</v>
      </c>
      <c r="D948" s="15">
        <v>17.68</v>
      </c>
      <c r="E948" s="15">
        <v>17.79</v>
      </c>
      <c r="F948" s="15" t="s">
        <v>3035</v>
      </c>
    </row>
    <row r="949" spans="1:6" x14ac:dyDescent="0.2">
      <c r="A949" s="15" t="s">
        <v>3036</v>
      </c>
      <c r="B949" s="15" t="s">
        <v>3037</v>
      </c>
      <c r="C949" s="15" t="s">
        <v>3038</v>
      </c>
      <c r="D949" s="15">
        <v>9.3439999999999994</v>
      </c>
      <c r="E949" s="15">
        <v>9.3439999999999994</v>
      </c>
      <c r="F949" s="15" t="s">
        <v>3039</v>
      </c>
    </row>
    <row r="950" spans="1:6" x14ac:dyDescent="0.2">
      <c r="A950" s="15" t="s">
        <v>3040</v>
      </c>
      <c r="B950" s="15" t="s">
        <v>3041</v>
      </c>
      <c r="C950" s="15" t="s">
        <v>3042</v>
      </c>
      <c r="D950" s="15">
        <v>11.59</v>
      </c>
      <c r="E950" s="15">
        <v>11.59</v>
      </c>
      <c r="F950" s="15" t="s">
        <v>3043</v>
      </c>
    </row>
    <row r="951" spans="1:6" x14ac:dyDescent="0.2">
      <c r="A951" s="15" t="s">
        <v>3044</v>
      </c>
      <c r="B951" s="15" t="s">
        <v>3045</v>
      </c>
      <c r="C951" s="15" t="s">
        <v>280</v>
      </c>
      <c r="D951" s="15">
        <v>471.74</v>
      </c>
      <c r="E951" s="15">
        <v>471.74</v>
      </c>
      <c r="F951" s="15" t="s">
        <v>3046</v>
      </c>
    </row>
    <row r="952" spans="1:6" x14ac:dyDescent="0.2">
      <c r="A952" s="15" t="s">
        <v>3047</v>
      </c>
      <c r="B952" s="15" t="s">
        <v>3048</v>
      </c>
      <c r="C952" s="15" t="s">
        <v>518</v>
      </c>
      <c r="D952" s="15">
        <v>21.57</v>
      </c>
      <c r="E952" s="15">
        <v>25.56</v>
      </c>
      <c r="F952" s="15" t="s">
        <v>3049</v>
      </c>
    </row>
    <row r="953" spans="1:6" x14ac:dyDescent="0.2">
      <c r="A953" s="15" t="s">
        <v>3050</v>
      </c>
      <c r="B953" s="15" t="s">
        <v>3051</v>
      </c>
      <c r="C953" s="15" t="s">
        <v>3052</v>
      </c>
      <c r="D953" s="15">
        <v>1.92</v>
      </c>
      <c r="E953" s="15">
        <v>1.92</v>
      </c>
      <c r="F953" s="15" t="s">
        <v>3053</v>
      </c>
    </row>
    <row r="954" spans="1:6" x14ac:dyDescent="0.2">
      <c r="A954" s="15" t="s">
        <v>3054</v>
      </c>
      <c r="B954" s="15" t="s">
        <v>3055</v>
      </c>
      <c r="C954" s="15" t="s">
        <v>132</v>
      </c>
      <c r="D954" s="15">
        <v>176</v>
      </c>
      <c r="E954" s="15">
        <v>176</v>
      </c>
      <c r="F954" s="15" t="s">
        <v>3056</v>
      </c>
    </row>
    <row r="955" spans="1:6" x14ac:dyDescent="0.2">
      <c r="A955" s="15" t="s">
        <v>3057</v>
      </c>
      <c r="B955" s="15" t="s">
        <v>3058</v>
      </c>
      <c r="C955" s="15" t="s">
        <v>613</v>
      </c>
      <c r="D955" s="15">
        <v>15.4</v>
      </c>
      <c r="E955" s="15">
        <v>15.4</v>
      </c>
      <c r="F955" s="15" t="s">
        <v>3059</v>
      </c>
    </row>
    <row r="956" spans="1:6" x14ac:dyDescent="0.2">
      <c r="A956" s="15" t="s">
        <v>3060</v>
      </c>
      <c r="B956" s="15" t="s">
        <v>3061</v>
      </c>
      <c r="C956" s="15" t="s">
        <v>489</v>
      </c>
      <c r="D956" s="15">
        <v>19</v>
      </c>
      <c r="E956" s="15">
        <v>19</v>
      </c>
      <c r="F956" s="15" t="s">
        <v>3062</v>
      </c>
    </row>
    <row r="957" spans="1:6" x14ac:dyDescent="0.2">
      <c r="A957" s="15" t="s">
        <v>3063</v>
      </c>
      <c r="B957" s="15" t="s">
        <v>3064</v>
      </c>
      <c r="C957" s="15" t="s">
        <v>258</v>
      </c>
      <c r="D957" s="15">
        <v>371.01</v>
      </c>
      <c r="E957" s="15">
        <v>371.01</v>
      </c>
      <c r="F957" s="15" t="s">
        <v>3065</v>
      </c>
    </row>
    <row r="958" spans="1:6" x14ac:dyDescent="0.2">
      <c r="A958" s="15" t="s">
        <v>3066</v>
      </c>
      <c r="B958" s="15" t="s">
        <v>3067</v>
      </c>
      <c r="C958" s="15" t="s">
        <v>195</v>
      </c>
      <c r="D958" s="15">
        <v>45.548000000000002</v>
      </c>
      <c r="E958" s="15">
        <v>51.320999999999998</v>
      </c>
      <c r="F958" s="15" t="s">
        <v>3068</v>
      </c>
    </row>
    <row r="959" spans="1:6" x14ac:dyDescent="0.2">
      <c r="A959" s="15" t="s">
        <v>3069</v>
      </c>
      <c r="B959" s="15" t="s">
        <v>3070</v>
      </c>
      <c r="C959" s="15" t="s">
        <v>1087</v>
      </c>
      <c r="D959" s="15">
        <v>93.6</v>
      </c>
      <c r="E959" s="15">
        <v>93.6</v>
      </c>
      <c r="F959" s="15" t="s">
        <v>3071</v>
      </c>
    </row>
    <row r="960" spans="1:6" x14ac:dyDescent="0.2">
      <c r="A960" s="15" t="s">
        <v>3072</v>
      </c>
      <c r="B960" s="15" t="s">
        <v>3073</v>
      </c>
      <c r="C960" s="15" t="s">
        <v>258</v>
      </c>
      <c r="D960" s="15">
        <v>75.12</v>
      </c>
      <c r="E960" s="15">
        <v>75.12</v>
      </c>
      <c r="F960" s="15" t="s">
        <v>3074</v>
      </c>
    </row>
    <row r="961" spans="1:6" x14ac:dyDescent="0.2">
      <c r="A961" s="15" t="s">
        <v>3075</v>
      </c>
      <c r="B961" s="15" t="s">
        <v>3076</v>
      </c>
      <c r="C961" s="15" t="s">
        <v>337</v>
      </c>
      <c r="D961" s="15">
        <v>19.78</v>
      </c>
      <c r="E961" s="15">
        <v>19.78</v>
      </c>
      <c r="F961" s="15" t="s">
        <v>3077</v>
      </c>
    </row>
    <row r="962" spans="1:6" x14ac:dyDescent="0.2">
      <c r="A962" s="15" t="s">
        <v>3078</v>
      </c>
      <c r="B962" s="15" t="s">
        <v>3079</v>
      </c>
      <c r="C962" s="15" t="s">
        <v>1087</v>
      </c>
      <c r="D962" s="15">
        <v>93.98</v>
      </c>
      <c r="E962" s="15">
        <v>93.98</v>
      </c>
      <c r="F962" s="15" t="s">
        <v>3080</v>
      </c>
    </row>
    <row r="963" spans="1:6" x14ac:dyDescent="0.2">
      <c r="A963" s="15" t="s">
        <v>3081</v>
      </c>
      <c r="B963" s="15" t="s">
        <v>3082</v>
      </c>
      <c r="C963" s="15" t="s">
        <v>136</v>
      </c>
      <c r="D963" s="15">
        <v>4.12</v>
      </c>
      <c r="E963" s="15">
        <v>4.12</v>
      </c>
      <c r="F963" s="15" t="s">
        <v>3083</v>
      </c>
    </row>
    <row r="964" spans="1:6" x14ac:dyDescent="0.2">
      <c r="A964" s="15" t="s">
        <v>3084</v>
      </c>
      <c r="B964" s="15" t="s">
        <v>3085</v>
      </c>
      <c r="C964" s="15" t="s">
        <v>258</v>
      </c>
      <c r="D964" s="15">
        <v>49.66</v>
      </c>
      <c r="E964" s="15">
        <v>49.66</v>
      </c>
      <c r="F964" s="15" t="s">
        <v>3086</v>
      </c>
    </row>
    <row r="965" spans="1:6" x14ac:dyDescent="0.2">
      <c r="A965" s="15" t="s">
        <v>3087</v>
      </c>
      <c r="B965" s="15" t="s">
        <v>3088</v>
      </c>
      <c r="C965" s="15" t="s">
        <v>258</v>
      </c>
      <c r="D965" s="15">
        <v>57.63</v>
      </c>
      <c r="E965" s="15">
        <v>57.63</v>
      </c>
      <c r="F965" s="15" t="s">
        <v>3089</v>
      </c>
    </row>
    <row r="966" spans="1:6" x14ac:dyDescent="0.2">
      <c r="A966" s="15" t="s">
        <v>3090</v>
      </c>
      <c r="B966" s="15" t="s">
        <v>3091</v>
      </c>
      <c r="C966" s="15" t="s">
        <v>258</v>
      </c>
      <c r="D966" s="15">
        <v>55.94</v>
      </c>
      <c r="E966" s="15">
        <v>57.56</v>
      </c>
      <c r="F966" s="15" t="s">
        <v>3092</v>
      </c>
    </row>
    <row r="967" spans="1:6" x14ac:dyDescent="0.2">
      <c r="A967" s="15" t="s">
        <v>3093</v>
      </c>
      <c r="B967" s="15" t="s">
        <v>3094</v>
      </c>
      <c r="C967" s="15" t="s">
        <v>258</v>
      </c>
      <c r="D967" s="15">
        <v>59.36</v>
      </c>
      <c r="E967" s="15">
        <v>59.36</v>
      </c>
      <c r="F967" s="15" t="s">
        <v>3095</v>
      </c>
    </row>
    <row r="968" spans="1:6" x14ac:dyDescent="0.2">
      <c r="A968" s="15" t="s">
        <v>3096</v>
      </c>
      <c r="B968" s="15" t="s">
        <v>3097</v>
      </c>
      <c r="C968" s="15" t="s">
        <v>280</v>
      </c>
      <c r="D968" s="15">
        <v>34.19</v>
      </c>
      <c r="E968" s="15">
        <v>34.19</v>
      </c>
      <c r="F968" s="15" t="s">
        <v>3098</v>
      </c>
    </row>
    <row r="969" spans="1:6" x14ac:dyDescent="0.2">
      <c r="A969" s="15" t="s">
        <v>3099</v>
      </c>
      <c r="B969" s="15" t="s">
        <v>3100</v>
      </c>
      <c r="C969" s="15" t="s">
        <v>280</v>
      </c>
      <c r="D969" s="15">
        <v>522.87</v>
      </c>
      <c r="E969" s="15">
        <v>526.16999999999996</v>
      </c>
      <c r="F969" s="15" t="s">
        <v>3101</v>
      </c>
    </row>
    <row r="970" spans="1:6" x14ac:dyDescent="0.2">
      <c r="A970" s="15" t="s">
        <v>3102</v>
      </c>
      <c r="B970" s="15" t="s">
        <v>3103</v>
      </c>
      <c r="C970" s="15" t="s">
        <v>258</v>
      </c>
      <c r="D970" s="15">
        <v>69.2</v>
      </c>
      <c r="E970" s="15">
        <v>69.2</v>
      </c>
      <c r="F970" s="15" t="s">
        <v>3104</v>
      </c>
    </row>
    <row r="971" spans="1:6" x14ac:dyDescent="0.2">
      <c r="A971" s="15" t="s">
        <v>3105</v>
      </c>
      <c r="B971" s="15" t="s">
        <v>3106</v>
      </c>
      <c r="C971" s="15" t="s">
        <v>100</v>
      </c>
      <c r="D971" s="15">
        <v>0</v>
      </c>
      <c r="E971" s="15">
        <v>8.1519999999999992</v>
      </c>
      <c r="F971" s="15" t="s">
        <v>3107</v>
      </c>
    </row>
    <row r="972" spans="1:6" x14ac:dyDescent="0.2">
      <c r="A972" s="15" t="s">
        <v>3108</v>
      </c>
      <c r="B972" s="15" t="s">
        <v>3109</v>
      </c>
      <c r="C972" s="15" t="s">
        <v>402</v>
      </c>
      <c r="D972" s="15">
        <v>81.566000000000003</v>
      </c>
      <c r="E972" s="15">
        <v>97.052000000000007</v>
      </c>
      <c r="F972" s="15" t="s">
        <v>3110</v>
      </c>
    </row>
    <row r="973" spans="1:6" x14ac:dyDescent="0.2">
      <c r="A973" s="15" t="s">
        <v>3111</v>
      </c>
      <c r="B973" s="15" t="s">
        <v>3112</v>
      </c>
      <c r="C973" s="15" t="s">
        <v>3113</v>
      </c>
      <c r="D973" s="15">
        <v>298.95299999999997</v>
      </c>
      <c r="E973" s="15">
        <v>299.5</v>
      </c>
      <c r="F973" s="15" t="s">
        <v>3114</v>
      </c>
    </row>
    <row r="974" spans="1:6" x14ac:dyDescent="0.2">
      <c r="A974" s="15" t="s">
        <v>3115</v>
      </c>
      <c r="B974" s="15" t="s">
        <v>3116</v>
      </c>
      <c r="C974" s="15" t="s">
        <v>3117</v>
      </c>
      <c r="D974" s="15">
        <v>53.359000000000002</v>
      </c>
      <c r="E974" s="15">
        <v>56.569000000000003</v>
      </c>
      <c r="F974" s="15" t="s">
        <v>3118</v>
      </c>
    </row>
    <row r="975" spans="1:6" x14ac:dyDescent="0.2">
      <c r="A975" s="15" t="s">
        <v>3119</v>
      </c>
      <c r="B975" s="15" t="s">
        <v>3120</v>
      </c>
      <c r="C975" s="15" t="s">
        <v>613</v>
      </c>
      <c r="D975" s="15">
        <v>89.863</v>
      </c>
      <c r="E975" s="15">
        <v>102.685</v>
      </c>
      <c r="F975" s="15" t="s">
        <v>614</v>
      </c>
    </row>
    <row r="976" spans="1:6" x14ac:dyDescent="0.2">
      <c r="A976" s="15" t="s">
        <v>3121</v>
      </c>
      <c r="B976" s="15" t="s">
        <v>3122</v>
      </c>
      <c r="C976" s="15" t="s">
        <v>136</v>
      </c>
      <c r="D976" s="15">
        <v>44.01</v>
      </c>
      <c r="E976" s="15">
        <v>44.38</v>
      </c>
      <c r="F976" s="15" t="s">
        <v>3123</v>
      </c>
    </row>
    <row r="977" spans="1:6" x14ac:dyDescent="0.2">
      <c r="A977" s="15" t="s">
        <v>3124</v>
      </c>
      <c r="B977" s="15" t="s">
        <v>3125</v>
      </c>
      <c r="C977" s="15" t="s">
        <v>534</v>
      </c>
      <c r="D977" s="15">
        <v>5.9</v>
      </c>
      <c r="E977" s="15">
        <v>32.229999999999997</v>
      </c>
      <c r="F977" s="15" t="s">
        <v>3126</v>
      </c>
    </row>
    <row r="978" spans="1:6" x14ac:dyDescent="0.2">
      <c r="A978" s="15" t="s">
        <v>3127</v>
      </c>
      <c r="B978" s="15" t="s">
        <v>3128</v>
      </c>
      <c r="C978" s="15" t="s">
        <v>258</v>
      </c>
      <c r="D978" s="15">
        <v>433.7</v>
      </c>
      <c r="E978" s="15">
        <v>433.7</v>
      </c>
      <c r="F978" s="15" t="s">
        <v>3129</v>
      </c>
    </row>
    <row r="979" spans="1:6" x14ac:dyDescent="0.2">
      <c r="A979" s="15" t="s">
        <v>3130</v>
      </c>
      <c r="B979" s="15" t="s">
        <v>3131</v>
      </c>
      <c r="C979" s="15" t="s">
        <v>652</v>
      </c>
      <c r="D979" s="15">
        <v>17</v>
      </c>
      <c r="E979" s="15">
        <v>17</v>
      </c>
      <c r="F979" s="15" t="s">
        <v>3132</v>
      </c>
    </row>
    <row r="980" spans="1:6" x14ac:dyDescent="0.2">
      <c r="A980" s="15" t="s">
        <v>3133</v>
      </c>
      <c r="B980" s="15" t="s">
        <v>3134</v>
      </c>
      <c r="C980" s="15" t="s">
        <v>100</v>
      </c>
      <c r="D980" s="15">
        <v>16.2</v>
      </c>
      <c r="E980" s="15">
        <v>16.2</v>
      </c>
      <c r="F980" s="15" t="s">
        <v>1481</v>
      </c>
    </row>
    <row r="981" spans="1:6" x14ac:dyDescent="0.2">
      <c r="A981" s="15" t="s">
        <v>3135</v>
      </c>
      <c r="B981" s="15" t="s">
        <v>3136</v>
      </c>
      <c r="C981" s="15" t="s">
        <v>100</v>
      </c>
      <c r="D981" s="15">
        <v>64.599999999999994</v>
      </c>
      <c r="E981" s="15">
        <v>64.599999999999994</v>
      </c>
      <c r="F981" s="15" t="s">
        <v>3137</v>
      </c>
    </row>
    <row r="982" spans="1:6" x14ac:dyDescent="0.2">
      <c r="A982" s="15" t="s">
        <v>3138</v>
      </c>
      <c r="B982" s="15" t="s">
        <v>3139</v>
      </c>
      <c r="C982" s="15" t="s">
        <v>389</v>
      </c>
      <c r="D982" s="15">
        <v>305</v>
      </c>
      <c r="E982" s="15">
        <v>305</v>
      </c>
      <c r="F982" s="15" t="s">
        <v>3140</v>
      </c>
    </row>
    <row r="983" spans="1:6" x14ac:dyDescent="0.2">
      <c r="A983" s="15" t="s">
        <v>3141</v>
      </c>
      <c r="B983" s="15" t="s">
        <v>3142</v>
      </c>
      <c r="C983" s="15" t="s">
        <v>100</v>
      </c>
      <c r="D983" s="15">
        <v>1.47</v>
      </c>
      <c r="E983" s="15">
        <v>1.47</v>
      </c>
      <c r="F983" s="15" t="s">
        <v>1437</v>
      </c>
    </row>
    <row r="984" spans="1:6" x14ac:dyDescent="0.2">
      <c r="A984" s="15" t="s">
        <v>3143</v>
      </c>
      <c r="B984" s="15" t="s">
        <v>3144</v>
      </c>
      <c r="C984" s="15" t="s">
        <v>280</v>
      </c>
      <c r="D984" s="15">
        <v>305.24</v>
      </c>
      <c r="E984" s="15">
        <v>311.95</v>
      </c>
      <c r="F984" s="15" t="s">
        <v>3145</v>
      </c>
    </row>
    <row r="985" spans="1:6" x14ac:dyDescent="0.2">
      <c r="A985" s="15" t="s">
        <v>3146</v>
      </c>
      <c r="B985" s="15" t="s">
        <v>3147</v>
      </c>
      <c r="C985" s="15" t="s">
        <v>337</v>
      </c>
      <c r="D985" s="15">
        <v>24.87</v>
      </c>
      <c r="E985" s="15">
        <v>25.94</v>
      </c>
      <c r="F985" s="15" t="s">
        <v>3148</v>
      </c>
    </row>
    <row r="986" spans="1:6" x14ac:dyDescent="0.2">
      <c r="A986" s="15" t="s">
        <v>3149</v>
      </c>
      <c r="B986" s="15" t="s">
        <v>3150</v>
      </c>
      <c r="C986" s="15" t="s">
        <v>307</v>
      </c>
      <c r="D986" s="15">
        <v>9.77</v>
      </c>
      <c r="E986" s="15">
        <v>9.8699999999999992</v>
      </c>
      <c r="F986" s="15" t="s">
        <v>3151</v>
      </c>
    </row>
    <row r="987" spans="1:6" x14ac:dyDescent="0.2">
      <c r="A987" s="15" t="s">
        <v>3152</v>
      </c>
      <c r="B987" s="15" t="s">
        <v>3153</v>
      </c>
      <c r="C987" s="15" t="s">
        <v>1013</v>
      </c>
      <c r="D987" s="15">
        <v>0</v>
      </c>
      <c r="E987" s="15">
        <v>0</v>
      </c>
      <c r="F987" s="15" t="s">
        <v>3154</v>
      </c>
    </row>
    <row r="988" spans="1:6" x14ac:dyDescent="0.2">
      <c r="A988" s="15" t="s">
        <v>3155</v>
      </c>
      <c r="B988" s="15" t="s">
        <v>3156</v>
      </c>
      <c r="C988" s="15" t="s">
        <v>602</v>
      </c>
      <c r="D988" s="15">
        <v>0</v>
      </c>
      <c r="E988" s="15">
        <v>0</v>
      </c>
      <c r="F988" s="15" t="s">
        <v>3157</v>
      </c>
    </row>
    <row r="989" spans="1:6" x14ac:dyDescent="0.2">
      <c r="A989" s="15" t="s">
        <v>3158</v>
      </c>
      <c r="B989" s="15" t="s">
        <v>3159</v>
      </c>
      <c r="C989" s="15" t="s">
        <v>602</v>
      </c>
      <c r="D989" s="15">
        <v>0</v>
      </c>
      <c r="E989" s="15">
        <v>0</v>
      </c>
      <c r="F989" s="15" t="s">
        <v>3160</v>
      </c>
    </row>
    <row r="990" spans="1:6" x14ac:dyDescent="0.2">
      <c r="A990" s="15" t="s">
        <v>3161</v>
      </c>
      <c r="B990" s="15" t="s">
        <v>3162</v>
      </c>
      <c r="C990" s="15" t="s">
        <v>602</v>
      </c>
      <c r="D990" s="15">
        <v>0</v>
      </c>
      <c r="E990" s="15">
        <v>0</v>
      </c>
      <c r="F990" s="15" t="s">
        <v>3163</v>
      </c>
    </row>
    <row r="991" spans="1:6" x14ac:dyDescent="0.2">
      <c r="A991" s="15" t="s">
        <v>3164</v>
      </c>
      <c r="B991" s="15" t="s">
        <v>3165</v>
      </c>
      <c r="C991" s="15" t="s">
        <v>602</v>
      </c>
      <c r="D991" s="15">
        <v>1E-3</v>
      </c>
      <c r="E991" s="15">
        <v>1E-3</v>
      </c>
      <c r="F991" s="15" t="s">
        <v>3166</v>
      </c>
    </row>
    <row r="992" spans="1:6" x14ac:dyDescent="0.2">
      <c r="A992" s="15" t="s">
        <v>3167</v>
      </c>
      <c r="B992" s="15" t="s">
        <v>3168</v>
      </c>
      <c r="C992" s="15" t="s">
        <v>602</v>
      </c>
      <c r="D992" s="15">
        <v>0</v>
      </c>
      <c r="E992" s="15">
        <v>0</v>
      </c>
      <c r="F992" s="15" t="s">
        <v>3169</v>
      </c>
    </row>
    <row r="993" spans="1:6" x14ac:dyDescent="0.2">
      <c r="A993" s="15" t="s">
        <v>3170</v>
      </c>
      <c r="B993" s="15" t="s">
        <v>3171</v>
      </c>
      <c r="C993" s="15" t="s">
        <v>602</v>
      </c>
      <c r="D993" s="15">
        <v>0</v>
      </c>
      <c r="E993" s="15">
        <v>0</v>
      </c>
      <c r="F993" s="15" t="s">
        <v>3172</v>
      </c>
    </row>
    <row r="994" spans="1:6" x14ac:dyDescent="0.2">
      <c r="A994" s="15" t="s">
        <v>3173</v>
      </c>
      <c r="B994" s="15" t="s">
        <v>3174</v>
      </c>
      <c r="C994" s="15" t="s">
        <v>2114</v>
      </c>
      <c r="D994" s="15">
        <v>11.132999999999999</v>
      </c>
      <c r="E994" s="15">
        <v>11.368</v>
      </c>
      <c r="F994" s="15" t="s">
        <v>3175</v>
      </c>
    </row>
    <row r="995" spans="1:6" x14ac:dyDescent="0.2">
      <c r="A995" s="15" t="s">
        <v>3176</v>
      </c>
      <c r="B995" s="15" t="s">
        <v>3177</v>
      </c>
      <c r="C995" s="15" t="s">
        <v>602</v>
      </c>
      <c r="D995" s="15">
        <v>0</v>
      </c>
      <c r="E995" s="15">
        <v>0</v>
      </c>
      <c r="F995" s="15" t="s">
        <v>3178</v>
      </c>
    </row>
    <row r="996" spans="1:6" x14ac:dyDescent="0.2">
      <c r="A996" s="15" t="s">
        <v>3179</v>
      </c>
      <c r="B996" s="15" t="s">
        <v>3180</v>
      </c>
      <c r="C996" s="15" t="s">
        <v>1187</v>
      </c>
      <c r="D996" s="15">
        <v>8.6280000000000001</v>
      </c>
      <c r="E996" s="15">
        <v>8.782</v>
      </c>
      <c r="F996" s="15" t="s">
        <v>3181</v>
      </c>
    </row>
    <row r="997" spans="1:6" x14ac:dyDescent="0.2">
      <c r="A997" s="15" t="s">
        <v>3182</v>
      </c>
      <c r="B997" s="15" t="s">
        <v>3183</v>
      </c>
      <c r="C997" s="15" t="s">
        <v>602</v>
      </c>
      <c r="D997" s="15">
        <v>0</v>
      </c>
      <c r="E997" s="15">
        <v>0</v>
      </c>
      <c r="F997" s="15" t="s">
        <v>3184</v>
      </c>
    </row>
    <row r="998" spans="1:6" x14ac:dyDescent="0.2">
      <c r="A998" s="15" t="s">
        <v>3185</v>
      </c>
      <c r="B998" s="15" t="s">
        <v>3186</v>
      </c>
      <c r="C998" s="15" t="s">
        <v>602</v>
      </c>
      <c r="D998" s="15">
        <v>0</v>
      </c>
      <c r="E998" s="15">
        <v>0</v>
      </c>
      <c r="F998" s="15" t="s">
        <v>3187</v>
      </c>
    </row>
    <row r="999" spans="1:6" x14ac:dyDescent="0.2">
      <c r="A999" s="15" t="s">
        <v>3188</v>
      </c>
      <c r="B999" s="15" t="s">
        <v>3189</v>
      </c>
      <c r="C999" s="15" t="s">
        <v>602</v>
      </c>
      <c r="D999" s="15">
        <v>0</v>
      </c>
      <c r="E999" s="15">
        <v>0</v>
      </c>
      <c r="F999" s="15" t="s">
        <v>3190</v>
      </c>
    </row>
    <row r="1000" spans="1:6" x14ac:dyDescent="0.2">
      <c r="A1000" s="15" t="s">
        <v>3191</v>
      </c>
      <c r="B1000" s="15" t="s">
        <v>3192</v>
      </c>
      <c r="C1000" s="15" t="s">
        <v>307</v>
      </c>
      <c r="D1000" s="15">
        <v>333.31</v>
      </c>
      <c r="E1000" s="15">
        <v>333.35</v>
      </c>
      <c r="F1000" s="15" t="s">
        <v>3193</v>
      </c>
    </row>
    <row r="1001" spans="1:6" x14ac:dyDescent="0.2">
      <c r="A1001" s="15" t="s">
        <v>3194</v>
      </c>
      <c r="B1001" s="15" t="s">
        <v>3195</v>
      </c>
      <c r="C1001" s="15" t="s">
        <v>602</v>
      </c>
      <c r="D1001" s="15">
        <v>0</v>
      </c>
      <c r="E1001" s="15">
        <v>0</v>
      </c>
      <c r="F1001" s="15" t="s">
        <v>3196</v>
      </c>
    </row>
    <row r="1002" spans="1:6" x14ac:dyDescent="0.2">
      <c r="A1002" s="15" t="s">
        <v>3197</v>
      </c>
      <c r="B1002" s="15" t="s">
        <v>3198</v>
      </c>
      <c r="C1002" s="15" t="s">
        <v>602</v>
      </c>
      <c r="D1002" s="15">
        <v>0</v>
      </c>
      <c r="E1002" s="15">
        <v>0</v>
      </c>
      <c r="F1002" s="15" t="s">
        <v>3199</v>
      </c>
    </row>
    <row r="1003" spans="1:6" x14ac:dyDescent="0.2">
      <c r="A1003" s="15" t="s">
        <v>3200</v>
      </c>
      <c r="B1003" s="15" t="s">
        <v>3201</v>
      </c>
      <c r="C1003" s="15" t="s">
        <v>602</v>
      </c>
      <c r="D1003" s="15">
        <v>0</v>
      </c>
      <c r="E1003" s="15">
        <v>0</v>
      </c>
      <c r="F1003" s="15" t="s">
        <v>3202</v>
      </c>
    </row>
    <row r="1004" spans="1:6" x14ac:dyDescent="0.2">
      <c r="A1004" s="15" t="s">
        <v>3203</v>
      </c>
      <c r="B1004" s="15" t="s">
        <v>3204</v>
      </c>
      <c r="C1004" s="15" t="s">
        <v>602</v>
      </c>
      <c r="D1004" s="15">
        <v>0</v>
      </c>
      <c r="E1004" s="15">
        <v>0</v>
      </c>
      <c r="F1004" s="15" t="s">
        <v>3205</v>
      </c>
    </row>
    <row r="1005" spans="1:6" x14ac:dyDescent="0.2">
      <c r="A1005" s="15" t="s">
        <v>3206</v>
      </c>
      <c r="B1005" s="15" t="s">
        <v>3207</v>
      </c>
      <c r="C1005" s="15" t="s">
        <v>602</v>
      </c>
      <c r="D1005" s="15">
        <v>0</v>
      </c>
      <c r="E1005" s="15">
        <v>0</v>
      </c>
      <c r="F1005" s="15" t="s">
        <v>3208</v>
      </c>
    </row>
    <row r="1006" spans="1:6" x14ac:dyDescent="0.2">
      <c r="A1006" s="15" t="s">
        <v>3209</v>
      </c>
      <c r="B1006" s="15" t="s">
        <v>3210</v>
      </c>
      <c r="C1006" s="15" t="s">
        <v>602</v>
      </c>
      <c r="D1006" s="15">
        <v>0</v>
      </c>
      <c r="E1006" s="15">
        <v>0</v>
      </c>
      <c r="F1006" s="15" t="s">
        <v>3211</v>
      </c>
    </row>
    <row r="1007" spans="1:6" x14ac:dyDescent="0.2">
      <c r="A1007" s="15" t="s">
        <v>3212</v>
      </c>
      <c r="B1007" s="15" t="s">
        <v>3213</v>
      </c>
      <c r="C1007" s="15" t="s">
        <v>602</v>
      </c>
      <c r="D1007" s="15">
        <v>0</v>
      </c>
      <c r="E1007" s="15">
        <v>0</v>
      </c>
      <c r="F1007" s="15" t="s">
        <v>3214</v>
      </c>
    </row>
    <row r="1008" spans="1:6" x14ac:dyDescent="0.2">
      <c r="A1008" s="15" t="s">
        <v>3215</v>
      </c>
      <c r="B1008" s="15" t="s">
        <v>3216</v>
      </c>
      <c r="C1008" s="15" t="s">
        <v>602</v>
      </c>
      <c r="D1008" s="15">
        <v>0</v>
      </c>
      <c r="E1008" s="15">
        <v>0</v>
      </c>
      <c r="F1008" s="15" t="s">
        <v>3217</v>
      </c>
    </row>
    <row r="1009" spans="1:6" x14ac:dyDescent="0.2">
      <c r="A1009" s="15" t="s">
        <v>3218</v>
      </c>
      <c r="B1009" s="15" t="s">
        <v>3219</v>
      </c>
      <c r="C1009" s="15" t="s">
        <v>602</v>
      </c>
      <c r="D1009" s="15">
        <v>0</v>
      </c>
      <c r="E1009" s="15">
        <v>0</v>
      </c>
      <c r="F1009" s="15" t="s">
        <v>3220</v>
      </c>
    </row>
    <row r="1010" spans="1:6" x14ac:dyDescent="0.2">
      <c r="A1010" s="15" t="s">
        <v>3221</v>
      </c>
      <c r="B1010" s="15" t="s">
        <v>3222</v>
      </c>
      <c r="C1010" s="15" t="s">
        <v>602</v>
      </c>
      <c r="D1010" s="15">
        <v>0</v>
      </c>
      <c r="E1010" s="15">
        <v>0</v>
      </c>
      <c r="F1010" s="15" t="s">
        <v>3223</v>
      </c>
    </row>
    <row r="1011" spans="1:6" x14ac:dyDescent="0.2">
      <c r="A1011" s="15" t="s">
        <v>3224</v>
      </c>
      <c r="B1011" s="15" t="s">
        <v>3225</v>
      </c>
      <c r="C1011" s="15" t="s">
        <v>602</v>
      </c>
      <c r="D1011" s="15">
        <v>0</v>
      </c>
      <c r="E1011" s="15">
        <v>0</v>
      </c>
      <c r="F1011" s="15" t="s">
        <v>3226</v>
      </c>
    </row>
    <row r="1012" spans="1:6" x14ac:dyDescent="0.2">
      <c r="A1012" s="15" t="s">
        <v>3227</v>
      </c>
      <c r="B1012" s="15" t="s">
        <v>3228</v>
      </c>
      <c r="C1012" s="15" t="s">
        <v>602</v>
      </c>
      <c r="D1012" s="15">
        <v>0</v>
      </c>
      <c r="E1012" s="15">
        <v>0</v>
      </c>
      <c r="F1012" s="15" t="s">
        <v>3229</v>
      </c>
    </row>
    <row r="1013" spans="1:6" x14ac:dyDescent="0.2">
      <c r="A1013" s="15" t="s">
        <v>3230</v>
      </c>
      <c r="B1013" s="15" t="s">
        <v>3231</v>
      </c>
      <c r="C1013" s="15" t="s">
        <v>602</v>
      </c>
      <c r="D1013" s="15">
        <v>0</v>
      </c>
      <c r="E1013" s="15">
        <v>0</v>
      </c>
      <c r="F1013" s="15" t="s">
        <v>3232</v>
      </c>
    </row>
    <row r="1014" spans="1:6" x14ac:dyDescent="0.2">
      <c r="A1014" s="15" t="s">
        <v>3233</v>
      </c>
      <c r="B1014" s="15" t="s">
        <v>3234</v>
      </c>
      <c r="C1014" s="15" t="s">
        <v>602</v>
      </c>
      <c r="D1014" s="15">
        <v>0</v>
      </c>
      <c r="E1014" s="15">
        <v>0</v>
      </c>
      <c r="F1014" s="15" t="s">
        <v>3235</v>
      </c>
    </row>
    <row r="1015" spans="1:6" x14ac:dyDescent="0.2">
      <c r="A1015" s="15" t="s">
        <v>3236</v>
      </c>
      <c r="B1015" s="15" t="s">
        <v>3237</v>
      </c>
      <c r="C1015" s="15" t="s">
        <v>602</v>
      </c>
      <c r="D1015" s="15">
        <v>0</v>
      </c>
      <c r="E1015" s="15">
        <v>0</v>
      </c>
      <c r="F1015" s="15" t="s">
        <v>3238</v>
      </c>
    </row>
    <row r="1016" spans="1:6" x14ac:dyDescent="0.2">
      <c r="A1016" s="15" t="s">
        <v>3239</v>
      </c>
      <c r="B1016" s="15" t="s">
        <v>3240</v>
      </c>
      <c r="C1016" s="15" t="s">
        <v>602</v>
      </c>
      <c r="D1016" s="15">
        <v>0</v>
      </c>
      <c r="E1016" s="15">
        <v>0</v>
      </c>
      <c r="F1016" s="15" t="s">
        <v>3241</v>
      </c>
    </row>
    <row r="1017" spans="1:6" x14ac:dyDescent="0.2">
      <c r="A1017" s="15" t="s">
        <v>3242</v>
      </c>
      <c r="B1017" s="15" t="s">
        <v>3243</v>
      </c>
      <c r="C1017" s="15" t="s">
        <v>602</v>
      </c>
      <c r="D1017" s="15">
        <v>0</v>
      </c>
      <c r="E1017" s="15">
        <v>0</v>
      </c>
      <c r="F1017" s="15" t="s">
        <v>3244</v>
      </c>
    </row>
    <row r="1018" spans="1:6" x14ac:dyDescent="0.2">
      <c r="A1018" s="15" t="s">
        <v>3245</v>
      </c>
      <c r="B1018" s="15" t="s">
        <v>3246</v>
      </c>
      <c r="C1018" s="15" t="s">
        <v>326</v>
      </c>
      <c r="D1018" s="15">
        <v>12.9</v>
      </c>
      <c r="E1018" s="15">
        <v>13.65</v>
      </c>
      <c r="F1018" s="15" t="s">
        <v>3247</v>
      </c>
    </row>
    <row r="1019" spans="1:6" x14ac:dyDescent="0.2">
      <c r="A1019" s="15" t="s">
        <v>3248</v>
      </c>
      <c r="B1019" s="15" t="s">
        <v>3249</v>
      </c>
      <c r="C1019" s="15" t="s">
        <v>602</v>
      </c>
      <c r="D1019" s="15">
        <v>0</v>
      </c>
      <c r="E1019" s="15">
        <v>0</v>
      </c>
      <c r="F1019" s="15" t="s">
        <v>3250</v>
      </c>
    </row>
    <row r="1020" spans="1:6" x14ac:dyDescent="0.2">
      <c r="A1020" s="15" t="s">
        <v>3251</v>
      </c>
      <c r="B1020" s="15" t="s">
        <v>3252</v>
      </c>
      <c r="C1020" s="15" t="s">
        <v>602</v>
      </c>
      <c r="D1020" s="15">
        <v>0</v>
      </c>
      <c r="E1020" s="15">
        <v>0</v>
      </c>
      <c r="F1020" s="15" t="s">
        <v>3253</v>
      </c>
    </row>
    <row r="1021" spans="1:6" x14ac:dyDescent="0.2">
      <c r="A1021" s="15" t="s">
        <v>3254</v>
      </c>
      <c r="B1021" s="15" t="s">
        <v>3255</v>
      </c>
      <c r="C1021" s="15" t="s">
        <v>602</v>
      </c>
      <c r="D1021" s="15">
        <v>0</v>
      </c>
      <c r="E1021" s="15">
        <v>0</v>
      </c>
      <c r="F1021" s="15" t="s">
        <v>3256</v>
      </c>
    </row>
    <row r="1022" spans="1:6" x14ac:dyDescent="0.2">
      <c r="A1022" s="15" t="s">
        <v>3257</v>
      </c>
      <c r="B1022" s="15" t="s">
        <v>3258</v>
      </c>
      <c r="C1022" s="15" t="s">
        <v>602</v>
      </c>
      <c r="D1022" s="15">
        <v>1E-3</v>
      </c>
      <c r="E1022" s="15">
        <v>1E-3</v>
      </c>
      <c r="F1022" s="15" t="s">
        <v>3259</v>
      </c>
    </row>
    <row r="1023" spans="1:6" x14ac:dyDescent="0.2">
      <c r="A1023" s="15" t="s">
        <v>3260</v>
      </c>
      <c r="B1023" s="15" t="s">
        <v>3261</v>
      </c>
      <c r="C1023" s="15" t="s">
        <v>602</v>
      </c>
      <c r="D1023" s="15">
        <v>0</v>
      </c>
      <c r="E1023" s="15">
        <v>0</v>
      </c>
      <c r="F1023" s="15" t="s">
        <v>3262</v>
      </c>
    </row>
    <row r="1024" spans="1:6" x14ac:dyDescent="0.2">
      <c r="A1024" s="15" t="s">
        <v>3263</v>
      </c>
      <c r="B1024" s="15" t="s">
        <v>3264</v>
      </c>
      <c r="C1024" s="15" t="s">
        <v>602</v>
      </c>
      <c r="D1024" s="15">
        <v>0</v>
      </c>
      <c r="E1024" s="15">
        <v>0</v>
      </c>
      <c r="F1024" s="15" t="s">
        <v>3265</v>
      </c>
    </row>
    <row r="1025" spans="1:6" x14ac:dyDescent="0.2">
      <c r="A1025" s="15" t="s">
        <v>3266</v>
      </c>
      <c r="B1025" s="15" t="s">
        <v>3267</v>
      </c>
      <c r="C1025" s="15" t="s">
        <v>602</v>
      </c>
      <c r="D1025" s="15">
        <v>1E-3</v>
      </c>
      <c r="E1025" s="15">
        <v>1E-3</v>
      </c>
      <c r="F1025" s="15" t="s">
        <v>3268</v>
      </c>
    </row>
    <row r="1026" spans="1:6" x14ac:dyDescent="0.2">
      <c r="A1026" s="15" t="s">
        <v>3269</v>
      </c>
      <c r="B1026" s="15" t="s">
        <v>3270</v>
      </c>
      <c r="C1026" s="15" t="s">
        <v>602</v>
      </c>
      <c r="D1026" s="15">
        <v>0</v>
      </c>
      <c r="E1026" s="15">
        <v>0</v>
      </c>
      <c r="F1026" s="15" t="s">
        <v>3271</v>
      </c>
    </row>
    <row r="1027" spans="1:6" x14ac:dyDescent="0.2">
      <c r="A1027" s="15" t="s">
        <v>3272</v>
      </c>
      <c r="B1027" s="15" t="s">
        <v>3273</v>
      </c>
      <c r="C1027" s="15" t="s">
        <v>602</v>
      </c>
      <c r="D1027" s="15">
        <v>0</v>
      </c>
      <c r="E1027" s="15">
        <v>0</v>
      </c>
      <c r="F1027" s="15" t="s">
        <v>3274</v>
      </c>
    </row>
    <row r="1028" spans="1:6" x14ac:dyDescent="0.2">
      <c r="A1028" s="15" t="s">
        <v>3275</v>
      </c>
      <c r="B1028" s="15" t="s">
        <v>3276</v>
      </c>
      <c r="C1028" s="15" t="s">
        <v>602</v>
      </c>
      <c r="D1028" s="15">
        <v>0</v>
      </c>
      <c r="E1028" s="15">
        <v>0</v>
      </c>
      <c r="F1028" s="15" t="s">
        <v>3277</v>
      </c>
    </row>
    <row r="1029" spans="1:6" x14ac:dyDescent="0.2">
      <c r="A1029" s="15" t="s">
        <v>3278</v>
      </c>
      <c r="B1029" s="15" t="s">
        <v>3279</v>
      </c>
      <c r="C1029" s="15" t="s">
        <v>602</v>
      </c>
      <c r="D1029" s="15">
        <v>0</v>
      </c>
      <c r="E1029" s="15">
        <v>0</v>
      </c>
      <c r="F1029" s="15" t="s">
        <v>3280</v>
      </c>
    </row>
    <row r="1030" spans="1:6" x14ac:dyDescent="0.2">
      <c r="A1030" s="15" t="s">
        <v>3281</v>
      </c>
      <c r="B1030" s="15" t="s">
        <v>3282</v>
      </c>
      <c r="C1030" s="15" t="s">
        <v>602</v>
      </c>
      <c r="D1030" s="15">
        <v>0</v>
      </c>
      <c r="E1030" s="15">
        <v>0</v>
      </c>
      <c r="F1030" s="15" t="s">
        <v>3283</v>
      </c>
    </row>
    <row r="1031" spans="1:6" x14ac:dyDescent="0.2">
      <c r="A1031" s="15" t="s">
        <v>3284</v>
      </c>
      <c r="B1031" s="15" t="s">
        <v>3285</v>
      </c>
      <c r="C1031" s="15" t="s">
        <v>602</v>
      </c>
      <c r="D1031" s="15">
        <v>0</v>
      </c>
      <c r="E1031" s="15">
        <v>0</v>
      </c>
      <c r="F1031" s="15" t="s">
        <v>3286</v>
      </c>
    </row>
    <row r="1032" spans="1:6" x14ac:dyDescent="0.2">
      <c r="A1032" s="15" t="s">
        <v>3287</v>
      </c>
      <c r="B1032" s="15" t="s">
        <v>3288</v>
      </c>
      <c r="C1032" s="15" t="s">
        <v>602</v>
      </c>
      <c r="D1032" s="15">
        <v>0</v>
      </c>
      <c r="E1032" s="15">
        <v>0</v>
      </c>
      <c r="F1032" s="15" t="s">
        <v>3289</v>
      </c>
    </row>
    <row r="1033" spans="1:6" x14ac:dyDescent="0.2">
      <c r="A1033" s="15" t="s">
        <v>3290</v>
      </c>
      <c r="B1033" s="15" t="s">
        <v>3291</v>
      </c>
      <c r="C1033" s="15" t="s">
        <v>602</v>
      </c>
      <c r="D1033" s="15">
        <v>0</v>
      </c>
      <c r="E1033" s="15">
        <v>0</v>
      </c>
      <c r="F1033" s="15" t="s">
        <v>3292</v>
      </c>
    </row>
    <row r="1034" spans="1:6" x14ac:dyDescent="0.2">
      <c r="A1034" s="15" t="s">
        <v>3293</v>
      </c>
      <c r="B1034" s="15" t="s">
        <v>3294</v>
      </c>
      <c r="C1034" s="15" t="s">
        <v>602</v>
      </c>
      <c r="D1034" s="15">
        <v>0</v>
      </c>
      <c r="E1034" s="15">
        <v>0</v>
      </c>
      <c r="F1034" s="15" t="s">
        <v>3295</v>
      </c>
    </row>
    <row r="1035" spans="1:6" x14ac:dyDescent="0.2">
      <c r="A1035" s="15" t="s">
        <v>3296</v>
      </c>
      <c r="B1035" s="15" t="s">
        <v>3297</v>
      </c>
      <c r="C1035" s="15" t="s">
        <v>602</v>
      </c>
      <c r="D1035" s="15">
        <v>0</v>
      </c>
      <c r="E1035" s="15">
        <v>0</v>
      </c>
      <c r="F1035" s="15" t="s">
        <v>3298</v>
      </c>
    </row>
    <row r="1036" spans="1:6" x14ac:dyDescent="0.2">
      <c r="A1036" s="15" t="s">
        <v>3299</v>
      </c>
      <c r="B1036" s="15" t="s">
        <v>3300</v>
      </c>
      <c r="C1036" s="15" t="s">
        <v>602</v>
      </c>
      <c r="D1036" s="15">
        <v>0</v>
      </c>
      <c r="E1036" s="15">
        <v>0</v>
      </c>
      <c r="F1036" s="15" t="s">
        <v>3301</v>
      </c>
    </row>
    <row r="1037" spans="1:6" x14ac:dyDescent="0.2">
      <c r="A1037" s="15" t="s">
        <v>3302</v>
      </c>
      <c r="B1037" s="15" t="s">
        <v>3303</v>
      </c>
      <c r="C1037" s="15" t="s">
        <v>1187</v>
      </c>
      <c r="D1037" s="15">
        <v>16.98</v>
      </c>
      <c r="E1037" s="15">
        <v>16.98</v>
      </c>
      <c r="F1037" s="15" t="s">
        <v>3304</v>
      </c>
    </row>
    <row r="1038" spans="1:6" x14ac:dyDescent="0.2">
      <c r="A1038" s="15" t="s">
        <v>3305</v>
      </c>
      <c r="B1038" s="15" t="s">
        <v>3306</v>
      </c>
      <c r="C1038" s="15" t="s">
        <v>280</v>
      </c>
      <c r="D1038" s="15">
        <v>471.74</v>
      </c>
      <c r="E1038" s="15">
        <v>472.96</v>
      </c>
      <c r="F1038" s="15" t="s">
        <v>3307</v>
      </c>
    </row>
    <row r="1039" spans="1:6" x14ac:dyDescent="0.2">
      <c r="A1039" s="15" t="s">
        <v>3308</v>
      </c>
      <c r="B1039" s="15" t="s">
        <v>3309</v>
      </c>
      <c r="C1039" s="15" t="s">
        <v>602</v>
      </c>
      <c r="D1039" s="15">
        <v>0</v>
      </c>
      <c r="E1039" s="15">
        <v>0</v>
      </c>
      <c r="F1039" s="15" t="s">
        <v>3310</v>
      </c>
    </row>
    <row r="1040" spans="1:6" x14ac:dyDescent="0.2">
      <c r="A1040" s="15" t="s">
        <v>3311</v>
      </c>
      <c r="B1040" s="15" t="s">
        <v>3312</v>
      </c>
      <c r="C1040" s="15" t="s">
        <v>602</v>
      </c>
      <c r="D1040" s="15">
        <v>0</v>
      </c>
      <c r="E1040" s="15">
        <v>0</v>
      </c>
      <c r="F1040" s="15" t="s">
        <v>3313</v>
      </c>
    </row>
    <row r="1041" spans="1:6" x14ac:dyDescent="0.2">
      <c r="A1041" s="15" t="s">
        <v>3314</v>
      </c>
      <c r="B1041" s="15" t="s">
        <v>3315</v>
      </c>
      <c r="C1041" s="15" t="s">
        <v>602</v>
      </c>
      <c r="D1041" s="15">
        <v>0</v>
      </c>
      <c r="E1041" s="15">
        <v>0</v>
      </c>
      <c r="F1041" s="15" t="s">
        <v>3316</v>
      </c>
    </row>
    <row r="1042" spans="1:6" x14ac:dyDescent="0.2">
      <c r="A1042" s="15" t="s">
        <v>3317</v>
      </c>
      <c r="B1042" s="15" t="s">
        <v>3318</v>
      </c>
      <c r="C1042" s="15" t="s">
        <v>602</v>
      </c>
      <c r="D1042" s="15">
        <v>0</v>
      </c>
      <c r="E1042" s="15">
        <v>0</v>
      </c>
      <c r="F1042" s="15" t="s">
        <v>3319</v>
      </c>
    </row>
    <row r="1043" spans="1:6" x14ac:dyDescent="0.2">
      <c r="A1043" s="15" t="s">
        <v>3320</v>
      </c>
      <c r="B1043" s="15" t="s">
        <v>3321</v>
      </c>
      <c r="C1043" s="15" t="s">
        <v>602</v>
      </c>
      <c r="D1043" s="15">
        <v>0</v>
      </c>
      <c r="E1043" s="15">
        <v>0</v>
      </c>
      <c r="F1043" s="15" t="s">
        <v>3322</v>
      </c>
    </row>
    <row r="1044" spans="1:6" x14ac:dyDescent="0.2">
      <c r="A1044" s="15" t="s">
        <v>3323</v>
      </c>
      <c r="B1044" s="15" t="s">
        <v>3324</v>
      </c>
      <c r="C1044" s="15" t="s">
        <v>258</v>
      </c>
      <c r="D1044" s="15">
        <v>383.43</v>
      </c>
      <c r="E1044" s="15">
        <v>383.43</v>
      </c>
      <c r="F1044" s="15" t="s">
        <v>3325</v>
      </c>
    </row>
    <row r="1045" spans="1:6" x14ac:dyDescent="0.2">
      <c r="A1045" s="15" t="s">
        <v>3326</v>
      </c>
      <c r="B1045" s="15" t="s">
        <v>3327</v>
      </c>
      <c r="C1045" s="15" t="s">
        <v>258</v>
      </c>
      <c r="D1045" s="15">
        <v>430.1</v>
      </c>
      <c r="E1045" s="15">
        <v>435.2</v>
      </c>
      <c r="F1045" s="15" t="s">
        <v>3328</v>
      </c>
    </row>
    <row r="1046" spans="1:6" x14ac:dyDescent="0.2">
      <c r="A1046" s="15" t="s">
        <v>3329</v>
      </c>
      <c r="B1046" s="15" t="s">
        <v>3330</v>
      </c>
      <c r="C1046" s="15" t="s">
        <v>1520</v>
      </c>
      <c r="D1046" s="15">
        <v>25</v>
      </c>
      <c r="E1046" s="15">
        <v>26.66</v>
      </c>
      <c r="F1046" s="15" t="s">
        <v>3331</v>
      </c>
    </row>
    <row r="1047" spans="1:6" x14ac:dyDescent="0.2">
      <c r="A1047" s="15" t="s">
        <v>3332</v>
      </c>
      <c r="B1047" s="15" t="s">
        <v>3333</v>
      </c>
      <c r="C1047" s="15" t="s">
        <v>291</v>
      </c>
      <c r="D1047" s="15">
        <v>73.45</v>
      </c>
      <c r="E1047" s="15">
        <v>73.45</v>
      </c>
      <c r="F1047" s="15" t="s">
        <v>3334</v>
      </c>
    </row>
    <row r="1048" spans="1:6" x14ac:dyDescent="0.2">
      <c r="A1048" s="15" t="s">
        <v>3335</v>
      </c>
      <c r="B1048" s="15" t="s">
        <v>3336</v>
      </c>
      <c r="C1048" s="15" t="s">
        <v>258</v>
      </c>
      <c r="D1048" s="15">
        <v>334.69</v>
      </c>
      <c r="E1048" s="15">
        <v>334.86</v>
      </c>
      <c r="F1048" s="15" t="s">
        <v>3337</v>
      </c>
    </row>
    <row r="1049" spans="1:6" x14ac:dyDescent="0.2">
      <c r="A1049" s="15" t="s">
        <v>3338</v>
      </c>
      <c r="B1049" s="15" t="s">
        <v>3339</v>
      </c>
      <c r="C1049" s="15" t="s">
        <v>1210</v>
      </c>
      <c r="D1049" s="15">
        <v>7.31</v>
      </c>
      <c r="E1049" s="15">
        <v>7.84</v>
      </c>
      <c r="F1049" s="15" t="s">
        <v>3340</v>
      </c>
    </row>
    <row r="1050" spans="1:6" x14ac:dyDescent="0.2">
      <c r="A1050" s="15" t="s">
        <v>3341</v>
      </c>
      <c r="B1050" s="15" t="s">
        <v>3342</v>
      </c>
      <c r="C1050" s="15" t="s">
        <v>995</v>
      </c>
      <c r="D1050" s="15">
        <v>57.36</v>
      </c>
      <c r="E1050" s="15">
        <v>57.36</v>
      </c>
      <c r="F1050" s="15" t="s">
        <v>3343</v>
      </c>
    </row>
    <row r="1051" spans="1:6" x14ac:dyDescent="0.2">
      <c r="A1051" s="15" t="s">
        <v>3344</v>
      </c>
      <c r="B1051" s="15" t="s">
        <v>3345</v>
      </c>
      <c r="C1051" s="15" t="s">
        <v>489</v>
      </c>
      <c r="D1051" s="15">
        <v>8</v>
      </c>
      <c r="E1051" s="15">
        <v>27.6</v>
      </c>
      <c r="F1051" s="15" t="s">
        <v>3346</v>
      </c>
    </row>
    <row r="1052" spans="1:6" x14ac:dyDescent="0.2">
      <c r="A1052" s="15" t="s">
        <v>3347</v>
      </c>
      <c r="B1052" s="15" t="s">
        <v>3348</v>
      </c>
      <c r="C1052" s="15" t="s">
        <v>330</v>
      </c>
      <c r="D1052" s="15">
        <v>333.8</v>
      </c>
      <c r="E1052" s="15">
        <v>336.99</v>
      </c>
      <c r="F1052" s="15" t="s">
        <v>3349</v>
      </c>
    </row>
    <row r="1053" spans="1:6" x14ac:dyDescent="0.2">
      <c r="A1053" s="15" t="s">
        <v>3350</v>
      </c>
      <c r="B1053" s="15" t="s">
        <v>3351</v>
      </c>
      <c r="C1053" s="15" t="s">
        <v>3352</v>
      </c>
      <c r="D1053" s="15">
        <v>2.7</v>
      </c>
      <c r="E1053" s="15">
        <v>2.7</v>
      </c>
      <c r="F1053" s="15" t="s">
        <v>3353</v>
      </c>
    </row>
    <row r="1054" spans="1:6" x14ac:dyDescent="0.2">
      <c r="A1054" s="15" t="s">
        <v>3354</v>
      </c>
      <c r="B1054" s="15" t="s">
        <v>3355</v>
      </c>
      <c r="C1054" s="15" t="s">
        <v>480</v>
      </c>
      <c r="D1054" s="15">
        <v>0.96</v>
      </c>
      <c r="E1054" s="15">
        <v>2.1850000000000001</v>
      </c>
      <c r="F1054" s="15" t="s">
        <v>3356</v>
      </c>
    </row>
    <row r="1055" spans="1:6" x14ac:dyDescent="0.2">
      <c r="A1055" s="15" t="s">
        <v>3357</v>
      </c>
      <c r="B1055" s="15" t="s">
        <v>3358</v>
      </c>
      <c r="C1055" s="15" t="s">
        <v>280</v>
      </c>
      <c r="D1055" s="15">
        <v>234.715</v>
      </c>
      <c r="E1055" s="15">
        <v>237.61500000000001</v>
      </c>
      <c r="F1055" s="15" t="s">
        <v>3359</v>
      </c>
    </row>
    <row r="1056" spans="1:6" x14ac:dyDescent="0.2">
      <c r="A1056" s="15" t="s">
        <v>3360</v>
      </c>
      <c r="B1056" s="15" t="s">
        <v>3361</v>
      </c>
      <c r="C1056" s="15" t="s">
        <v>406</v>
      </c>
      <c r="D1056" s="15">
        <v>15.64</v>
      </c>
      <c r="E1056" s="15">
        <v>15.64</v>
      </c>
      <c r="F1056" s="15" t="s">
        <v>3362</v>
      </c>
    </row>
    <row r="1057" spans="1:6" x14ac:dyDescent="0.2">
      <c r="A1057" s="15" t="s">
        <v>3363</v>
      </c>
      <c r="B1057" s="15" t="s">
        <v>3364</v>
      </c>
      <c r="C1057" s="15" t="s">
        <v>258</v>
      </c>
      <c r="D1057" s="15">
        <v>76.260000000000005</v>
      </c>
      <c r="E1057" s="15">
        <v>76.260000000000005</v>
      </c>
      <c r="F1057" s="15" t="s">
        <v>3365</v>
      </c>
    </row>
    <row r="1058" spans="1:6" x14ac:dyDescent="0.2">
      <c r="A1058" s="15" t="s">
        <v>3366</v>
      </c>
      <c r="B1058" s="15" t="s">
        <v>3367</v>
      </c>
      <c r="C1058" s="15" t="s">
        <v>291</v>
      </c>
      <c r="D1058" s="15">
        <v>245.1</v>
      </c>
      <c r="E1058" s="15">
        <v>245.1</v>
      </c>
      <c r="F1058" s="15" t="s">
        <v>3368</v>
      </c>
    </row>
    <row r="1059" spans="1:6" x14ac:dyDescent="0.2">
      <c r="A1059" s="15" t="s">
        <v>3369</v>
      </c>
      <c r="B1059" s="15" t="s">
        <v>3370</v>
      </c>
      <c r="C1059" s="15" t="s">
        <v>287</v>
      </c>
      <c r="D1059" s="15">
        <v>176.5</v>
      </c>
      <c r="E1059" s="15">
        <v>186</v>
      </c>
      <c r="F1059" s="15" t="s">
        <v>3371</v>
      </c>
    </row>
    <row r="1060" spans="1:6" x14ac:dyDescent="0.2">
      <c r="A1060" s="15" t="s">
        <v>3372</v>
      </c>
      <c r="B1060" s="15" t="s">
        <v>3373</v>
      </c>
      <c r="C1060" s="15" t="s">
        <v>287</v>
      </c>
      <c r="D1060" s="15">
        <v>186</v>
      </c>
      <c r="E1060" s="15">
        <v>191.5</v>
      </c>
      <c r="F1060" s="15" t="s">
        <v>3374</v>
      </c>
    </row>
    <row r="1061" spans="1:6" x14ac:dyDescent="0.2">
      <c r="A1061" s="15" t="s">
        <v>3375</v>
      </c>
      <c r="B1061" s="15" t="s">
        <v>3376</v>
      </c>
      <c r="C1061" s="15" t="s">
        <v>1017</v>
      </c>
      <c r="D1061" s="15">
        <v>1.34</v>
      </c>
      <c r="E1061" s="15">
        <v>1.34</v>
      </c>
      <c r="F1061" s="15" t="s">
        <v>3377</v>
      </c>
    </row>
    <row r="1062" spans="1:6" x14ac:dyDescent="0.2">
      <c r="A1062" s="15" t="s">
        <v>3378</v>
      </c>
      <c r="B1062" s="15" t="s">
        <v>3379</v>
      </c>
      <c r="C1062" s="15" t="s">
        <v>410</v>
      </c>
      <c r="D1062" s="15">
        <v>9.1999999999999993</v>
      </c>
      <c r="E1062" s="15">
        <v>14.12</v>
      </c>
      <c r="F1062" s="15" t="s">
        <v>411</v>
      </c>
    </row>
    <row r="1063" spans="1:6" x14ac:dyDescent="0.2">
      <c r="A1063" s="15" t="s">
        <v>3380</v>
      </c>
      <c r="B1063" s="15" t="s">
        <v>3381</v>
      </c>
      <c r="C1063" s="15" t="s">
        <v>307</v>
      </c>
      <c r="D1063" s="15">
        <v>253.9</v>
      </c>
      <c r="E1063" s="15">
        <v>253.9</v>
      </c>
      <c r="F1063" s="15" t="s">
        <v>3382</v>
      </c>
    </row>
    <row r="1064" spans="1:6" x14ac:dyDescent="0.2">
      <c r="A1064" s="15" t="s">
        <v>3383</v>
      </c>
      <c r="B1064" s="15" t="s">
        <v>3384</v>
      </c>
      <c r="C1064" s="15" t="s">
        <v>258</v>
      </c>
      <c r="D1064" s="15">
        <v>258.79000000000002</v>
      </c>
      <c r="E1064" s="15">
        <v>259.7</v>
      </c>
      <c r="F1064" s="15" t="s">
        <v>2282</v>
      </c>
    </row>
    <row r="1065" spans="1:6" x14ac:dyDescent="0.2">
      <c r="A1065" s="15" t="s">
        <v>3385</v>
      </c>
      <c r="B1065" s="15" t="s">
        <v>3386</v>
      </c>
      <c r="C1065" s="15" t="s">
        <v>291</v>
      </c>
      <c r="D1065" s="15">
        <v>216.29599999999999</v>
      </c>
      <c r="E1065" s="15">
        <v>216.29599999999999</v>
      </c>
      <c r="F1065" s="15" t="s">
        <v>3387</v>
      </c>
    </row>
    <row r="1066" spans="1:6" x14ac:dyDescent="0.2">
      <c r="A1066" s="15" t="s">
        <v>3388</v>
      </c>
      <c r="B1066" s="15" t="s">
        <v>3389</v>
      </c>
      <c r="C1066" s="15" t="s">
        <v>480</v>
      </c>
      <c r="D1066" s="15">
        <v>1.415</v>
      </c>
      <c r="E1066" s="15">
        <v>1.5669999999999999</v>
      </c>
      <c r="F1066" s="15" t="s">
        <v>3390</v>
      </c>
    </row>
    <row r="1067" spans="1:6" x14ac:dyDescent="0.2">
      <c r="A1067" s="15" t="s">
        <v>3391</v>
      </c>
      <c r="B1067" s="15" t="s">
        <v>3392</v>
      </c>
      <c r="C1067" s="15" t="s">
        <v>280</v>
      </c>
      <c r="D1067" s="15">
        <v>0.5</v>
      </c>
      <c r="E1067" s="15">
        <v>0.754</v>
      </c>
      <c r="F1067" s="15" t="s">
        <v>3393</v>
      </c>
    </row>
    <row r="1068" spans="1:6" x14ac:dyDescent="0.2">
      <c r="A1068" s="15" t="s">
        <v>3394</v>
      </c>
      <c r="B1068" s="15" t="s">
        <v>3395</v>
      </c>
      <c r="C1068" s="15" t="s">
        <v>402</v>
      </c>
      <c r="D1068" s="15">
        <v>100.7</v>
      </c>
      <c r="E1068" s="15">
        <v>101.8</v>
      </c>
      <c r="F1068" s="15" t="s">
        <v>3396</v>
      </c>
    </row>
    <row r="1069" spans="1:6" x14ac:dyDescent="0.2">
      <c r="A1069" s="15" t="s">
        <v>3397</v>
      </c>
      <c r="B1069" s="15" t="s">
        <v>3398</v>
      </c>
      <c r="C1069" s="15" t="s">
        <v>132</v>
      </c>
      <c r="D1069" s="15">
        <v>34.950000000000003</v>
      </c>
      <c r="E1069" s="15">
        <v>34.979999999999997</v>
      </c>
      <c r="F1069" s="15" t="s">
        <v>3399</v>
      </c>
    </row>
    <row r="1070" spans="1:6" x14ac:dyDescent="0.2">
      <c r="A1070" s="15" t="s">
        <v>3400</v>
      </c>
      <c r="B1070" s="15" t="s">
        <v>3401</v>
      </c>
      <c r="C1070" s="15" t="s">
        <v>132</v>
      </c>
      <c r="D1070" s="15">
        <v>49.1</v>
      </c>
      <c r="E1070" s="15">
        <v>54.8</v>
      </c>
      <c r="F1070" s="15" t="s">
        <v>3402</v>
      </c>
    </row>
    <row r="1071" spans="1:6" x14ac:dyDescent="0.2">
      <c r="A1071" s="15" t="s">
        <v>3403</v>
      </c>
      <c r="B1071" s="15" t="s">
        <v>3404</v>
      </c>
      <c r="C1071" s="15" t="s">
        <v>100</v>
      </c>
      <c r="D1071" s="15">
        <v>181</v>
      </c>
      <c r="E1071" s="15">
        <v>196</v>
      </c>
      <c r="F1071" s="15" t="s">
        <v>3405</v>
      </c>
    </row>
    <row r="1072" spans="1:6" x14ac:dyDescent="0.2">
      <c r="A1072" s="15" t="s">
        <v>3406</v>
      </c>
      <c r="B1072" s="15" t="s">
        <v>3407</v>
      </c>
      <c r="C1072" s="15" t="s">
        <v>459</v>
      </c>
      <c r="D1072" s="15">
        <v>68.299000000000007</v>
      </c>
      <c r="E1072" s="15">
        <v>68.635000000000005</v>
      </c>
      <c r="F1072" s="15" t="s">
        <v>3408</v>
      </c>
    </row>
    <row r="1073" spans="1:6" x14ac:dyDescent="0.2">
      <c r="A1073" s="15" t="s">
        <v>3409</v>
      </c>
      <c r="B1073" s="15" t="s">
        <v>3410</v>
      </c>
      <c r="C1073" s="15" t="s">
        <v>195</v>
      </c>
      <c r="D1073" s="15">
        <v>34.03</v>
      </c>
      <c r="E1073" s="15">
        <v>50.81</v>
      </c>
      <c r="F1073" s="15" t="s">
        <v>3411</v>
      </c>
    </row>
    <row r="1074" spans="1:6" x14ac:dyDescent="0.2">
      <c r="A1074" s="15" t="s">
        <v>3412</v>
      </c>
      <c r="B1074" s="15" t="s">
        <v>3413</v>
      </c>
      <c r="C1074" s="15" t="s">
        <v>3414</v>
      </c>
      <c r="D1074" s="15">
        <v>0</v>
      </c>
      <c r="E1074" s="15">
        <v>7.3</v>
      </c>
      <c r="F1074" s="15" t="s">
        <v>3415</v>
      </c>
    </row>
    <row r="1075" spans="1:6" x14ac:dyDescent="0.2">
      <c r="A1075" s="15" t="s">
        <v>3416</v>
      </c>
      <c r="B1075" s="15" t="s">
        <v>3417</v>
      </c>
      <c r="C1075" s="15" t="s">
        <v>132</v>
      </c>
      <c r="D1075" s="15">
        <v>114.5</v>
      </c>
      <c r="E1075" s="15">
        <v>120.3</v>
      </c>
      <c r="F1075" s="15" t="s">
        <v>3418</v>
      </c>
    </row>
    <row r="1076" spans="1:6" x14ac:dyDescent="0.2">
      <c r="A1076" s="15" t="s">
        <v>3419</v>
      </c>
      <c r="B1076" s="15" t="s">
        <v>3420</v>
      </c>
      <c r="C1076" s="15" t="s">
        <v>132</v>
      </c>
      <c r="D1076" s="15">
        <v>114.5</v>
      </c>
      <c r="E1076" s="15">
        <v>117</v>
      </c>
      <c r="F1076" s="15" t="s">
        <v>3421</v>
      </c>
    </row>
    <row r="1077" spans="1:6" x14ac:dyDescent="0.2">
      <c r="A1077" s="15" t="s">
        <v>3422</v>
      </c>
      <c r="B1077" s="15" t="s">
        <v>3423</v>
      </c>
      <c r="C1077" s="15" t="s">
        <v>132</v>
      </c>
      <c r="D1077" s="15">
        <v>114.5</v>
      </c>
      <c r="E1077" s="15">
        <v>120.3</v>
      </c>
      <c r="F1077" s="15" t="s">
        <v>3424</v>
      </c>
    </row>
    <row r="1078" spans="1:6" x14ac:dyDescent="0.2">
      <c r="A1078" s="15" t="s">
        <v>3425</v>
      </c>
      <c r="B1078" s="15" t="s">
        <v>3426</v>
      </c>
      <c r="C1078" s="15" t="s">
        <v>258</v>
      </c>
      <c r="D1078" s="15">
        <v>2.5419999999999998</v>
      </c>
      <c r="E1078" s="15">
        <v>2.5419999999999998</v>
      </c>
      <c r="F1078" s="15" t="s">
        <v>3427</v>
      </c>
    </row>
    <row r="1079" spans="1:6" x14ac:dyDescent="0.2">
      <c r="A1079" s="15" t="s">
        <v>3428</v>
      </c>
      <c r="B1079" s="15" t="s">
        <v>3429</v>
      </c>
      <c r="C1079" s="15" t="s">
        <v>3031</v>
      </c>
      <c r="D1079" s="15">
        <v>1.19</v>
      </c>
      <c r="E1079" s="15">
        <v>1.54</v>
      </c>
      <c r="F1079" s="15" t="s">
        <v>3430</v>
      </c>
    </row>
    <row r="1080" spans="1:6" x14ac:dyDescent="0.2">
      <c r="A1080" s="15" t="s">
        <v>3431</v>
      </c>
      <c r="B1080" s="15" t="s">
        <v>3432</v>
      </c>
      <c r="C1080" s="15" t="s">
        <v>433</v>
      </c>
      <c r="D1080" s="15">
        <v>12.49</v>
      </c>
      <c r="E1080" s="15">
        <v>12.49</v>
      </c>
      <c r="F1080" s="15" t="s">
        <v>3433</v>
      </c>
    </row>
    <row r="1081" spans="1:6" x14ac:dyDescent="0.2">
      <c r="A1081" s="15" t="s">
        <v>3434</v>
      </c>
      <c r="B1081" s="15" t="s">
        <v>3435</v>
      </c>
      <c r="C1081" s="15" t="s">
        <v>258</v>
      </c>
      <c r="D1081" s="15">
        <v>2.73</v>
      </c>
      <c r="E1081" s="15">
        <v>2.73</v>
      </c>
      <c r="F1081" s="15" t="s">
        <v>3436</v>
      </c>
    </row>
    <row r="1082" spans="1:6" x14ac:dyDescent="0.2">
      <c r="A1082" s="15" t="s">
        <v>3437</v>
      </c>
      <c r="B1082" s="15" t="s">
        <v>3438</v>
      </c>
      <c r="C1082" s="15" t="s">
        <v>3439</v>
      </c>
      <c r="D1082" s="15">
        <v>21.19</v>
      </c>
      <c r="E1082" s="15">
        <v>21.4</v>
      </c>
      <c r="F1082" s="15" t="s">
        <v>3440</v>
      </c>
    </row>
    <row r="1083" spans="1:6" x14ac:dyDescent="0.2">
      <c r="A1083" s="15" t="s">
        <v>3441</v>
      </c>
      <c r="B1083" s="15" t="s">
        <v>3442</v>
      </c>
      <c r="C1083" s="15" t="s">
        <v>1013</v>
      </c>
      <c r="D1083" s="15">
        <v>1E-3</v>
      </c>
      <c r="E1083" s="15">
        <v>1E-3</v>
      </c>
      <c r="F1083" s="15" t="s">
        <v>3443</v>
      </c>
    </row>
    <row r="1084" spans="1:6" x14ac:dyDescent="0.2">
      <c r="A1084" s="15" t="s">
        <v>3444</v>
      </c>
      <c r="B1084" s="15" t="s">
        <v>3445</v>
      </c>
      <c r="C1084" s="15" t="s">
        <v>1013</v>
      </c>
      <c r="D1084" s="15">
        <v>1E-3</v>
      </c>
      <c r="E1084" s="15">
        <v>1E-3</v>
      </c>
      <c r="F1084" s="15" t="s">
        <v>3446</v>
      </c>
    </row>
    <row r="1085" spans="1:6" x14ac:dyDescent="0.2">
      <c r="A1085" s="15" t="s">
        <v>3447</v>
      </c>
      <c r="B1085" s="15" t="s">
        <v>3445</v>
      </c>
      <c r="C1085" s="15" t="s">
        <v>1013</v>
      </c>
      <c r="D1085" s="15">
        <v>1E-3</v>
      </c>
      <c r="E1085" s="15">
        <v>1E-3</v>
      </c>
      <c r="F1085" s="15" t="s">
        <v>3448</v>
      </c>
    </row>
    <row r="1086" spans="1:6" x14ac:dyDescent="0.2">
      <c r="A1086" s="15" t="s">
        <v>3449</v>
      </c>
      <c r="B1086" s="15" t="s">
        <v>3450</v>
      </c>
      <c r="C1086" s="15" t="s">
        <v>1013</v>
      </c>
      <c r="D1086" s="15">
        <v>0</v>
      </c>
      <c r="E1086" s="15">
        <v>0</v>
      </c>
      <c r="F1086" s="15" t="s">
        <v>3451</v>
      </c>
    </row>
    <row r="1087" spans="1:6" x14ac:dyDescent="0.2">
      <c r="A1087" s="15" t="s">
        <v>3452</v>
      </c>
      <c r="B1087" s="15" t="s">
        <v>3450</v>
      </c>
      <c r="C1087" s="15" t="s">
        <v>1013</v>
      </c>
      <c r="D1087" s="15">
        <v>0</v>
      </c>
      <c r="E1087" s="15">
        <v>0</v>
      </c>
      <c r="F1087" s="15" t="s">
        <v>3453</v>
      </c>
    </row>
    <row r="1088" spans="1:6" x14ac:dyDescent="0.2">
      <c r="A1088" s="15" t="s">
        <v>3454</v>
      </c>
      <c r="B1088" s="15" t="s">
        <v>3442</v>
      </c>
      <c r="C1088" s="15" t="s">
        <v>1013</v>
      </c>
      <c r="D1088" s="15">
        <v>0</v>
      </c>
      <c r="E1088" s="15">
        <v>0</v>
      </c>
      <c r="F1088" s="15" t="s">
        <v>3455</v>
      </c>
    </row>
    <row r="1089" spans="1:6" x14ac:dyDescent="0.2">
      <c r="A1089" s="15" t="s">
        <v>3456</v>
      </c>
      <c r="B1089" s="15" t="s">
        <v>3457</v>
      </c>
      <c r="C1089" s="15" t="s">
        <v>1187</v>
      </c>
      <c r="D1089" s="15">
        <v>41.2</v>
      </c>
      <c r="E1089" s="15">
        <v>46.8</v>
      </c>
      <c r="F1089" s="15" t="s">
        <v>3458</v>
      </c>
    </row>
    <row r="1090" spans="1:6" x14ac:dyDescent="0.2">
      <c r="A1090" s="15" t="s">
        <v>3459</v>
      </c>
      <c r="B1090" s="15" t="s">
        <v>3460</v>
      </c>
      <c r="C1090" s="15" t="s">
        <v>602</v>
      </c>
      <c r="D1090" s="15">
        <v>0</v>
      </c>
      <c r="E1090" s="15">
        <v>0</v>
      </c>
      <c r="F1090" s="15" t="s">
        <v>3453</v>
      </c>
    </row>
    <row r="1091" spans="1:6" x14ac:dyDescent="0.2">
      <c r="A1091" s="15" t="s">
        <v>3461</v>
      </c>
      <c r="B1091" s="15" t="s">
        <v>3462</v>
      </c>
      <c r="C1091" s="15" t="s">
        <v>2333</v>
      </c>
      <c r="D1091" s="15">
        <v>8.2100000000000009</v>
      </c>
      <c r="E1091" s="15">
        <v>9.61</v>
      </c>
      <c r="F1091" s="15" t="s">
        <v>3463</v>
      </c>
    </row>
    <row r="1092" spans="1:6" x14ac:dyDescent="0.2">
      <c r="A1092" s="15" t="s">
        <v>3464</v>
      </c>
      <c r="B1092" s="15" t="s">
        <v>3465</v>
      </c>
      <c r="C1092" s="15" t="s">
        <v>1013</v>
      </c>
      <c r="D1092" s="15">
        <v>0</v>
      </c>
      <c r="E1092" s="15">
        <v>0</v>
      </c>
      <c r="F1092" s="15" t="s">
        <v>3466</v>
      </c>
    </row>
    <row r="1093" spans="1:6" x14ac:dyDescent="0.2">
      <c r="A1093" s="15" t="s">
        <v>3467</v>
      </c>
      <c r="B1093" s="15" t="s">
        <v>3468</v>
      </c>
      <c r="C1093" s="15" t="s">
        <v>132</v>
      </c>
      <c r="D1093" s="15">
        <v>207.75</v>
      </c>
      <c r="E1093" s="15">
        <v>215.94</v>
      </c>
      <c r="F1093" s="15" t="s">
        <v>1226</v>
      </c>
    </row>
    <row r="1094" spans="1:6" x14ac:dyDescent="0.2">
      <c r="A1094" s="15" t="s">
        <v>3469</v>
      </c>
      <c r="B1094" s="15" t="s">
        <v>3470</v>
      </c>
      <c r="C1094" s="15" t="s">
        <v>1210</v>
      </c>
      <c r="D1094" s="15">
        <v>7.14</v>
      </c>
      <c r="E1094" s="15">
        <v>7.14</v>
      </c>
      <c r="F1094" s="15" t="s">
        <v>3471</v>
      </c>
    </row>
    <row r="1095" spans="1:6" x14ac:dyDescent="0.2">
      <c r="A1095" s="15" t="s">
        <v>3472</v>
      </c>
      <c r="B1095" s="15" t="s">
        <v>3473</v>
      </c>
      <c r="C1095" s="15" t="s">
        <v>330</v>
      </c>
      <c r="D1095" s="15">
        <v>78.2</v>
      </c>
      <c r="E1095" s="15">
        <v>78.599999999999994</v>
      </c>
      <c r="F1095" s="15" t="s">
        <v>3474</v>
      </c>
    </row>
    <row r="1096" spans="1:6" x14ac:dyDescent="0.2">
      <c r="A1096" s="15" t="s">
        <v>3475</v>
      </c>
      <c r="B1096" s="15" t="s">
        <v>3476</v>
      </c>
      <c r="C1096" s="15" t="s">
        <v>480</v>
      </c>
      <c r="D1096" s="15">
        <v>82.64</v>
      </c>
      <c r="E1096" s="15">
        <v>82.64</v>
      </c>
      <c r="F1096" s="15" t="s">
        <v>3477</v>
      </c>
    </row>
    <row r="1097" spans="1:6" x14ac:dyDescent="0.2">
      <c r="A1097" s="15" t="s">
        <v>3478</v>
      </c>
      <c r="B1097" s="15" t="s">
        <v>3479</v>
      </c>
      <c r="C1097" s="15" t="s">
        <v>3480</v>
      </c>
      <c r="D1097" s="15">
        <v>19.78</v>
      </c>
      <c r="E1097" s="15">
        <v>24.47</v>
      </c>
      <c r="F1097" s="15" t="s">
        <v>3481</v>
      </c>
    </row>
    <row r="1098" spans="1:6" x14ac:dyDescent="0.2">
      <c r="A1098" s="15" t="s">
        <v>3482</v>
      </c>
      <c r="B1098" s="15" t="s">
        <v>3483</v>
      </c>
      <c r="C1098" s="15" t="s">
        <v>3480</v>
      </c>
      <c r="D1098" s="15">
        <v>24.47</v>
      </c>
      <c r="E1098" s="15">
        <v>29.16</v>
      </c>
      <c r="F1098" s="15" t="s">
        <v>3484</v>
      </c>
    </row>
    <row r="1099" spans="1:6" x14ac:dyDescent="0.2">
      <c r="A1099" s="15" t="s">
        <v>3485</v>
      </c>
      <c r="B1099" s="15" t="s">
        <v>3486</v>
      </c>
      <c r="C1099" s="15" t="s">
        <v>1043</v>
      </c>
      <c r="D1099" s="15">
        <v>1.72</v>
      </c>
      <c r="E1099" s="15">
        <v>1.74</v>
      </c>
      <c r="F1099" s="15" t="s">
        <v>3487</v>
      </c>
    </row>
    <row r="1100" spans="1:6" x14ac:dyDescent="0.2">
      <c r="A1100" s="15" t="s">
        <v>3488</v>
      </c>
      <c r="B1100" s="15" t="s">
        <v>3489</v>
      </c>
      <c r="C1100" s="15" t="s">
        <v>3490</v>
      </c>
      <c r="D1100" s="15">
        <v>0</v>
      </c>
      <c r="E1100" s="15">
        <v>3.6480000000000001</v>
      </c>
      <c r="F1100" s="15" t="s">
        <v>3491</v>
      </c>
    </row>
    <row r="1101" spans="1:6" x14ac:dyDescent="0.2">
      <c r="A1101" s="15" t="s">
        <v>3492</v>
      </c>
      <c r="B1101" s="15" t="s">
        <v>3493</v>
      </c>
      <c r="C1101" s="15" t="s">
        <v>330</v>
      </c>
      <c r="D1101" s="15">
        <v>73.459999999999994</v>
      </c>
      <c r="E1101" s="15">
        <v>73.459999999999994</v>
      </c>
      <c r="F1101" s="15" t="s">
        <v>3494</v>
      </c>
    </row>
    <row r="1102" spans="1:6" x14ac:dyDescent="0.2">
      <c r="A1102" s="15" t="s">
        <v>3495</v>
      </c>
      <c r="B1102" s="15" t="s">
        <v>3496</v>
      </c>
      <c r="C1102" s="15" t="s">
        <v>3497</v>
      </c>
      <c r="D1102" s="15">
        <v>0.63</v>
      </c>
      <c r="E1102" s="15">
        <v>0.63</v>
      </c>
      <c r="F1102" s="15" t="s">
        <v>3498</v>
      </c>
    </row>
    <row r="1103" spans="1:6" x14ac:dyDescent="0.2">
      <c r="A1103" s="15" t="s">
        <v>3499</v>
      </c>
      <c r="B1103" s="15" t="s">
        <v>3500</v>
      </c>
      <c r="C1103" s="15" t="s">
        <v>280</v>
      </c>
      <c r="D1103" s="15">
        <v>66.19</v>
      </c>
      <c r="E1103" s="15">
        <v>66.19</v>
      </c>
      <c r="F1103" s="15" t="s">
        <v>3501</v>
      </c>
    </row>
    <row r="1104" spans="1:6" x14ac:dyDescent="0.2">
      <c r="A1104" s="15" t="s">
        <v>3502</v>
      </c>
      <c r="B1104" s="15" t="s">
        <v>3503</v>
      </c>
      <c r="C1104" s="15" t="s">
        <v>602</v>
      </c>
      <c r="D1104" s="15">
        <v>0</v>
      </c>
      <c r="E1104" s="15">
        <v>0</v>
      </c>
      <c r="F1104" s="15" t="s">
        <v>3504</v>
      </c>
    </row>
    <row r="1105" spans="1:6" x14ac:dyDescent="0.2">
      <c r="A1105" s="15" t="s">
        <v>3505</v>
      </c>
      <c r="B1105" s="15" t="s">
        <v>3506</v>
      </c>
      <c r="C1105" s="15" t="s">
        <v>602</v>
      </c>
      <c r="D1105" s="15">
        <v>0</v>
      </c>
      <c r="E1105" s="15">
        <v>0</v>
      </c>
      <c r="F1105" s="15" t="s">
        <v>3507</v>
      </c>
    </row>
    <row r="1106" spans="1:6" x14ac:dyDescent="0.2">
      <c r="A1106" s="15" t="s">
        <v>3508</v>
      </c>
      <c r="B1106" s="15" t="s">
        <v>3509</v>
      </c>
      <c r="C1106" s="15" t="s">
        <v>602</v>
      </c>
      <c r="D1106" s="15">
        <v>0</v>
      </c>
      <c r="E1106" s="15">
        <v>0</v>
      </c>
      <c r="F1106" s="15" t="s">
        <v>3510</v>
      </c>
    </row>
    <row r="1107" spans="1:6" x14ac:dyDescent="0.2">
      <c r="A1107" s="15" t="s">
        <v>3511</v>
      </c>
      <c r="B1107" s="15" t="s">
        <v>3512</v>
      </c>
      <c r="C1107" s="15" t="s">
        <v>330</v>
      </c>
      <c r="D1107" s="15">
        <v>43.7</v>
      </c>
      <c r="E1107" s="15">
        <v>53.8</v>
      </c>
      <c r="F1107" s="15" t="s">
        <v>3513</v>
      </c>
    </row>
    <row r="1108" spans="1:6" x14ac:dyDescent="0.2">
      <c r="A1108" s="15" t="s">
        <v>3514</v>
      </c>
      <c r="B1108" s="15" t="s">
        <v>3515</v>
      </c>
      <c r="C1108" s="15" t="s">
        <v>602</v>
      </c>
      <c r="D1108" s="15">
        <v>0</v>
      </c>
      <c r="E1108" s="15">
        <v>0</v>
      </c>
      <c r="F1108" s="15" t="s">
        <v>3516</v>
      </c>
    </row>
    <row r="1109" spans="1:6" x14ac:dyDescent="0.2">
      <c r="A1109" s="15" t="s">
        <v>3517</v>
      </c>
      <c r="B1109" s="15" t="s">
        <v>3518</v>
      </c>
      <c r="C1109" s="15" t="s">
        <v>602</v>
      </c>
      <c r="D1109" s="15">
        <v>0</v>
      </c>
      <c r="E1109" s="15">
        <v>0</v>
      </c>
      <c r="F1109" s="15" t="s">
        <v>3519</v>
      </c>
    </row>
    <row r="1110" spans="1:6" x14ac:dyDescent="0.2">
      <c r="A1110" s="15" t="s">
        <v>3520</v>
      </c>
      <c r="B1110" s="15" t="s">
        <v>3521</v>
      </c>
      <c r="C1110" s="15" t="s">
        <v>602</v>
      </c>
      <c r="D1110" s="15">
        <v>0</v>
      </c>
      <c r="E1110" s="15">
        <v>0</v>
      </c>
      <c r="F1110" s="15" t="s">
        <v>3522</v>
      </c>
    </row>
    <row r="1111" spans="1:6" x14ac:dyDescent="0.2">
      <c r="A1111" s="15" t="s">
        <v>3523</v>
      </c>
      <c r="B1111" s="15" t="s">
        <v>3524</v>
      </c>
      <c r="C1111" s="15" t="s">
        <v>2981</v>
      </c>
      <c r="D1111" s="15">
        <v>2.02</v>
      </c>
      <c r="E1111" s="15">
        <v>2.02</v>
      </c>
      <c r="F1111" s="15" t="s">
        <v>3525</v>
      </c>
    </row>
    <row r="1112" spans="1:6" x14ac:dyDescent="0.2">
      <c r="A1112" s="15" t="s">
        <v>3526</v>
      </c>
      <c r="B1112" s="15" t="s">
        <v>3527</v>
      </c>
      <c r="C1112" s="15" t="s">
        <v>602</v>
      </c>
      <c r="D1112" s="15">
        <v>0</v>
      </c>
      <c r="E1112" s="15">
        <v>0</v>
      </c>
      <c r="F1112" s="15" t="s">
        <v>3528</v>
      </c>
    </row>
    <row r="1113" spans="1:6" x14ac:dyDescent="0.2">
      <c r="A1113" s="15" t="s">
        <v>3529</v>
      </c>
      <c r="B1113" s="15" t="s">
        <v>3530</v>
      </c>
      <c r="C1113" s="15" t="s">
        <v>602</v>
      </c>
      <c r="D1113" s="15">
        <v>0</v>
      </c>
      <c r="E1113" s="15">
        <v>0</v>
      </c>
      <c r="F1113" s="15" t="s">
        <v>3531</v>
      </c>
    </row>
    <row r="1114" spans="1:6" x14ac:dyDescent="0.2">
      <c r="A1114" s="15" t="s">
        <v>3532</v>
      </c>
      <c r="B1114" s="15" t="s">
        <v>3533</v>
      </c>
      <c r="C1114" s="15" t="s">
        <v>602</v>
      </c>
      <c r="D1114" s="15">
        <v>0</v>
      </c>
      <c r="E1114" s="15">
        <v>0</v>
      </c>
      <c r="F1114" s="15" t="s">
        <v>3534</v>
      </c>
    </row>
    <row r="1115" spans="1:6" x14ac:dyDescent="0.2">
      <c r="A1115" s="15" t="s">
        <v>3535</v>
      </c>
      <c r="B1115" s="15" t="s">
        <v>3536</v>
      </c>
      <c r="C1115" s="15" t="s">
        <v>602</v>
      </c>
      <c r="D1115" s="15">
        <v>0</v>
      </c>
      <c r="E1115" s="15">
        <v>0</v>
      </c>
      <c r="F1115" s="15" t="s">
        <v>3537</v>
      </c>
    </row>
    <row r="1116" spans="1:6" x14ac:dyDescent="0.2">
      <c r="A1116" s="15" t="s">
        <v>3538</v>
      </c>
      <c r="B1116" s="15" t="s">
        <v>3539</v>
      </c>
      <c r="C1116" s="15" t="s">
        <v>602</v>
      </c>
      <c r="D1116" s="15">
        <v>0</v>
      </c>
      <c r="E1116" s="15">
        <v>0</v>
      </c>
      <c r="F1116" s="15" t="s">
        <v>3540</v>
      </c>
    </row>
    <row r="1117" spans="1:6" x14ac:dyDescent="0.2">
      <c r="A1117" s="15" t="s">
        <v>3541</v>
      </c>
      <c r="B1117" s="15" t="s">
        <v>3542</v>
      </c>
      <c r="C1117" s="15" t="s">
        <v>602</v>
      </c>
      <c r="D1117" s="15">
        <v>0</v>
      </c>
      <c r="E1117" s="15">
        <v>0</v>
      </c>
      <c r="F1117" s="15" t="s">
        <v>3543</v>
      </c>
    </row>
    <row r="1118" spans="1:6" x14ac:dyDescent="0.2">
      <c r="A1118" s="15" t="s">
        <v>3544</v>
      </c>
      <c r="B1118" s="15" t="s">
        <v>3545</v>
      </c>
      <c r="C1118" s="15" t="s">
        <v>602</v>
      </c>
      <c r="D1118" s="15">
        <v>0</v>
      </c>
      <c r="E1118" s="15">
        <v>0</v>
      </c>
      <c r="F1118" s="15" t="s">
        <v>3546</v>
      </c>
    </row>
    <row r="1119" spans="1:6" x14ac:dyDescent="0.2">
      <c r="A1119" s="15" t="s">
        <v>3547</v>
      </c>
      <c r="B1119" s="15" t="s">
        <v>3548</v>
      </c>
      <c r="C1119" s="15" t="s">
        <v>602</v>
      </c>
      <c r="D1119" s="15">
        <v>0</v>
      </c>
      <c r="E1119" s="15">
        <v>0</v>
      </c>
      <c r="F1119" s="15" t="s">
        <v>3549</v>
      </c>
    </row>
    <row r="1120" spans="1:6" x14ac:dyDescent="0.2">
      <c r="A1120" s="15" t="s">
        <v>3550</v>
      </c>
      <c r="B1120" s="15" t="s">
        <v>3551</v>
      </c>
      <c r="C1120" s="15" t="s">
        <v>602</v>
      </c>
      <c r="D1120" s="15">
        <v>0</v>
      </c>
      <c r="E1120" s="15">
        <v>0</v>
      </c>
      <c r="F1120" s="15" t="s">
        <v>3552</v>
      </c>
    </row>
    <row r="1121" spans="1:6" x14ac:dyDescent="0.2">
      <c r="A1121" s="15" t="s">
        <v>3553</v>
      </c>
      <c r="B1121" s="15" t="s">
        <v>3554</v>
      </c>
      <c r="C1121" s="15" t="s">
        <v>602</v>
      </c>
      <c r="D1121" s="15">
        <v>0</v>
      </c>
      <c r="E1121" s="15">
        <v>0</v>
      </c>
      <c r="F1121" s="15" t="s">
        <v>3555</v>
      </c>
    </row>
    <row r="1122" spans="1:6" x14ac:dyDescent="0.2">
      <c r="A1122" s="15" t="s">
        <v>3556</v>
      </c>
      <c r="B1122" s="15" t="s">
        <v>3557</v>
      </c>
      <c r="C1122" s="15" t="s">
        <v>602</v>
      </c>
      <c r="D1122" s="15">
        <v>0</v>
      </c>
      <c r="E1122" s="15">
        <v>0</v>
      </c>
      <c r="F1122" s="15" t="s">
        <v>3558</v>
      </c>
    </row>
    <row r="1123" spans="1:6" x14ac:dyDescent="0.2">
      <c r="A1123" s="15" t="s">
        <v>3559</v>
      </c>
      <c r="B1123" s="15" t="s">
        <v>3560</v>
      </c>
      <c r="C1123" s="15" t="s">
        <v>602</v>
      </c>
      <c r="D1123" s="15">
        <v>0</v>
      </c>
      <c r="E1123" s="15">
        <v>0</v>
      </c>
      <c r="F1123" s="15" t="s">
        <v>3561</v>
      </c>
    </row>
    <row r="1124" spans="1:6" x14ac:dyDescent="0.2">
      <c r="A1124" s="15" t="s">
        <v>3562</v>
      </c>
      <c r="B1124" s="15" t="s">
        <v>3563</v>
      </c>
      <c r="C1124" s="15" t="s">
        <v>602</v>
      </c>
      <c r="D1124" s="15">
        <v>0</v>
      </c>
      <c r="E1124" s="15">
        <v>0</v>
      </c>
      <c r="F1124" s="15" t="s">
        <v>3564</v>
      </c>
    </row>
    <row r="1125" spans="1:6" x14ac:dyDescent="0.2">
      <c r="A1125" s="15" t="s">
        <v>3565</v>
      </c>
      <c r="B1125" s="15" t="s">
        <v>3566</v>
      </c>
      <c r="C1125" s="15" t="s">
        <v>602</v>
      </c>
      <c r="D1125" s="15">
        <v>0</v>
      </c>
      <c r="E1125" s="15">
        <v>0</v>
      </c>
      <c r="F1125" s="15" t="s">
        <v>3567</v>
      </c>
    </row>
    <row r="1126" spans="1:6" x14ac:dyDescent="0.2">
      <c r="A1126" s="15" t="s">
        <v>3568</v>
      </c>
      <c r="B1126" s="15" t="s">
        <v>3569</v>
      </c>
      <c r="C1126" s="15" t="s">
        <v>602</v>
      </c>
      <c r="D1126" s="15">
        <v>0</v>
      </c>
      <c r="E1126" s="15">
        <v>0</v>
      </c>
      <c r="F1126" s="15" t="s">
        <v>3570</v>
      </c>
    </row>
    <row r="1127" spans="1:6" x14ac:dyDescent="0.2">
      <c r="A1127" s="15" t="s">
        <v>3571</v>
      </c>
      <c r="B1127" s="15" t="s">
        <v>3572</v>
      </c>
      <c r="C1127" s="15" t="s">
        <v>602</v>
      </c>
      <c r="D1127" s="15">
        <v>0</v>
      </c>
      <c r="E1127" s="15">
        <v>0</v>
      </c>
      <c r="F1127" s="15" t="s">
        <v>3573</v>
      </c>
    </row>
    <row r="1128" spans="1:6" x14ac:dyDescent="0.2">
      <c r="A1128" s="15" t="s">
        <v>3574</v>
      </c>
      <c r="B1128" s="15" t="s">
        <v>3575</v>
      </c>
      <c r="C1128" s="15" t="s">
        <v>602</v>
      </c>
      <c r="D1128" s="15">
        <v>0</v>
      </c>
      <c r="E1128" s="15">
        <v>0</v>
      </c>
      <c r="F1128" s="15" t="s">
        <v>3576</v>
      </c>
    </row>
    <row r="1129" spans="1:6" x14ac:dyDescent="0.2">
      <c r="A1129" s="15" t="s">
        <v>3577</v>
      </c>
      <c r="B1129" s="15" t="s">
        <v>3578</v>
      </c>
      <c r="C1129" s="15" t="s">
        <v>602</v>
      </c>
      <c r="D1129" s="15">
        <v>0</v>
      </c>
      <c r="E1129" s="15">
        <v>0</v>
      </c>
      <c r="F1129" s="15" t="s">
        <v>3579</v>
      </c>
    </row>
    <row r="1130" spans="1:6" x14ac:dyDescent="0.2">
      <c r="A1130" s="15" t="s">
        <v>3580</v>
      </c>
      <c r="B1130" s="15" t="s">
        <v>3581</v>
      </c>
      <c r="C1130" s="15" t="s">
        <v>602</v>
      </c>
      <c r="D1130" s="15">
        <v>0</v>
      </c>
      <c r="E1130" s="15">
        <v>0</v>
      </c>
      <c r="F1130" s="15" t="s">
        <v>3582</v>
      </c>
    </row>
    <row r="1131" spans="1:6" x14ac:dyDescent="0.2">
      <c r="A1131" s="15" t="s">
        <v>3583</v>
      </c>
      <c r="B1131" s="15" t="s">
        <v>3584</v>
      </c>
      <c r="C1131" s="15" t="s">
        <v>602</v>
      </c>
      <c r="D1131" s="15">
        <v>1E-3</v>
      </c>
      <c r="E1131" s="15">
        <v>1E-3</v>
      </c>
      <c r="F1131" s="15" t="s">
        <v>3585</v>
      </c>
    </row>
    <row r="1132" spans="1:6" x14ac:dyDescent="0.2">
      <c r="A1132" s="15" t="s">
        <v>3586</v>
      </c>
      <c r="B1132" s="15" t="s">
        <v>3587</v>
      </c>
      <c r="C1132" s="15" t="s">
        <v>602</v>
      </c>
      <c r="D1132" s="15">
        <v>0</v>
      </c>
      <c r="E1132" s="15">
        <v>0</v>
      </c>
      <c r="F1132" s="15" t="s">
        <v>3588</v>
      </c>
    </row>
    <row r="1133" spans="1:6" x14ac:dyDescent="0.2">
      <c r="A1133" s="15" t="s">
        <v>3589</v>
      </c>
      <c r="B1133" s="15" t="s">
        <v>3590</v>
      </c>
      <c r="C1133" s="15" t="s">
        <v>602</v>
      </c>
      <c r="D1133" s="15">
        <v>0</v>
      </c>
      <c r="E1133" s="15">
        <v>0</v>
      </c>
      <c r="F1133" s="15" t="s">
        <v>3591</v>
      </c>
    </row>
    <row r="1134" spans="1:6" x14ac:dyDescent="0.2">
      <c r="A1134" s="15" t="s">
        <v>3592</v>
      </c>
      <c r="B1134" s="15" t="s">
        <v>3593</v>
      </c>
      <c r="C1134" s="15" t="s">
        <v>307</v>
      </c>
      <c r="D1134" s="15">
        <v>315</v>
      </c>
      <c r="E1134" s="15">
        <v>320.2</v>
      </c>
      <c r="F1134" s="15" t="s">
        <v>3594</v>
      </c>
    </row>
    <row r="1135" spans="1:6" x14ac:dyDescent="0.2">
      <c r="A1135" s="15" t="s">
        <v>3595</v>
      </c>
      <c r="B1135" s="15" t="s">
        <v>3596</v>
      </c>
      <c r="C1135" s="15" t="s">
        <v>307</v>
      </c>
      <c r="D1135" s="15">
        <v>327.54000000000002</v>
      </c>
      <c r="E1135" s="15">
        <v>332.44</v>
      </c>
      <c r="F1135" s="15" t="s">
        <v>3597</v>
      </c>
    </row>
    <row r="1136" spans="1:6" x14ac:dyDescent="0.2">
      <c r="A1136" s="15" t="s">
        <v>3598</v>
      </c>
      <c r="B1136" s="15" t="s">
        <v>3599</v>
      </c>
      <c r="C1136" s="15" t="s">
        <v>389</v>
      </c>
      <c r="D1136" s="15">
        <v>272</v>
      </c>
      <c r="E1136" s="15">
        <v>290.25</v>
      </c>
      <c r="F1136" s="15" t="s">
        <v>3600</v>
      </c>
    </row>
    <row r="1137" spans="1:6" x14ac:dyDescent="0.2">
      <c r="A1137" s="15" t="s">
        <v>3601</v>
      </c>
      <c r="B1137" s="15" t="s">
        <v>3602</v>
      </c>
      <c r="C1137" s="15" t="s">
        <v>389</v>
      </c>
      <c r="D1137" s="15">
        <v>278.67</v>
      </c>
      <c r="E1137" s="15">
        <v>290.25</v>
      </c>
      <c r="F1137" s="15" t="s">
        <v>3603</v>
      </c>
    </row>
    <row r="1138" spans="1:6" x14ac:dyDescent="0.2">
      <c r="A1138" s="15" t="s">
        <v>3604</v>
      </c>
      <c r="B1138" s="15" t="s">
        <v>3605</v>
      </c>
      <c r="C1138" s="15" t="s">
        <v>602</v>
      </c>
      <c r="D1138" s="15">
        <v>0</v>
      </c>
      <c r="E1138" s="15">
        <v>0</v>
      </c>
      <c r="F1138" s="15" t="s">
        <v>3606</v>
      </c>
    </row>
    <row r="1139" spans="1:6" x14ac:dyDescent="0.2">
      <c r="A1139" s="15" t="s">
        <v>3607</v>
      </c>
      <c r="B1139" s="15" t="s">
        <v>3608</v>
      </c>
      <c r="C1139" s="15" t="s">
        <v>602</v>
      </c>
      <c r="D1139" s="15">
        <v>0</v>
      </c>
      <c r="E1139" s="15">
        <v>0</v>
      </c>
      <c r="F1139" s="15" t="s">
        <v>3609</v>
      </c>
    </row>
    <row r="1140" spans="1:6" x14ac:dyDescent="0.2">
      <c r="A1140" s="15" t="s">
        <v>3610</v>
      </c>
      <c r="B1140" s="15" t="s">
        <v>3611</v>
      </c>
      <c r="C1140" s="15" t="s">
        <v>459</v>
      </c>
      <c r="D1140" s="15">
        <v>36.131</v>
      </c>
      <c r="E1140" s="15">
        <v>36.142000000000003</v>
      </c>
      <c r="F1140" s="15" t="s">
        <v>3612</v>
      </c>
    </row>
    <row r="1141" spans="1:6" x14ac:dyDescent="0.2">
      <c r="A1141" s="15" t="s">
        <v>3613</v>
      </c>
      <c r="B1141" s="15" t="s">
        <v>3614</v>
      </c>
      <c r="C1141" s="15" t="s">
        <v>1355</v>
      </c>
      <c r="D1141" s="15">
        <v>0.01</v>
      </c>
      <c r="E1141" s="15">
        <v>7.3999999999999996E-2</v>
      </c>
      <c r="F1141" s="15" t="s">
        <v>3615</v>
      </c>
    </row>
    <row r="1142" spans="1:6" x14ac:dyDescent="0.2">
      <c r="A1142" s="15" t="s">
        <v>3616</v>
      </c>
      <c r="B1142" s="15" t="s">
        <v>3617</v>
      </c>
      <c r="C1142" s="15" t="s">
        <v>1051</v>
      </c>
      <c r="D1142" s="15">
        <v>0</v>
      </c>
      <c r="E1142" s="15">
        <v>0</v>
      </c>
      <c r="F1142" s="15" t="s">
        <v>3618</v>
      </c>
    </row>
    <row r="1143" spans="1:6" x14ac:dyDescent="0.2">
      <c r="A1143" s="15" t="s">
        <v>3619</v>
      </c>
      <c r="B1143" s="15" t="s">
        <v>3620</v>
      </c>
      <c r="C1143" s="15" t="s">
        <v>100</v>
      </c>
      <c r="D1143" s="15">
        <v>3.41</v>
      </c>
      <c r="E1143" s="15">
        <v>3.41</v>
      </c>
      <c r="F1143" s="15" t="s">
        <v>3621</v>
      </c>
    </row>
    <row r="1144" spans="1:6" x14ac:dyDescent="0.2">
      <c r="A1144" s="15" t="s">
        <v>3622</v>
      </c>
      <c r="B1144" s="15" t="s">
        <v>3623</v>
      </c>
      <c r="C1144" s="15" t="s">
        <v>1200</v>
      </c>
      <c r="D1144" s="15">
        <v>0</v>
      </c>
      <c r="E1144" s="15">
        <v>0.53</v>
      </c>
      <c r="F1144" s="15" t="s">
        <v>3624</v>
      </c>
    </row>
    <row r="1145" spans="1:6" x14ac:dyDescent="0.2">
      <c r="A1145" s="15" t="s">
        <v>3625</v>
      </c>
      <c r="B1145" s="15" t="s">
        <v>3626</v>
      </c>
      <c r="C1145" s="15" t="s">
        <v>291</v>
      </c>
      <c r="D1145" s="15">
        <v>47.46</v>
      </c>
      <c r="E1145" s="15">
        <v>47.46</v>
      </c>
      <c r="F1145" s="15" t="s">
        <v>3627</v>
      </c>
    </row>
    <row r="1146" spans="1:6" x14ac:dyDescent="0.2">
      <c r="A1146" s="15" t="s">
        <v>3628</v>
      </c>
      <c r="B1146" s="15" t="s">
        <v>3629</v>
      </c>
      <c r="C1146" s="15" t="s">
        <v>602</v>
      </c>
      <c r="D1146" s="15">
        <v>0</v>
      </c>
      <c r="E1146" s="15">
        <v>0</v>
      </c>
      <c r="F1146" s="15" t="s">
        <v>3630</v>
      </c>
    </row>
    <row r="1147" spans="1:6" x14ac:dyDescent="0.2">
      <c r="A1147" s="15" t="s">
        <v>3631</v>
      </c>
      <c r="B1147" s="15" t="s">
        <v>3632</v>
      </c>
      <c r="C1147" s="15" t="s">
        <v>3633</v>
      </c>
      <c r="D1147" s="15">
        <v>332.73399999999998</v>
      </c>
      <c r="E1147" s="15">
        <v>332.73399999999998</v>
      </c>
      <c r="F1147" s="15" t="s">
        <v>3634</v>
      </c>
    </row>
    <row r="1148" spans="1:6" x14ac:dyDescent="0.2">
      <c r="A1148" s="15" t="s">
        <v>3635</v>
      </c>
      <c r="B1148" s="15" t="s">
        <v>3636</v>
      </c>
      <c r="C1148" s="15" t="s">
        <v>3637</v>
      </c>
      <c r="D1148" s="15">
        <v>0.1</v>
      </c>
      <c r="E1148" s="15">
        <v>0.1</v>
      </c>
      <c r="F1148" s="15" t="s">
        <v>3638</v>
      </c>
    </row>
    <row r="1149" spans="1:6" x14ac:dyDescent="0.2">
      <c r="A1149" s="15" t="s">
        <v>3639</v>
      </c>
      <c r="B1149" s="15" t="s">
        <v>3640</v>
      </c>
      <c r="C1149" s="15" t="s">
        <v>1013</v>
      </c>
      <c r="D1149" s="15">
        <v>0</v>
      </c>
      <c r="E1149" s="15">
        <v>0</v>
      </c>
      <c r="F1149" s="15" t="s">
        <v>3641</v>
      </c>
    </row>
    <row r="1150" spans="1:6" x14ac:dyDescent="0.2">
      <c r="A1150" s="15" t="s">
        <v>3642</v>
      </c>
      <c r="B1150" s="15" t="s">
        <v>3643</v>
      </c>
      <c r="C1150" s="15" t="s">
        <v>1013</v>
      </c>
      <c r="D1150" s="15">
        <v>0</v>
      </c>
      <c r="E1150" s="15">
        <v>0</v>
      </c>
      <c r="F1150" s="15" t="s">
        <v>3644</v>
      </c>
    </row>
    <row r="1151" spans="1:6" x14ac:dyDescent="0.2">
      <c r="A1151" s="15" t="s">
        <v>3645</v>
      </c>
      <c r="B1151" s="15" t="s">
        <v>3646</v>
      </c>
      <c r="C1151" s="15" t="s">
        <v>429</v>
      </c>
      <c r="D1151" s="15">
        <v>21.95</v>
      </c>
      <c r="E1151" s="15">
        <v>21.95</v>
      </c>
      <c r="F1151" s="15" t="s">
        <v>3647</v>
      </c>
    </row>
    <row r="1152" spans="1:6" x14ac:dyDescent="0.2">
      <c r="A1152" s="15" t="s">
        <v>3648</v>
      </c>
      <c r="B1152" s="15" t="s">
        <v>3649</v>
      </c>
      <c r="C1152" s="15" t="s">
        <v>280</v>
      </c>
      <c r="D1152" s="15">
        <v>286.13</v>
      </c>
      <c r="E1152" s="15">
        <v>286.13</v>
      </c>
      <c r="F1152" s="15" t="s">
        <v>3650</v>
      </c>
    </row>
    <row r="1153" spans="1:6" x14ac:dyDescent="0.2">
      <c r="A1153" s="15" t="s">
        <v>3651</v>
      </c>
      <c r="B1153" s="15" t="s">
        <v>3652</v>
      </c>
      <c r="C1153" s="15" t="s">
        <v>195</v>
      </c>
      <c r="D1153" s="15">
        <v>68.650000000000006</v>
      </c>
      <c r="E1153" s="15">
        <v>73.67</v>
      </c>
      <c r="F1153" s="15" t="s">
        <v>3653</v>
      </c>
    </row>
    <row r="1154" spans="1:6" x14ac:dyDescent="0.2">
      <c r="A1154" s="15" t="s">
        <v>3654</v>
      </c>
      <c r="B1154" s="15" t="s">
        <v>3655</v>
      </c>
      <c r="C1154" s="15" t="s">
        <v>3656</v>
      </c>
      <c r="D1154" s="15">
        <v>1.89</v>
      </c>
      <c r="E1154" s="15">
        <v>2.29</v>
      </c>
      <c r="F1154" s="15" t="s">
        <v>3657</v>
      </c>
    </row>
    <row r="1155" spans="1:6" x14ac:dyDescent="0.2">
      <c r="A1155" s="15" t="s">
        <v>3658</v>
      </c>
      <c r="B1155" s="15" t="s">
        <v>3659</v>
      </c>
      <c r="C1155" s="15" t="s">
        <v>280</v>
      </c>
      <c r="D1155" s="15">
        <v>239.84</v>
      </c>
      <c r="E1155" s="15">
        <v>251.04</v>
      </c>
      <c r="F1155" s="15" t="s">
        <v>3660</v>
      </c>
    </row>
    <row r="1156" spans="1:6" x14ac:dyDescent="0.2">
      <c r="A1156" s="15" t="s">
        <v>3661</v>
      </c>
      <c r="B1156" s="15" t="s">
        <v>3662</v>
      </c>
      <c r="C1156" s="15" t="s">
        <v>280</v>
      </c>
      <c r="D1156" s="15">
        <v>344.99</v>
      </c>
      <c r="E1156" s="15">
        <v>345.44</v>
      </c>
      <c r="F1156" s="15" t="s">
        <v>3663</v>
      </c>
    </row>
    <row r="1157" spans="1:6" x14ac:dyDescent="0.2">
      <c r="A1157" s="15" t="s">
        <v>3664</v>
      </c>
      <c r="B1157" s="15" t="s">
        <v>3665</v>
      </c>
      <c r="C1157" s="15" t="s">
        <v>1200</v>
      </c>
      <c r="D1157" s="15">
        <v>0</v>
      </c>
      <c r="E1157" s="15">
        <v>7.53</v>
      </c>
      <c r="F1157" s="15" t="s">
        <v>3666</v>
      </c>
    </row>
    <row r="1158" spans="1:6" x14ac:dyDescent="0.2">
      <c r="A1158" s="15" t="s">
        <v>3667</v>
      </c>
      <c r="B1158" s="15" t="s">
        <v>3668</v>
      </c>
      <c r="C1158" s="15" t="s">
        <v>280</v>
      </c>
      <c r="D1158" s="15">
        <v>161.59</v>
      </c>
      <c r="E1158" s="15">
        <v>161.59</v>
      </c>
      <c r="F1158" s="15" t="s">
        <v>3669</v>
      </c>
    </row>
    <row r="1159" spans="1:6" x14ac:dyDescent="0.2">
      <c r="A1159" s="15" t="s">
        <v>3670</v>
      </c>
      <c r="B1159" s="15" t="s">
        <v>3671</v>
      </c>
      <c r="C1159" s="15" t="s">
        <v>280</v>
      </c>
      <c r="D1159" s="15">
        <v>160.9</v>
      </c>
      <c r="E1159" s="15">
        <v>166.2</v>
      </c>
      <c r="F1159" s="15" t="s">
        <v>3672</v>
      </c>
    </row>
    <row r="1160" spans="1:6" x14ac:dyDescent="0.2">
      <c r="A1160" s="15" t="s">
        <v>3673</v>
      </c>
      <c r="B1160" s="15" t="s">
        <v>3674</v>
      </c>
      <c r="C1160" s="15" t="s">
        <v>280</v>
      </c>
      <c r="D1160" s="15">
        <v>166.2</v>
      </c>
      <c r="E1160" s="15">
        <v>171.5</v>
      </c>
      <c r="F1160" s="15" t="s">
        <v>3675</v>
      </c>
    </row>
    <row r="1161" spans="1:6" x14ac:dyDescent="0.2">
      <c r="A1161" s="15" t="s">
        <v>3676</v>
      </c>
      <c r="B1161" s="15" t="s">
        <v>3677</v>
      </c>
      <c r="C1161" s="15" t="s">
        <v>574</v>
      </c>
      <c r="D1161" s="15">
        <v>0</v>
      </c>
      <c r="E1161" s="15">
        <v>2.44</v>
      </c>
      <c r="F1161" s="15" t="s">
        <v>3678</v>
      </c>
    </row>
    <row r="1162" spans="1:6" x14ac:dyDescent="0.2">
      <c r="A1162" s="15" t="s">
        <v>3679</v>
      </c>
      <c r="B1162" s="15" t="s">
        <v>3680</v>
      </c>
      <c r="C1162" s="15" t="s">
        <v>868</v>
      </c>
      <c r="D1162" s="15">
        <v>0.95</v>
      </c>
      <c r="E1162" s="15">
        <v>2.105</v>
      </c>
      <c r="F1162" s="15" t="s">
        <v>3681</v>
      </c>
    </row>
    <row r="1163" spans="1:6" x14ac:dyDescent="0.2">
      <c r="A1163" s="15" t="s">
        <v>3682</v>
      </c>
      <c r="B1163" s="15" t="s">
        <v>3683</v>
      </c>
      <c r="C1163" s="15" t="s">
        <v>2114</v>
      </c>
      <c r="D1163" s="15">
        <v>0.05</v>
      </c>
      <c r="E1163" s="15">
        <v>1.1200000000000001</v>
      </c>
      <c r="F1163" s="15" t="s">
        <v>3684</v>
      </c>
    </row>
    <row r="1164" spans="1:6" x14ac:dyDescent="0.2">
      <c r="A1164" s="15" t="s">
        <v>3685</v>
      </c>
      <c r="B1164" s="15" t="s">
        <v>3686</v>
      </c>
      <c r="C1164" s="15" t="s">
        <v>1607</v>
      </c>
      <c r="D1164" s="15">
        <v>2.048</v>
      </c>
      <c r="E1164" s="15">
        <v>2.5579999999999998</v>
      </c>
      <c r="F1164" s="15" t="s">
        <v>3687</v>
      </c>
    </row>
    <row r="1165" spans="1:6" x14ac:dyDescent="0.2">
      <c r="A1165" s="15" t="s">
        <v>3688</v>
      </c>
      <c r="B1165" s="15" t="s">
        <v>3689</v>
      </c>
      <c r="C1165" s="15" t="s">
        <v>195</v>
      </c>
      <c r="D1165" s="15">
        <v>7.12</v>
      </c>
      <c r="E1165" s="15">
        <v>66.23</v>
      </c>
      <c r="F1165" s="15" t="s">
        <v>3690</v>
      </c>
    </row>
    <row r="1166" spans="1:6" x14ac:dyDescent="0.2">
      <c r="A1166" s="15" t="s">
        <v>3691</v>
      </c>
      <c r="B1166" s="15" t="s">
        <v>3692</v>
      </c>
      <c r="C1166" s="15" t="s">
        <v>518</v>
      </c>
      <c r="D1166" s="15">
        <v>6.1</v>
      </c>
      <c r="E1166" s="15">
        <v>6.7</v>
      </c>
      <c r="F1166" s="15" t="s">
        <v>3693</v>
      </c>
    </row>
    <row r="1167" spans="1:6" x14ac:dyDescent="0.2">
      <c r="A1167" s="15" t="s">
        <v>3694</v>
      </c>
      <c r="B1167" s="15" t="s">
        <v>3695</v>
      </c>
      <c r="C1167" s="15" t="s">
        <v>1210</v>
      </c>
      <c r="D1167" s="15">
        <v>7.3869999999999996</v>
      </c>
      <c r="E1167" s="15">
        <v>7.3869999999999996</v>
      </c>
      <c r="F1167" s="15" t="s">
        <v>3696</v>
      </c>
    </row>
    <row r="1168" spans="1:6" x14ac:dyDescent="0.2">
      <c r="A1168" s="15" t="s">
        <v>3697</v>
      </c>
      <c r="B1168" s="15" t="s">
        <v>3698</v>
      </c>
      <c r="C1168" s="15" t="s">
        <v>330</v>
      </c>
      <c r="D1168" s="15">
        <v>73.489999999999995</v>
      </c>
      <c r="E1168" s="15">
        <v>78.47</v>
      </c>
      <c r="F1168" s="15" t="s">
        <v>3699</v>
      </c>
    </row>
    <row r="1169" spans="1:6" x14ac:dyDescent="0.2">
      <c r="A1169" s="15" t="s">
        <v>3700</v>
      </c>
      <c r="B1169" s="15" t="s">
        <v>3701</v>
      </c>
      <c r="C1169" s="15" t="s">
        <v>330</v>
      </c>
      <c r="D1169" s="15">
        <v>73.459999999999994</v>
      </c>
      <c r="E1169" s="15">
        <v>73.459999999999994</v>
      </c>
      <c r="F1169" s="15" t="s">
        <v>3702</v>
      </c>
    </row>
    <row r="1170" spans="1:6" x14ac:dyDescent="0.2">
      <c r="A1170" s="15" t="s">
        <v>3703</v>
      </c>
      <c r="B1170" s="15" t="s">
        <v>3704</v>
      </c>
      <c r="C1170" s="15" t="s">
        <v>307</v>
      </c>
      <c r="D1170" s="15">
        <v>334.2</v>
      </c>
      <c r="E1170" s="15">
        <v>335.42</v>
      </c>
      <c r="F1170" s="15" t="s">
        <v>3705</v>
      </c>
    </row>
    <row r="1171" spans="1:6" x14ac:dyDescent="0.2">
      <c r="A1171" s="15" t="s">
        <v>3706</v>
      </c>
      <c r="B1171" s="15" t="s">
        <v>3707</v>
      </c>
      <c r="C1171" s="15" t="s">
        <v>307</v>
      </c>
      <c r="D1171" s="15">
        <v>339</v>
      </c>
      <c r="E1171" s="15">
        <v>341</v>
      </c>
      <c r="F1171" s="15" t="s">
        <v>3708</v>
      </c>
    </row>
    <row r="1172" spans="1:6" x14ac:dyDescent="0.2">
      <c r="A1172" s="15" t="s">
        <v>3709</v>
      </c>
      <c r="B1172" s="15" t="s">
        <v>3710</v>
      </c>
      <c r="C1172" s="15" t="s">
        <v>330</v>
      </c>
      <c r="D1172" s="15">
        <v>0</v>
      </c>
      <c r="E1172" s="15">
        <v>2.46</v>
      </c>
      <c r="F1172" s="15" t="s">
        <v>3711</v>
      </c>
    </row>
    <row r="1173" spans="1:6" x14ac:dyDescent="0.2">
      <c r="A1173" s="15" t="s">
        <v>3712</v>
      </c>
      <c r="B1173" s="15" t="s">
        <v>3713</v>
      </c>
      <c r="C1173" s="15" t="s">
        <v>307</v>
      </c>
      <c r="D1173" s="15">
        <v>335.42</v>
      </c>
      <c r="E1173" s="15">
        <v>342.8</v>
      </c>
      <c r="F1173" s="15" t="s">
        <v>3714</v>
      </c>
    </row>
    <row r="1174" spans="1:6" x14ac:dyDescent="0.2">
      <c r="A1174" s="15" t="s">
        <v>3715</v>
      </c>
      <c r="B1174" s="15" t="s">
        <v>3716</v>
      </c>
      <c r="C1174" s="15" t="s">
        <v>623</v>
      </c>
      <c r="D1174" s="15">
        <v>0</v>
      </c>
      <c r="E1174" s="15">
        <v>3</v>
      </c>
      <c r="F1174" s="15" t="s">
        <v>3717</v>
      </c>
    </row>
    <row r="1175" spans="1:6" x14ac:dyDescent="0.2">
      <c r="A1175" s="15" t="s">
        <v>3718</v>
      </c>
      <c r="B1175" s="15" t="s">
        <v>3719</v>
      </c>
      <c r="C1175" s="15" t="s">
        <v>100</v>
      </c>
      <c r="D1175" s="15">
        <v>130.82</v>
      </c>
      <c r="E1175" s="15">
        <v>131.79</v>
      </c>
      <c r="F1175" s="15" t="s">
        <v>3720</v>
      </c>
    </row>
    <row r="1176" spans="1:6" x14ac:dyDescent="0.2">
      <c r="A1176" s="15" t="s">
        <v>3721</v>
      </c>
      <c r="B1176" s="15" t="s">
        <v>3722</v>
      </c>
      <c r="C1176" s="15" t="s">
        <v>330</v>
      </c>
      <c r="D1176" s="15">
        <v>333.8</v>
      </c>
      <c r="E1176" s="15">
        <v>336.99</v>
      </c>
      <c r="F1176" s="15" t="s">
        <v>3723</v>
      </c>
    </row>
    <row r="1177" spans="1:6" x14ac:dyDescent="0.2">
      <c r="A1177" s="15" t="s">
        <v>3724</v>
      </c>
      <c r="B1177" s="15" t="s">
        <v>3725</v>
      </c>
      <c r="C1177" s="15" t="s">
        <v>307</v>
      </c>
      <c r="D1177" s="15">
        <v>340.32</v>
      </c>
      <c r="E1177" s="15">
        <v>340.32</v>
      </c>
      <c r="F1177" s="15" t="s">
        <v>3726</v>
      </c>
    </row>
    <row r="1178" spans="1:6" x14ac:dyDescent="0.2">
      <c r="A1178" s="15" t="s">
        <v>3727</v>
      </c>
      <c r="B1178" s="15" t="s">
        <v>3728</v>
      </c>
      <c r="C1178" s="15" t="s">
        <v>330</v>
      </c>
      <c r="D1178" s="15">
        <v>73.400000000000006</v>
      </c>
      <c r="E1178" s="15">
        <v>73.400000000000006</v>
      </c>
      <c r="F1178" s="15" t="s">
        <v>3729</v>
      </c>
    </row>
    <row r="1179" spans="1:6" x14ac:dyDescent="0.2">
      <c r="A1179" s="15" t="s">
        <v>3730</v>
      </c>
      <c r="B1179" s="15" t="s">
        <v>3731</v>
      </c>
      <c r="C1179" s="15" t="s">
        <v>307</v>
      </c>
      <c r="D1179" s="15">
        <v>307.5</v>
      </c>
      <c r="E1179" s="15">
        <v>307.5</v>
      </c>
      <c r="F1179" s="15" t="s">
        <v>3732</v>
      </c>
    </row>
    <row r="1180" spans="1:6" x14ac:dyDescent="0.2">
      <c r="A1180" s="15" t="s">
        <v>3733</v>
      </c>
      <c r="B1180" s="15" t="s">
        <v>3734</v>
      </c>
      <c r="C1180" s="15" t="s">
        <v>623</v>
      </c>
      <c r="D1180" s="15">
        <v>0</v>
      </c>
      <c r="E1180" s="15">
        <v>4.3</v>
      </c>
      <c r="F1180" s="15" t="s">
        <v>3735</v>
      </c>
    </row>
    <row r="1181" spans="1:6" x14ac:dyDescent="0.2">
      <c r="A1181" s="15" t="s">
        <v>3736</v>
      </c>
      <c r="B1181" s="15" t="s">
        <v>3737</v>
      </c>
      <c r="C1181" s="15" t="s">
        <v>330</v>
      </c>
      <c r="D1181" s="15">
        <v>73.430000000000007</v>
      </c>
      <c r="E1181" s="15">
        <v>78.47</v>
      </c>
      <c r="F1181" s="15" t="s">
        <v>3699</v>
      </c>
    </row>
    <row r="1182" spans="1:6" x14ac:dyDescent="0.2">
      <c r="A1182" s="15" t="s">
        <v>3738</v>
      </c>
      <c r="B1182" s="15" t="s">
        <v>3739</v>
      </c>
      <c r="C1182" s="15" t="s">
        <v>307</v>
      </c>
      <c r="D1182" s="15">
        <v>335.4</v>
      </c>
      <c r="E1182" s="15">
        <v>343.15</v>
      </c>
      <c r="F1182" s="15" t="s">
        <v>3740</v>
      </c>
    </row>
    <row r="1183" spans="1:6" x14ac:dyDescent="0.2">
      <c r="A1183" s="15" t="s">
        <v>3741</v>
      </c>
      <c r="B1183" s="15" t="s">
        <v>3742</v>
      </c>
      <c r="C1183" s="15" t="s">
        <v>330</v>
      </c>
      <c r="D1183" s="15">
        <v>0</v>
      </c>
      <c r="E1183" s="15">
        <v>2.73</v>
      </c>
      <c r="F1183" s="15" t="s">
        <v>3743</v>
      </c>
    </row>
    <row r="1184" spans="1:6" x14ac:dyDescent="0.2">
      <c r="A1184" s="15" t="s">
        <v>3744</v>
      </c>
      <c r="B1184" s="15" t="s">
        <v>3745</v>
      </c>
      <c r="C1184" s="15" t="s">
        <v>2009</v>
      </c>
      <c r="D1184" s="15">
        <v>0</v>
      </c>
      <c r="E1184" s="15">
        <v>3</v>
      </c>
      <c r="F1184" s="15" t="s">
        <v>3746</v>
      </c>
    </row>
    <row r="1185" spans="1:6" x14ac:dyDescent="0.2">
      <c r="A1185" s="15" t="s">
        <v>3747</v>
      </c>
      <c r="B1185" s="15" t="s">
        <v>3748</v>
      </c>
      <c r="C1185" s="15" t="s">
        <v>589</v>
      </c>
      <c r="D1185" s="15">
        <v>3.6</v>
      </c>
      <c r="E1185" s="15">
        <v>5.9</v>
      </c>
      <c r="F1185" s="15" t="s">
        <v>3749</v>
      </c>
    </row>
    <row r="1186" spans="1:6" x14ac:dyDescent="0.2">
      <c r="A1186" s="15" t="s">
        <v>3750</v>
      </c>
      <c r="B1186" s="15" t="s">
        <v>3751</v>
      </c>
      <c r="C1186" s="15" t="s">
        <v>2009</v>
      </c>
      <c r="D1186" s="15">
        <v>0</v>
      </c>
      <c r="E1186" s="15">
        <v>6.1</v>
      </c>
      <c r="F1186" s="15" t="s">
        <v>2010</v>
      </c>
    </row>
    <row r="1187" spans="1:6" x14ac:dyDescent="0.2">
      <c r="A1187" s="15" t="s">
        <v>3752</v>
      </c>
      <c r="B1187" s="15" t="s">
        <v>3753</v>
      </c>
      <c r="C1187" s="15" t="s">
        <v>574</v>
      </c>
      <c r="D1187" s="15">
        <v>6.97</v>
      </c>
      <c r="E1187" s="15">
        <v>8.6300000000000008</v>
      </c>
      <c r="F1187" s="15" t="s">
        <v>3754</v>
      </c>
    </row>
    <row r="1188" spans="1:6" x14ac:dyDescent="0.2">
      <c r="A1188" s="15" t="s">
        <v>3755</v>
      </c>
      <c r="B1188" s="15" t="s">
        <v>3756</v>
      </c>
      <c r="C1188" s="15" t="s">
        <v>330</v>
      </c>
      <c r="D1188" s="15">
        <v>107.04900000000001</v>
      </c>
      <c r="E1188" s="15">
        <v>110.04900000000001</v>
      </c>
      <c r="F1188" s="15" t="s">
        <v>3757</v>
      </c>
    </row>
    <row r="1189" spans="1:6" x14ac:dyDescent="0.2">
      <c r="A1189" s="15" t="s">
        <v>3758</v>
      </c>
      <c r="B1189" s="15" t="s">
        <v>3759</v>
      </c>
      <c r="C1189" s="15" t="s">
        <v>326</v>
      </c>
      <c r="D1189" s="15">
        <v>0</v>
      </c>
      <c r="E1189" s="15">
        <v>4.7</v>
      </c>
      <c r="F1189" s="15" t="s">
        <v>3760</v>
      </c>
    </row>
    <row r="1190" spans="1:6" x14ac:dyDescent="0.2">
      <c r="A1190" s="15" t="s">
        <v>3761</v>
      </c>
      <c r="B1190" s="15" t="s">
        <v>3762</v>
      </c>
      <c r="C1190" s="15" t="s">
        <v>1013</v>
      </c>
      <c r="D1190" s="15">
        <v>1E-3</v>
      </c>
      <c r="E1190" s="15">
        <v>1E-3</v>
      </c>
      <c r="F1190" s="15" t="s">
        <v>3763</v>
      </c>
    </row>
    <row r="1191" spans="1:6" x14ac:dyDescent="0.2">
      <c r="A1191" s="15" t="s">
        <v>3764</v>
      </c>
      <c r="B1191" s="15" t="s">
        <v>3765</v>
      </c>
      <c r="C1191" s="15" t="s">
        <v>3766</v>
      </c>
      <c r="D1191" s="15">
        <v>0.4</v>
      </c>
      <c r="E1191" s="15">
        <v>1.3</v>
      </c>
      <c r="F1191" s="15" t="s">
        <v>3767</v>
      </c>
    </row>
    <row r="1192" spans="1:6" x14ac:dyDescent="0.2">
      <c r="A1192" s="15" t="s">
        <v>3768</v>
      </c>
      <c r="B1192" s="15" t="s">
        <v>3769</v>
      </c>
      <c r="C1192" s="15" t="s">
        <v>1051</v>
      </c>
      <c r="D1192" s="15">
        <v>0</v>
      </c>
      <c r="E1192" s="15">
        <v>0</v>
      </c>
      <c r="F1192" s="15" t="s">
        <v>3770</v>
      </c>
    </row>
    <row r="1193" spans="1:6" x14ac:dyDescent="0.2">
      <c r="A1193" s="15" t="s">
        <v>3771</v>
      </c>
      <c r="B1193" s="15" t="s">
        <v>3772</v>
      </c>
      <c r="C1193" s="15" t="s">
        <v>3773</v>
      </c>
      <c r="D1193" s="15">
        <v>10</v>
      </c>
      <c r="E1193" s="15">
        <v>10</v>
      </c>
      <c r="F1193" s="15" t="s">
        <v>3774</v>
      </c>
    </row>
    <row r="1194" spans="1:6" x14ac:dyDescent="0.2">
      <c r="A1194" s="15" t="s">
        <v>3775</v>
      </c>
      <c r="B1194" s="15" t="s">
        <v>3776</v>
      </c>
      <c r="C1194" s="15" t="s">
        <v>307</v>
      </c>
      <c r="D1194" s="15">
        <v>338.096</v>
      </c>
      <c r="E1194" s="15">
        <v>340.11599999999999</v>
      </c>
      <c r="F1194" s="15" t="s">
        <v>3777</v>
      </c>
    </row>
    <row r="1195" spans="1:6" x14ac:dyDescent="0.2">
      <c r="A1195" s="15" t="s">
        <v>3778</v>
      </c>
      <c r="B1195" s="15" t="s">
        <v>3779</v>
      </c>
      <c r="C1195" s="15" t="s">
        <v>307</v>
      </c>
      <c r="D1195" s="15">
        <v>335.95600000000002</v>
      </c>
      <c r="E1195" s="15">
        <v>338.33600000000001</v>
      </c>
      <c r="F1195" s="15" t="s">
        <v>3780</v>
      </c>
    </row>
    <row r="1196" spans="1:6" x14ac:dyDescent="0.2">
      <c r="A1196" s="15" t="s">
        <v>3781</v>
      </c>
      <c r="B1196" s="15" t="s">
        <v>3782</v>
      </c>
      <c r="C1196" s="15" t="s">
        <v>2009</v>
      </c>
      <c r="D1196" s="15">
        <v>0</v>
      </c>
      <c r="E1196" s="15">
        <v>3.4</v>
      </c>
      <c r="F1196" s="15" t="s">
        <v>3783</v>
      </c>
    </row>
    <row r="1197" spans="1:6" x14ac:dyDescent="0.2">
      <c r="A1197" s="15" t="s">
        <v>3784</v>
      </c>
      <c r="B1197" s="15" t="s">
        <v>3785</v>
      </c>
      <c r="C1197" s="15" t="s">
        <v>589</v>
      </c>
      <c r="D1197" s="15">
        <v>3.6</v>
      </c>
      <c r="E1197" s="15">
        <v>5.9</v>
      </c>
      <c r="F1197" s="15" t="s">
        <v>3749</v>
      </c>
    </row>
    <row r="1198" spans="1:6" x14ac:dyDescent="0.2">
      <c r="A1198" s="15" t="s">
        <v>3786</v>
      </c>
      <c r="B1198" s="15" t="s">
        <v>3787</v>
      </c>
      <c r="C1198" s="15" t="s">
        <v>2009</v>
      </c>
      <c r="D1198" s="15">
        <v>0</v>
      </c>
      <c r="E1198" s="15">
        <v>6.1</v>
      </c>
      <c r="F1198" s="15" t="s">
        <v>2010</v>
      </c>
    </row>
    <row r="1199" spans="1:6" x14ac:dyDescent="0.2">
      <c r="A1199" s="15" t="s">
        <v>3788</v>
      </c>
      <c r="B1199" s="15" t="s">
        <v>3789</v>
      </c>
      <c r="C1199" s="15" t="s">
        <v>574</v>
      </c>
      <c r="D1199" s="15">
        <v>0</v>
      </c>
      <c r="E1199" s="15">
        <v>2.44</v>
      </c>
      <c r="F1199" s="15" t="s">
        <v>3678</v>
      </c>
    </row>
    <row r="1200" spans="1:6" x14ac:dyDescent="0.2">
      <c r="A1200" s="15" t="s">
        <v>3790</v>
      </c>
      <c r="B1200" s="15" t="s">
        <v>3791</v>
      </c>
      <c r="C1200" s="15" t="s">
        <v>574</v>
      </c>
      <c r="D1200" s="15">
        <v>6.97</v>
      </c>
      <c r="E1200" s="15">
        <v>9.77</v>
      </c>
      <c r="F1200" s="15" t="s">
        <v>3754</v>
      </c>
    </row>
    <row r="1201" spans="1:6" x14ac:dyDescent="0.2">
      <c r="A1201" s="15" t="s">
        <v>3792</v>
      </c>
      <c r="B1201" s="15" t="s">
        <v>3793</v>
      </c>
      <c r="C1201" s="15" t="s">
        <v>330</v>
      </c>
      <c r="D1201" s="15">
        <v>2.9</v>
      </c>
      <c r="E1201" s="15">
        <v>5.9</v>
      </c>
      <c r="F1201" s="15" t="s">
        <v>3757</v>
      </c>
    </row>
    <row r="1202" spans="1:6" x14ac:dyDescent="0.2">
      <c r="A1202" s="15" t="s">
        <v>3794</v>
      </c>
      <c r="B1202" s="15" t="s">
        <v>3795</v>
      </c>
      <c r="C1202" s="15" t="s">
        <v>326</v>
      </c>
      <c r="D1202" s="15">
        <v>0</v>
      </c>
      <c r="E1202" s="15">
        <v>4.7</v>
      </c>
      <c r="F1202" s="15" t="s">
        <v>3760</v>
      </c>
    </row>
    <row r="1203" spans="1:6" x14ac:dyDescent="0.2">
      <c r="A1203" s="15" t="s">
        <v>3796</v>
      </c>
      <c r="B1203" s="15" t="s">
        <v>3797</v>
      </c>
      <c r="C1203" s="15" t="s">
        <v>307</v>
      </c>
      <c r="D1203" s="15">
        <v>338.096</v>
      </c>
      <c r="E1203" s="15">
        <v>340.11599999999999</v>
      </c>
      <c r="F1203" s="15" t="s">
        <v>3798</v>
      </c>
    </row>
    <row r="1204" spans="1:6" x14ac:dyDescent="0.2">
      <c r="A1204" s="15" t="s">
        <v>3799</v>
      </c>
      <c r="B1204" s="15" t="s">
        <v>3800</v>
      </c>
      <c r="C1204" s="15" t="s">
        <v>1051</v>
      </c>
      <c r="D1204" s="15">
        <v>0</v>
      </c>
      <c r="E1204" s="15">
        <v>0</v>
      </c>
      <c r="F1204" s="15" t="s">
        <v>3801</v>
      </c>
    </row>
    <row r="1205" spans="1:6" x14ac:dyDescent="0.2">
      <c r="A1205" s="15" t="s">
        <v>3802</v>
      </c>
      <c r="B1205" s="15" t="s">
        <v>3800</v>
      </c>
      <c r="C1205" s="15" t="s">
        <v>1051</v>
      </c>
      <c r="D1205" s="15">
        <v>0</v>
      </c>
      <c r="E1205" s="15">
        <v>0</v>
      </c>
      <c r="F1205" s="15" t="s">
        <v>3801</v>
      </c>
    </row>
    <row r="1206" spans="1:6" x14ac:dyDescent="0.2">
      <c r="A1206" s="15" t="s">
        <v>3803</v>
      </c>
      <c r="B1206" s="15" t="s">
        <v>3804</v>
      </c>
      <c r="C1206" s="15" t="s">
        <v>3766</v>
      </c>
      <c r="D1206" s="15">
        <v>0.4</v>
      </c>
      <c r="E1206" s="15">
        <v>1.3</v>
      </c>
      <c r="F1206" s="15" t="s">
        <v>3767</v>
      </c>
    </row>
    <row r="1207" spans="1:6" x14ac:dyDescent="0.2">
      <c r="A1207" s="15" t="s">
        <v>3805</v>
      </c>
      <c r="B1207" s="15" t="s">
        <v>3806</v>
      </c>
      <c r="C1207" s="15" t="s">
        <v>1051</v>
      </c>
      <c r="D1207" s="15">
        <v>0</v>
      </c>
      <c r="E1207" s="15">
        <v>0</v>
      </c>
      <c r="F1207" s="15" t="s">
        <v>3807</v>
      </c>
    </row>
    <row r="1208" spans="1:6" x14ac:dyDescent="0.2">
      <c r="A1208" s="15" t="s">
        <v>3808</v>
      </c>
      <c r="B1208" s="15" t="s">
        <v>3809</v>
      </c>
      <c r="C1208" s="15" t="s">
        <v>1013</v>
      </c>
      <c r="D1208" s="15">
        <v>0</v>
      </c>
      <c r="E1208" s="15">
        <v>0</v>
      </c>
      <c r="F1208" s="15" t="s">
        <v>3810</v>
      </c>
    </row>
    <row r="1209" spans="1:6" x14ac:dyDescent="0.2">
      <c r="A1209" s="15" t="s">
        <v>3811</v>
      </c>
      <c r="B1209" s="15" t="s">
        <v>3812</v>
      </c>
      <c r="C1209" s="15" t="s">
        <v>307</v>
      </c>
      <c r="D1209" s="15">
        <v>306.57</v>
      </c>
      <c r="E1209" s="15">
        <v>306.70999999999998</v>
      </c>
      <c r="F1209" s="15" t="s">
        <v>3813</v>
      </c>
    </row>
    <row r="1210" spans="1:6" x14ac:dyDescent="0.2">
      <c r="A1210" s="15" t="s">
        <v>3814</v>
      </c>
      <c r="B1210" s="15" t="s">
        <v>3815</v>
      </c>
      <c r="C1210" s="15" t="s">
        <v>602</v>
      </c>
      <c r="D1210" s="15">
        <v>0</v>
      </c>
      <c r="E1210" s="15">
        <v>0</v>
      </c>
      <c r="F1210" s="15" t="s">
        <v>3816</v>
      </c>
    </row>
    <row r="1211" spans="1:6" x14ac:dyDescent="0.2">
      <c r="A1211" s="15" t="s">
        <v>3817</v>
      </c>
      <c r="B1211" s="15" t="s">
        <v>3818</v>
      </c>
      <c r="C1211" s="15" t="s">
        <v>602</v>
      </c>
      <c r="D1211" s="15">
        <v>0</v>
      </c>
      <c r="E1211" s="15">
        <v>0</v>
      </c>
      <c r="F1211" s="15" t="s">
        <v>3819</v>
      </c>
    </row>
    <row r="1212" spans="1:6" x14ac:dyDescent="0.2">
      <c r="A1212" s="15" t="s">
        <v>3820</v>
      </c>
      <c r="B1212" s="15" t="s">
        <v>3821</v>
      </c>
      <c r="C1212" s="15" t="s">
        <v>307</v>
      </c>
      <c r="D1212" s="15">
        <v>339.67</v>
      </c>
      <c r="E1212" s="15">
        <v>339.67</v>
      </c>
      <c r="F1212" s="15" t="s">
        <v>3822</v>
      </c>
    </row>
    <row r="1213" spans="1:6" x14ac:dyDescent="0.2">
      <c r="A1213" s="15" t="s">
        <v>3823</v>
      </c>
      <c r="B1213" s="15" t="s">
        <v>3824</v>
      </c>
      <c r="C1213" s="15" t="s">
        <v>100</v>
      </c>
      <c r="D1213" s="15">
        <v>92.5</v>
      </c>
      <c r="E1213" s="15">
        <v>94.4</v>
      </c>
      <c r="F1213" s="15" t="s">
        <v>3825</v>
      </c>
    </row>
    <row r="1214" spans="1:6" x14ac:dyDescent="0.2">
      <c r="A1214" s="15" t="s">
        <v>3826</v>
      </c>
      <c r="B1214" s="15" t="s">
        <v>3827</v>
      </c>
      <c r="C1214" s="15" t="s">
        <v>3828</v>
      </c>
      <c r="D1214" s="15">
        <v>1.7</v>
      </c>
      <c r="E1214" s="15">
        <v>2.6</v>
      </c>
      <c r="F1214" s="15" t="s">
        <v>3829</v>
      </c>
    </row>
    <row r="1215" spans="1:6" x14ac:dyDescent="0.2">
      <c r="A1215" s="15" t="s">
        <v>3830</v>
      </c>
      <c r="B1215" s="15" t="s">
        <v>3831</v>
      </c>
      <c r="C1215" s="15" t="s">
        <v>100</v>
      </c>
      <c r="D1215" s="15">
        <v>4.28</v>
      </c>
      <c r="E1215" s="15">
        <v>4.28</v>
      </c>
      <c r="F1215" s="15" t="s">
        <v>3832</v>
      </c>
    </row>
    <row r="1216" spans="1:6" x14ac:dyDescent="0.2">
      <c r="A1216" s="15" t="s">
        <v>3833</v>
      </c>
      <c r="B1216" s="15" t="s">
        <v>3834</v>
      </c>
      <c r="C1216" s="15" t="s">
        <v>562</v>
      </c>
      <c r="D1216" s="15">
        <v>1.23</v>
      </c>
      <c r="E1216" s="15">
        <v>1.48</v>
      </c>
      <c r="F1216" s="15" t="s">
        <v>3835</v>
      </c>
    </row>
    <row r="1217" spans="1:6" x14ac:dyDescent="0.2">
      <c r="A1217" s="15" t="s">
        <v>3836</v>
      </c>
      <c r="B1217" s="15" t="s">
        <v>3837</v>
      </c>
      <c r="C1217" s="15" t="s">
        <v>195</v>
      </c>
      <c r="D1217" s="15">
        <v>69.53</v>
      </c>
      <c r="E1217" s="15">
        <v>69.53</v>
      </c>
      <c r="F1217" s="15" t="s">
        <v>3838</v>
      </c>
    </row>
    <row r="1218" spans="1:6" x14ac:dyDescent="0.2">
      <c r="A1218" s="15" t="s">
        <v>3839</v>
      </c>
      <c r="B1218" s="15" t="s">
        <v>3840</v>
      </c>
      <c r="C1218" s="15" t="s">
        <v>3841</v>
      </c>
      <c r="D1218" s="15">
        <v>49.805999999999997</v>
      </c>
      <c r="E1218" s="15">
        <v>49.863999999999997</v>
      </c>
      <c r="F1218" s="15" t="s">
        <v>3842</v>
      </c>
    </row>
    <row r="1219" spans="1:6" x14ac:dyDescent="0.2">
      <c r="A1219" s="15" t="s">
        <v>3843</v>
      </c>
      <c r="B1219" s="15" t="s">
        <v>3844</v>
      </c>
      <c r="C1219" s="15" t="s">
        <v>100</v>
      </c>
      <c r="D1219" s="15">
        <v>92.8</v>
      </c>
      <c r="E1219" s="15">
        <v>96.35</v>
      </c>
      <c r="F1219" s="15" t="s">
        <v>3845</v>
      </c>
    </row>
    <row r="1220" spans="1:6" x14ac:dyDescent="0.2">
      <c r="A1220" s="15" t="s">
        <v>3846</v>
      </c>
      <c r="B1220" s="15" t="s">
        <v>3847</v>
      </c>
      <c r="C1220" s="15" t="s">
        <v>389</v>
      </c>
      <c r="D1220" s="15">
        <v>304</v>
      </c>
      <c r="E1220" s="15">
        <v>306</v>
      </c>
      <c r="F1220" s="15" t="s">
        <v>3848</v>
      </c>
    </row>
    <row r="1221" spans="1:6" x14ac:dyDescent="0.2">
      <c r="A1221" s="15" t="s">
        <v>3849</v>
      </c>
      <c r="B1221" s="15" t="s">
        <v>3850</v>
      </c>
      <c r="C1221" s="15" t="s">
        <v>406</v>
      </c>
      <c r="D1221" s="15">
        <v>50</v>
      </c>
      <c r="E1221" s="15">
        <v>51.8</v>
      </c>
      <c r="F1221" s="15" t="s">
        <v>3851</v>
      </c>
    </row>
    <row r="1222" spans="1:6" x14ac:dyDescent="0.2">
      <c r="A1222" s="15" t="s">
        <v>3852</v>
      </c>
      <c r="B1222" s="15" t="s">
        <v>3853</v>
      </c>
      <c r="C1222" s="15" t="s">
        <v>602</v>
      </c>
      <c r="D1222" s="15">
        <v>0</v>
      </c>
      <c r="E1222" s="15">
        <v>0</v>
      </c>
      <c r="F1222" s="15" t="s">
        <v>3522</v>
      </c>
    </row>
    <row r="1223" spans="1:6" x14ac:dyDescent="0.2">
      <c r="A1223" s="15" t="s">
        <v>3854</v>
      </c>
      <c r="B1223" s="15" t="s">
        <v>3855</v>
      </c>
      <c r="C1223" s="15" t="s">
        <v>280</v>
      </c>
      <c r="D1223" s="15">
        <v>223.66</v>
      </c>
      <c r="E1223" s="15">
        <v>223.82</v>
      </c>
      <c r="F1223" s="15" t="s">
        <v>3856</v>
      </c>
    </row>
    <row r="1224" spans="1:6" x14ac:dyDescent="0.2">
      <c r="A1224" s="15" t="s">
        <v>3857</v>
      </c>
      <c r="B1224" s="15" t="s">
        <v>3858</v>
      </c>
      <c r="C1224" s="15" t="s">
        <v>602</v>
      </c>
      <c r="D1224" s="15">
        <v>0</v>
      </c>
      <c r="E1224" s="15">
        <v>0</v>
      </c>
      <c r="F1224" s="15" t="s">
        <v>3859</v>
      </c>
    </row>
    <row r="1225" spans="1:6" x14ac:dyDescent="0.2">
      <c r="A1225" s="15" t="s">
        <v>3860</v>
      </c>
      <c r="B1225" s="15" t="s">
        <v>3861</v>
      </c>
      <c r="C1225" s="15" t="s">
        <v>602</v>
      </c>
      <c r="D1225" s="15">
        <v>0</v>
      </c>
      <c r="E1225" s="15">
        <v>0</v>
      </c>
      <c r="F1225" s="15" t="s">
        <v>3862</v>
      </c>
    </row>
    <row r="1226" spans="1:6" x14ac:dyDescent="0.2">
      <c r="A1226" s="15" t="s">
        <v>3863</v>
      </c>
      <c r="B1226" s="15" t="s">
        <v>3864</v>
      </c>
      <c r="C1226" s="15" t="s">
        <v>562</v>
      </c>
      <c r="D1226" s="15">
        <v>1.23</v>
      </c>
      <c r="E1226" s="15">
        <v>1.23</v>
      </c>
      <c r="F1226" s="15" t="s">
        <v>3835</v>
      </c>
    </row>
    <row r="1227" spans="1:6" x14ac:dyDescent="0.2">
      <c r="A1227" s="15" t="s">
        <v>3865</v>
      </c>
      <c r="B1227" s="15" t="s">
        <v>3866</v>
      </c>
      <c r="C1227" s="15" t="s">
        <v>602</v>
      </c>
      <c r="D1227" s="15">
        <v>17.600000000000001</v>
      </c>
      <c r="E1227" s="15">
        <v>17.670000000000002</v>
      </c>
      <c r="F1227" s="15" t="s">
        <v>3867</v>
      </c>
    </row>
    <row r="1228" spans="1:6" x14ac:dyDescent="0.2">
      <c r="A1228" s="15" t="s">
        <v>3868</v>
      </c>
      <c r="B1228" s="15" t="s">
        <v>3869</v>
      </c>
      <c r="C1228" s="15" t="s">
        <v>3828</v>
      </c>
      <c r="D1228" s="15">
        <v>1.7</v>
      </c>
      <c r="E1228" s="15">
        <v>2.6</v>
      </c>
      <c r="F1228" s="15" t="s">
        <v>3829</v>
      </c>
    </row>
    <row r="1229" spans="1:6" x14ac:dyDescent="0.2">
      <c r="A1229" s="15" t="s">
        <v>3870</v>
      </c>
      <c r="B1229" s="15" t="s">
        <v>3871</v>
      </c>
      <c r="C1229" s="15" t="s">
        <v>414</v>
      </c>
      <c r="D1229" s="15">
        <v>46.18</v>
      </c>
      <c r="E1229" s="15">
        <v>50.66</v>
      </c>
      <c r="F1229" s="15" t="s">
        <v>415</v>
      </c>
    </row>
    <row r="1230" spans="1:6" x14ac:dyDescent="0.2">
      <c r="A1230" s="15" t="s">
        <v>3872</v>
      </c>
      <c r="B1230" s="15" t="s">
        <v>3873</v>
      </c>
      <c r="C1230" s="15" t="s">
        <v>258</v>
      </c>
      <c r="D1230" s="15">
        <v>50.08</v>
      </c>
      <c r="E1230" s="15">
        <v>51.01</v>
      </c>
      <c r="F1230" s="15" t="s">
        <v>3874</v>
      </c>
    </row>
    <row r="1231" spans="1:6" x14ac:dyDescent="0.2">
      <c r="A1231" s="15" t="s">
        <v>3875</v>
      </c>
      <c r="B1231" s="15" t="s">
        <v>3876</v>
      </c>
      <c r="C1231" s="15" t="s">
        <v>437</v>
      </c>
      <c r="D1231" s="15">
        <v>19.940000000000001</v>
      </c>
      <c r="E1231" s="15">
        <v>20.52</v>
      </c>
      <c r="F1231" s="15" t="s">
        <v>3877</v>
      </c>
    </row>
    <row r="1232" spans="1:6" x14ac:dyDescent="0.2">
      <c r="A1232" s="15" t="s">
        <v>3878</v>
      </c>
      <c r="B1232" s="15" t="s">
        <v>3879</v>
      </c>
      <c r="C1232" s="15" t="s">
        <v>258</v>
      </c>
      <c r="D1232" s="15">
        <v>75.63</v>
      </c>
      <c r="E1232" s="15">
        <v>77.17</v>
      </c>
      <c r="F1232" s="15" t="s">
        <v>3880</v>
      </c>
    </row>
    <row r="1233" spans="1:6" x14ac:dyDescent="0.2">
      <c r="A1233" s="15" t="s">
        <v>3881</v>
      </c>
      <c r="B1233" s="15" t="s">
        <v>3882</v>
      </c>
      <c r="C1233" s="15" t="s">
        <v>307</v>
      </c>
      <c r="D1233" s="15">
        <v>335.733</v>
      </c>
      <c r="E1233" s="15">
        <v>336.04199999999997</v>
      </c>
      <c r="F1233" s="15" t="s">
        <v>3883</v>
      </c>
    </row>
    <row r="1234" spans="1:6" x14ac:dyDescent="0.2">
      <c r="A1234" s="15" t="s">
        <v>3884</v>
      </c>
      <c r="B1234" s="15" t="s">
        <v>3885</v>
      </c>
      <c r="C1234" s="15" t="s">
        <v>330</v>
      </c>
      <c r="D1234" s="15">
        <v>339.76499999999999</v>
      </c>
      <c r="E1234" s="15">
        <v>339.76499999999999</v>
      </c>
      <c r="F1234" s="15" t="s">
        <v>3886</v>
      </c>
    </row>
    <row r="1235" spans="1:6" x14ac:dyDescent="0.2">
      <c r="A1235" s="15" t="s">
        <v>3887</v>
      </c>
      <c r="B1235" s="15" t="s">
        <v>3888</v>
      </c>
      <c r="C1235" s="15" t="s">
        <v>623</v>
      </c>
      <c r="D1235" s="15">
        <v>0.3</v>
      </c>
      <c r="E1235" s="15">
        <v>0.48</v>
      </c>
      <c r="F1235" s="15" t="s">
        <v>3889</v>
      </c>
    </row>
    <row r="1236" spans="1:6" x14ac:dyDescent="0.2">
      <c r="A1236" s="15" t="s">
        <v>3890</v>
      </c>
      <c r="B1236" s="15" t="s">
        <v>3891</v>
      </c>
      <c r="C1236" s="15" t="s">
        <v>307</v>
      </c>
      <c r="D1236" s="15">
        <v>333.18</v>
      </c>
      <c r="E1236" s="15">
        <v>334.19</v>
      </c>
      <c r="F1236" s="15" t="s">
        <v>3892</v>
      </c>
    </row>
    <row r="1237" spans="1:6" x14ac:dyDescent="0.2">
      <c r="A1237" s="15" t="s">
        <v>3893</v>
      </c>
      <c r="B1237" s="15" t="s">
        <v>3894</v>
      </c>
      <c r="C1237" s="15" t="s">
        <v>1051</v>
      </c>
      <c r="D1237" s="15">
        <v>0</v>
      </c>
      <c r="E1237" s="15">
        <v>0</v>
      </c>
      <c r="F1237" s="15" t="s">
        <v>3895</v>
      </c>
    </row>
    <row r="1238" spans="1:6" x14ac:dyDescent="0.2">
      <c r="A1238" s="15" t="s">
        <v>3896</v>
      </c>
      <c r="B1238" s="15" t="s">
        <v>3897</v>
      </c>
      <c r="C1238" s="15" t="s">
        <v>402</v>
      </c>
      <c r="D1238" s="15">
        <v>85.8</v>
      </c>
      <c r="E1238" s="15">
        <v>85.8</v>
      </c>
      <c r="F1238" s="15" t="s">
        <v>3898</v>
      </c>
    </row>
    <row r="1239" spans="1:6" x14ac:dyDescent="0.2">
      <c r="A1239" s="15" t="s">
        <v>3899</v>
      </c>
      <c r="B1239" s="15" t="s">
        <v>3900</v>
      </c>
      <c r="C1239" s="15" t="s">
        <v>480</v>
      </c>
      <c r="D1239" s="15">
        <v>1.94</v>
      </c>
      <c r="E1239" s="15">
        <v>2.2000000000000002</v>
      </c>
      <c r="F1239" s="15" t="s">
        <v>3901</v>
      </c>
    </row>
    <row r="1240" spans="1:6" x14ac:dyDescent="0.2">
      <c r="A1240" s="15" t="s">
        <v>3902</v>
      </c>
      <c r="B1240" s="15" t="s">
        <v>3903</v>
      </c>
      <c r="C1240" s="15" t="s">
        <v>3904</v>
      </c>
      <c r="D1240" s="15">
        <v>0.72799999999999998</v>
      </c>
      <c r="E1240" s="15">
        <v>0.72799999999999998</v>
      </c>
      <c r="F1240" s="15" t="s">
        <v>3905</v>
      </c>
    </row>
    <row r="1241" spans="1:6" x14ac:dyDescent="0.2">
      <c r="A1241" s="15" t="s">
        <v>3906</v>
      </c>
      <c r="B1241" s="15" t="s">
        <v>3907</v>
      </c>
      <c r="C1241" s="15" t="s">
        <v>1013</v>
      </c>
      <c r="D1241" s="15">
        <v>0</v>
      </c>
      <c r="E1241" s="15">
        <v>0</v>
      </c>
      <c r="F1241" s="15" t="s">
        <v>3908</v>
      </c>
    </row>
    <row r="1242" spans="1:6" x14ac:dyDescent="0.2">
      <c r="A1242" s="15" t="s">
        <v>3909</v>
      </c>
      <c r="B1242" s="15" t="s">
        <v>3910</v>
      </c>
      <c r="C1242" s="15" t="s">
        <v>602</v>
      </c>
      <c r="D1242" s="15">
        <v>0</v>
      </c>
      <c r="E1242" s="15">
        <v>0</v>
      </c>
      <c r="F1242" s="15" t="s">
        <v>3911</v>
      </c>
    </row>
    <row r="1243" spans="1:6" x14ac:dyDescent="0.2">
      <c r="A1243" s="15" t="s">
        <v>3912</v>
      </c>
      <c r="B1243" s="15" t="s">
        <v>3913</v>
      </c>
      <c r="C1243" s="15" t="s">
        <v>307</v>
      </c>
      <c r="D1243" s="15">
        <v>264.5</v>
      </c>
      <c r="E1243" s="15">
        <v>266.75200000000001</v>
      </c>
      <c r="F1243" s="15" t="s">
        <v>3914</v>
      </c>
    </row>
    <row r="1244" spans="1:6" x14ac:dyDescent="0.2">
      <c r="A1244" s="15" t="s">
        <v>3915</v>
      </c>
      <c r="B1244" s="15" t="s">
        <v>3916</v>
      </c>
      <c r="C1244" s="15" t="s">
        <v>414</v>
      </c>
      <c r="D1244" s="15">
        <v>57.911999999999999</v>
      </c>
      <c r="E1244" s="15">
        <v>57.911999999999999</v>
      </c>
      <c r="F1244" s="15" t="s">
        <v>3917</v>
      </c>
    </row>
    <row r="1245" spans="1:6" x14ac:dyDescent="0.2">
      <c r="A1245" s="15" t="s">
        <v>3918</v>
      </c>
      <c r="B1245" s="15" t="s">
        <v>3919</v>
      </c>
      <c r="C1245" s="15" t="s">
        <v>1047</v>
      </c>
      <c r="D1245" s="15">
        <v>1.8320000000000001</v>
      </c>
      <c r="E1245" s="15">
        <v>1.8320000000000001</v>
      </c>
      <c r="F1245" s="15" t="s">
        <v>3920</v>
      </c>
    </row>
    <row r="1246" spans="1:6" x14ac:dyDescent="0.2">
      <c r="A1246" s="15" t="s">
        <v>3921</v>
      </c>
      <c r="B1246" s="15" t="s">
        <v>3922</v>
      </c>
      <c r="C1246" s="15" t="s">
        <v>1013</v>
      </c>
      <c r="D1246" s="15">
        <v>0</v>
      </c>
      <c r="E1246" s="15">
        <v>0</v>
      </c>
      <c r="F1246" s="15" t="s">
        <v>3923</v>
      </c>
    </row>
    <row r="1247" spans="1:6" x14ac:dyDescent="0.2">
      <c r="A1247" s="15" t="s">
        <v>3924</v>
      </c>
      <c r="B1247" s="15" t="s">
        <v>3925</v>
      </c>
      <c r="C1247" s="15" t="s">
        <v>1013</v>
      </c>
      <c r="D1247" s="15">
        <v>0</v>
      </c>
      <c r="E1247" s="15">
        <v>0</v>
      </c>
      <c r="F1247" s="15" t="s">
        <v>3926</v>
      </c>
    </row>
    <row r="1248" spans="1:6" x14ac:dyDescent="0.2">
      <c r="A1248" s="15" t="s">
        <v>3927</v>
      </c>
      <c r="B1248" s="15" t="s">
        <v>3928</v>
      </c>
      <c r="C1248" s="15" t="s">
        <v>1013</v>
      </c>
      <c r="D1248" s="15">
        <v>0</v>
      </c>
      <c r="E1248" s="15">
        <v>0</v>
      </c>
      <c r="F1248" s="15" t="s">
        <v>3929</v>
      </c>
    </row>
    <row r="1249" spans="1:6" x14ac:dyDescent="0.2">
      <c r="A1249" s="15" t="s">
        <v>3930</v>
      </c>
      <c r="B1249" s="15" t="s">
        <v>3931</v>
      </c>
      <c r="C1249" s="15" t="s">
        <v>1013</v>
      </c>
      <c r="D1249" s="15">
        <v>0</v>
      </c>
      <c r="E1249" s="15">
        <v>0</v>
      </c>
      <c r="F1249" s="15" t="s">
        <v>3932</v>
      </c>
    </row>
    <row r="1250" spans="1:6" x14ac:dyDescent="0.2">
      <c r="A1250" s="15" t="s">
        <v>3933</v>
      </c>
      <c r="B1250" s="15" t="s">
        <v>3934</v>
      </c>
      <c r="C1250" s="15" t="s">
        <v>1013</v>
      </c>
      <c r="D1250" s="15">
        <v>0</v>
      </c>
      <c r="E1250" s="15">
        <v>0</v>
      </c>
      <c r="F1250" s="15" t="s">
        <v>3935</v>
      </c>
    </row>
    <row r="1251" spans="1:6" x14ac:dyDescent="0.2">
      <c r="A1251" s="15" t="s">
        <v>3936</v>
      </c>
      <c r="B1251" s="15" t="s">
        <v>3937</v>
      </c>
      <c r="C1251" s="15" t="s">
        <v>195</v>
      </c>
      <c r="D1251" s="15">
        <v>60.14</v>
      </c>
      <c r="E1251" s="15">
        <v>61.94</v>
      </c>
      <c r="F1251" s="15" t="s">
        <v>3938</v>
      </c>
    </row>
    <row r="1252" spans="1:6" x14ac:dyDescent="0.2">
      <c r="A1252" s="15" t="s">
        <v>3939</v>
      </c>
      <c r="B1252" s="15" t="s">
        <v>3940</v>
      </c>
      <c r="C1252" s="15" t="s">
        <v>389</v>
      </c>
      <c r="D1252" s="15">
        <v>305.8</v>
      </c>
      <c r="E1252" s="15">
        <v>305.8</v>
      </c>
      <c r="F1252" s="15" t="s">
        <v>3941</v>
      </c>
    </row>
    <row r="1253" spans="1:6" x14ac:dyDescent="0.2">
      <c r="A1253" s="15" t="s">
        <v>3942</v>
      </c>
      <c r="B1253" s="15" t="s">
        <v>3943</v>
      </c>
      <c r="C1253" s="15" t="s">
        <v>648</v>
      </c>
      <c r="D1253" s="15">
        <v>25.14</v>
      </c>
      <c r="E1253" s="15">
        <v>25.14</v>
      </c>
      <c r="F1253" s="15" t="s">
        <v>3944</v>
      </c>
    </row>
    <row r="1254" spans="1:6" x14ac:dyDescent="0.2">
      <c r="A1254" s="15" t="s">
        <v>3945</v>
      </c>
      <c r="B1254" s="15" t="s">
        <v>3946</v>
      </c>
      <c r="C1254" s="15" t="s">
        <v>662</v>
      </c>
      <c r="D1254" s="15">
        <v>30.72</v>
      </c>
      <c r="E1254" s="15">
        <v>30.72</v>
      </c>
      <c r="F1254" s="15" t="s">
        <v>3947</v>
      </c>
    </row>
    <row r="1255" spans="1:6" x14ac:dyDescent="0.2">
      <c r="A1255" s="15" t="s">
        <v>3948</v>
      </c>
      <c r="B1255" s="15" t="s">
        <v>3949</v>
      </c>
      <c r="C1255" s="15" t="s">
        <v>589</v>
      </c>
      <c r="D1255" s="15">
        <v>1.4</v>
      </c>
      <c r="E1255" s="15">
        <v>5.39</v>
      </c>
      <c r="F1255" s="15" t="s">
        <v>590</v>
      </c>
    </row>
    <row r="1256" spans="1:6" x14ac:dyDescent="0.2">
      <c r="A1256" s="15" t="s">
        <v>3950</v>
      </c>
      <c r="B1256" s="15" t="s">
        <v>3951</v>
      </c>
      <c r="C1256" s="15" t="s">
        <v>136</v>
      </c>
      <c r="D1256" s="15">
        <v>53</v>
      </c>
      <c r="E1256" s="15">
        <v>55.74</v>
      </c>
      <c r="F1256" s="15" t="s">
        <v>3952</v>
      </c>
    </row>
    <row r="1257" spans="1:6" x14ac:dyDescent="0.2">
      <c r="A1257" s="15" t="s">
        <v>3953</v>
      </c>
      <c r="B1257" s="15" t="s">
        <v>3954</v>
      </c>
      <c r="C1257" s="15" t="s">
        <v>136</v>
      </c>
      <c r="D1257" s="15">
        <v>51.9</v>
      </c>
      <c r="E1257" s="15">
        <v>53</v>
      </c>
      <c r="F1257" s="15" t="s">
        <v>3955</v>
      </c>
    </row>
    <row r="1258" spans="1:6" x14ac:dyDescent="0.2">
      <c r="A1258" s="15" t="s">
        <v>3956</v>
      </c>
      <c r="B1258" s="15" t="s">
        <v>3957</v>
      </c>
      <c r="C1258" s="15" t="s">
        <v>2302</v>
      </c>
      <c r="D1258" s="15">
        <v>3.21</v>
      </c>
      <c r="E1258" s="15">
        <v>3.52</v>
      </c>
      <c r="F1258" s="15" t="s">
        <v>3958</v>
      </c>
    </row>
    <row r="1259" spans="1:6" x14ac:dyDescent="0.2">
      <c r="A1259" s="15" t="s">
        <v>3959</v>
      </c>
      <c r="B1259" s="15" t="s">
        <v>3960</v>
      </c>
      <c r="C1259" s="15" t="s">
        <v>287</v>
      </c>
      <c r="D1259" s="15">
        <v>117</v>
      </c>
      <c r="E1259" s="15">
        <v>127.8</v>
      </c>
      <c r="F1259" s="15" t="s">
        <v>3961</v>
      </c>
    </row>
    <row r="1260" spans="1:6" x14ac:dyDescent="0.2">
      <c r="A1260" s="15" t="s">
        <v>3962</v>
      </c>
      <c r="B1260" s="15" t="s">
        <v>3963</v>
      </c>
      <c r="C1260" s="15" t="s">
        <v>330</v>
      </c>
      <c r="D1260" s="15">
        <v>0</v>
      </c>
      <c r="E1260" s="15">
        <v>2.46</v>
      </c>
      <c r="F1260" s="15" t="s">
        <v>3964</v>
      </c>
    </row>
    <row r="1261" spans="1:6" x14ac:dyDescent="0.2">
      <c r="A1261" s="15" t="s">
        <v>3965</v>
      </c>
      <c r="B1261" s="15" t="s">
        <v>3966</v>
      </c>
      <c r="C1261" s="15" t="s">
        <v>433</v>
      </c>
      <c r="D1261" s="15">
        <v>21.7</v>
      </c>
      <c r="E1261" s="15">
        <v>31.4</v>
      </c>
      <c r="F1261" s="15" t="s">
        <v>3967</v>
      </c>
    </row>
    <row r="1262" spans="1:6" x14ac:dyDescent="0.2">
      <c r="A1262" s="15" t="s">
        <v>3968</v>
      </c>
      <c r="B1262" s="15" t="s">
        <v>3969</v>
      </c>
      <c r="C1262" s="15" t="s">
        <v>136</v>
      </c>
      <c r="D1262" s="15">
        <v>208.02</v>
      </c>
      <c r="E1262" s="15">
        <v>208.02</v>
      </c>
      <c r="F1262" s="15" t="s">
        <v>3970</v>
      </c>
    </row>
    <row r="1263" spans="1:6" x14ac:dyDescent="0.2">
      <c r="A1263" s="15" t="s">
        <v>3971</v>
      </c>
      <c r="B1263" s="15" t="s">
        <v>3972</v>
      </c>
      <c r="C1263" s="15" t="s">
        <v>132</v>
      </c>
      <c r="D1263" s="15">
        <v>26.3</v>
      </c>
      <c r="E1263" s="15">
        <v>26.3</v>
      </c>
      <c r="F1263" s="15" t="s">
        <v>3973</v>
      </c>
    </row>
    <row r="1264" spans="1:6" x14ac:dyDescent="0.2">
      <c r="A1264" s="15" t="s">
        <v>3974</v>
      </c>
      <c r="B1264" s="15" t="s">
        <v>3975</v>
      </c>
      <c r="C1264" s="15" t="s">
        <v>766</v>
      </c>
      <c r="D1264" s="15">
        <v>0</v>
      </c>
      <c r="E1264" s="15">
        <v>0</v>
      </c>
      <c r="F1264" s="15" t="s">
        <v>3976</v>
      </c>
    </row>
    <row r="1265" spans="1:6" x14ac:dyDescent="0.2">
      <c r="A1265" s="15" t="s">
        <v>3977</v>
      </c>
      <c r="B1265" s="15" t="s">
        <v>3978</v>
      </c>
      <c r="C1265" s="15" t="s">
        <v>280</v>
      </c>
      <c r="D1265" s="15">
        <v>304.08999999999997</v>
      </c>
      <c r="E1265" s="15">
        <v>304.08999999999997</v>
      </c>
      <c r="F1265" s="15" t="s">
        <v>3979</v>
      </c>
    </row>
    <row r="1266" spans="1:6" x14ac:dyDescent="0.2">
      <c r="A1266" s="15" t="s">
        <v>3980</v>
      </c>
      <c r="B1266" s="15" t="s">
        <v>3981</v>
      </c>
      <c r="C1266" s="15" t="s">
        <v>280</v>
      </c>
      <c r="D1266" s="15">
        <v>352.85500000000002</v>
      </c>
      <c r="E1266" s="15">
        <v>352.85899999999998</v>
      </c>
      <c r="F1266" s="15" t="s">
        <v>3982</v>
      </c>
    </row>
    <row r="1267" spans="1:6" x14ac:dyDescent="0.2">
      <c r="A1267" s="15" t="s">
        <v>3983</v>
      </c>
      <c r="B1267" s="15" t="s">
        <v>3984</v>
      </c>
      <c r="C1267" s="15" t="s">
        <v>195</v>
      </c>
      <c r="D1267" s="15">
        <v>34.03</v>
      </c>
      <c r="E1267" s="15">
        <v>34.03</v>
      </c>
      <c r="F1267" s="15" t="s">
        <v>3985</v>
      </c>
    </row>
    <row r="1268" spans="1:6" x14ac:dyDescent="0.2">
      <c r="A1268" s="15" t="s">
        <v>3986</v>
      </c>
      <c r="B1268" s="15" t="s">
        <v>3987</v>
      </c>
      <c r="C1268" s="15" t="s">
        <v>307</v>
      </c>
      <c r="D1268" s="15">
        <v>307.7</v>
      </c>
      <c r="E1268" s="15">
        <v>307.7</v>
      </c>
      <c r="F1268" s="15" t="s">
        <v>3988</v>
      </c>
    </row>
    <row r="1269" spans="1:6" x14ac:dyDescent="0.2">
      <c r="A1269" s="15" t="s">
        <v>3989</v>
      </c>
      <c r="B1269" s="15" t="s">
        <v>3990</v>
      </c>
      <c r="C1269" s="15" t="s">
        <v>307</v>
      </c>
      <c r="D1269" s="15">
        <v>307.82</v>
      </c>
      <c r="E1269" s="15">
        <v>307.82</v>
      </c>
      <c r="F1269" s="15" t="s">
        <v>3991</v>
      </c>
    </row>
    <row r="1270" spans="1:6" x14ac:dyDescent="0.2">
      <c r="A1270" s="15" t="s">
        <v>3992</v>
      </c>
      <c r="B1270" s="15" t="s">
        <v>3993</v>
      </c>
      <c r="C1270" s="15" t="s">
        <v>258</v>
      </c>
      <c r="D1270" s="15">
        <v>230.2</v>
      </c>
      <c r="E1270" s="15">
        <v>230.2</v>
      </c>
      <c r="F1270" s="15" t="s">
        <v>3994</v>
      </c>
    </row>
    <row r="1271" spans="1:6" x14ac:dyDescent="0.2">
      <c r="A1271" s="15" t="s">
        <v>3995</v>
      </c>
      <c r="B1271" s="15" t="s">
        <v>3996</v>
      </c>
      <c r="C1271" s="15" t="s">
        <v>258</v>
      </c>
      <c r="D1271" s="15">
        <v>177.48</v>
      </c>
      <c r="E1271" s="15">
        <v>177.48</v>
      </c>
      <c r="F1271" s="15" t="s">
        <v>3997</v>
      </c>
    </row>
    <row r="1272" spans="1:6" x14ac:dyDescent="0.2">
      <c r="A1272" s="15" t="s">
        <v>3998</v>
      </c>
      <c r="B1272" s="15" t="s">
        <v>3999</v>
      </c>
      <c r="C1272" s="15" t="s">
        <v>433</v>
      </c>
      <c r="D1272" s="15">
        <v>16.89</v>
      </c>
      <c r="E1272" s="15">
        <v>21.7</v>
      </c>
      <c r="F1272" s="15" t="s">
        <v>4000</v>
      </c>
    </row>
    <row r="1273" spans="1:6" x14ac:dyDescent="0.2">
      <c r="A1273" s="15" t="s">
        <v>4001</v>
      </c>
      <c r="B1273" s="15" t="s">
        <v>4002</v>
      </c>
      <c r="C1273" s="15" t="s">
        <v>2485</v>
      </c>
      <c r="D1273" s="15">
        <v>25.03</v>
      </c>
      <c r="E1273" s="15">
        <v>25.55</v>
      </c>
      <c r="F1273" s="15" t="s">
        <v>4003</v>
      </c>
    </row>
    <row r="1274" spans="1:6" x14ac:dyDescent="0.2">
      <c r="A1274" s="15" t="s">
        <v>4004</v>
      </c>
      <c r="B1274" s="15" t="s">
        <v>4005</v>
      </c>
      <c r="C1274" s="15" t="s">
        <v>291</v>
      </c>
      <c r="D1274" s="15">
        <v>213</v>
      </c>
      <c r="E1274" s="15">
        <v>222.8</v>
      </c>
      <c r="F1274" s="15" t="s">
        <v>4006</v>
      </c>
    </row>
    <row r="1275" spans="1:6" x14ac:dyDescent="0.2">
      <c r="A1275" s="15" t="s">
        <v>4007</v>
      </c>
      <c r="B1275" s="15" t="s">
        <v>4008</v>
      </c>
      <c r="C1275" s="15" t="s">
        <v>433</v>
      </c>
      <c r="D1275" s="15">
        <v>12.4</v>
      </c>
      <c r="E1275" s="15">
        <v>16.8</v>
      </c>
      <c r="F1275" s="15" t="s">
        <v>4009</v>
      </c>
    </row>
    <row r="1276" spans="1:6" x14ac:dyDescent="0.2">
      <c r="A1276" s="15" t="s">
        <v>4010</v>
      </c>
      <c r="B1276" s="15" t="s">
        <v>4011</v>
      </c>
      <c r="C1276" s="15" t="s">
        <v>287</v>
      </c>
      <c r="D1276" s="15">
        <v>93.38</v>
      </c>
      <c r="E1276" s="15">
        <v>102.12</v>
      </c>
      <c r="F1276" s="15" t="s">
        <v>4012</v>
      </c>
    </row>
    <row r="1277" spans="1:6" x14ac:dyDescent="0.2">
      <c r="A1277" s="15" t="s">
        <v>4013</v>
      </c>
      <c r="B1277" s="15" t="s">
        <v>4014</v>
      </c>
      <c r="C1277" s="15" t="s">
        <v>258</v>
      </c>
      <c r="D1277" s="15">
        <v>1.55</v>
      </c>
      <c r="E1277" s="15">
        <v>2.71</v>
      </c>
      <c r="F1277" s="15" t="s">
        <v>4015</v>
      </c>
    </row>
    <row r="1278" spans="1:6" x14ac:dyDescent="0.2">
      <c r="A1278" s="15" t="s">
        <v>4016</v>
      </c>
      <c r="B1278" s="15" t="s">
        <v>4017</v>
      </c>
      <c r="C1278" s="15" t="s">
        <v>258</v>
      </c>
      <c r="D1278" s="15">
        <v>1.53</v>
      </c>
      <c r="E1278" s="15">
        <v>2.61</v>
      </c>
      <c r="F1278" s="15" t="s">
        <v>4018</v>
      </c>
    </row>
    <row r="1279" spans="1:6" x14ac:dyDescent="0.2">
      <c r="A1279" s="15" t="s">
        <v>4019</v>
      </c>
      <c r="B1279" s="15" t="s">
        <v>4020</v>
      </c>
      <c r="C1279" s="15" t="s">
        <v>100</v>
      </c>
      <c r="D1279" s="15">
        <v>1.59</v>
      </c>
      <c r="E1279" s="15">
        <v>3.1</v>
      </c>
      <c r="F1279" s="15" t="s">
        <v>4021</v>
      </c>
    </row>
    <row r="1280" spans="1:6" x14ac:dyDescent="0.2">
      <c r="A1280" s="15" t="s">
        <v>4022</v>
      </c>
      <c r="B1280" s="15" t="s">
        <v>4023</v>
      </c>
      <c r="C1280" s="15" t="s">
        <v>1013</v>
      </c>
      <c r="D1280" s="15">
        <v>0</v>
      </c>
      <c r="E1280" s="15">
        <v>0</v>
      </c>
      <c r="F1280" s="15" t="s">
        <v>3056</v>
      </c>
    </row>
    <row r="1281" spans="1:6" x14ac:dyDescent="0.2">
      <c r="A1281" s="15" t="s">
        <v>4024</v>
      </c>
      <c r="B1281" s="15" t="s">
        <v>4025</v>
      </c>
      <c r="C1281" s="15" t="s">
        <v>1013</v>
      </c>
      <c r="D1281" s="15">
        <v>0</v>
      </c>
      <c r="E1281" s="15">
        <v>0</v>
      </c>
      <c r="F1281" s="15" t="s">
        <v>1197</v>
      </c>
    </row>
    <row r="1282" spans="1:6" x14ac:dyDescent="0.2">
      <c r="A1282" s="15" t="s">
        <v>4026</v>
      </c>
      <c r="B1282" s="15" t="s">
        <v>4027</v>
      </c>
      <c r="C1282" s="15" t="s">
        <v>258</v>
      </c>
      <c r="D1282" s="15">
        <v>400.15</v>
      </c>
      <c r="E1282" s="15">
        <v>404.26</v>
      </c>
      <c r="F1282" s="15" t="s">
        <v>4028</v>
      </c>
    </row>
    <row r="1283" spans="1:6" x14ac:dyDescent="0.2">
      <c r="A1283" s="15" t="s">
        <v>4029</v>
      </c>
      <c r="B1283" s="15" t="s">
        <v>4030</v>
      </c>
      <c r="C1283" s="15" t="s">
        <v>402</v>
      </c>
      <c r="D1283" s="15">
        <v>101.85</v>
      </c>
      <c r="E1283" s="15">
        <v>117.56</v>
      </c>
      <c r="F1283" s="15" t="s">
        <v>4031</v>
      </c>
    </row>
    <row r="1284" spans="1:6" x14ac:dyDescent="0.2">
      <c r="A1284" s="15" t="s">
        <v>4032</v>
      </c>
      <c r="B1284" s="15" t="s">
        <v>4033</v>
      </c>
      <c r="C1284" s="15" t="s">
        <v>100</v>
      </c>
      <c r="D1284" s="15">
        <v>147.79</v>
      </c>
      <c r="E1284" s="15">
        <v>147.79</v>
      </c>
      <c r="F1284" s="15" t="s">
        <v>4034</v>
      </c>
    </row>
    <row r="1285" spans="1:6" x14ac:dyDescent="0.2">
      <c r="A1285" s="15" t="s">
        <v>4035</v>
      </c>
      <c r="B1285" s="15" t="s">
        <v>4036</v>
      </c>
      <c r="C1285" s="15" t="s">
        <v>1013</v>
      </c>
      <c r="D1285" s="15">
        <v>0</v>
      </c>
      <c r="E1285" s="15">
        <v>0</v>
      </c>
      <c r="F1285" s="15" t="s">
        <v>4037</v>
      </c>
    </row>
    <row r="1286" spans="1:6" x14ac:dyDescent="0.2">
      <c r="A1286" s="15" t="s">
        <v>4038</v>
      </c>
      <c r="B1286" s="15" t="s">
        <v>4039</v>
      </c>
      <c r="C1286" s="15" t="s">
        <v>648</v>
      </c>
      <c r="D1286" s="15">
        <v>40.22</v>
      </c>
      <c r="E1286" s="15">
        <v>41.249000000000002</v>
      </c>
      <c r="F1286" s="15" t="s">
        <v>4040</v>
      </c>
    </row>
    <row r="1287" spans="1:6" x14ac:dyDescent="0.2">
      <c r="A1287" s="15" t="s">
        <v>4041</v>
      </c>
      <c r="B1287" s="15" t="s">
        <v>4042</v>
      </c>
      <c r="C1287" s="15" t="s">
        <v>1013</v>
      </c>
      <c r="D1287" s="15">
        <v>0</v>
      </c>
      <c r="E1287" s="15">
        <v>0</v>
      </c>
      <c r="F1287" s="15" t="s">
        <v>4043</v>
      </c>
    </row>
    <row r="1288" spans="1:6" x14ac:dyDescent="0.2">
      <c r="A1288" s="15" t="s">
        <v>4044</v>
      </c>
      <c r="B1288" s="15" t="s">
        <v>4045</v>
      </c>
      <c r="C1288" s="15" t="s">
        <v>402</v>
      </c>
      <c r="D1288" s="15">
        <v>36.18</v>
      </c>
      <c r="E1288" s="15">
        <v>42.19</v>
      </c>
      <c r="F1288" s="15" t="s">
        <v>4046</v>
      </c>
    </row>
    <row r="1289" spans="1:6" x14ac:dyDescent="0.2">
      <c r="A1289" s="15" t="s">
        <v>4047</v>
      </c>
      <c r="B1289" s="15" t="s">
        <v>4048</v>
      </c>
      <c r="C1289" s="15" t="s">
        <v>402</v>
      </c>
      <c r="D1289" s="15">
        <v>0</v>
      </c>
      <c r="E1289" s="15">
        <v>4.3</v>
      </c>
      <c r="F1289" s="15" t="s">
        <v>4049</v>
      </c>
    </row>
    <row r="1290" spans="1:6" x14ac:dyDescent="0.2">
      <c r="A1290" s="15" t="s">
        <v>4050</v>
      </c>
      <c r="B1290" s="15" t="s">
        <v>4051</v>
      </c>
      <c r="C1290" s="15" t="s">
        <v>111</v>
      </c>
      <c r="D1290" s="15">
        <v>17.579999999999998</v>
      </c>
      <c r="E1290" s="15">
        <v>19</v>
      </c>
      <c r="F1290" s="15" t="s">
        <v>123</v>
      </c>
    </row>
    <row r="1291" spans="1:6" x14ac:dyDescent="0.2">
      <c r="A1291" s="15" t="s">
        <v>4052</v>
      </c>
      <c r="B1291" s="15" t="s">
        <v>4053</v>
      </c>
      <c r="C1291" s="15" t="s">
        <v>1355</v>
      </c>
      <c r="D1291" s="15">
        <v>2.73</v>
      </c>
      <c r="E1291" s="15">
        <v>4.66</v>
      </c>
      <c r="F1291" s="15" t="s">
        <v>4054</v>
      </c>
    </row>
    <row r="1292" spans="1:6" x14ac:dyDescent="0.2">
      <c r="A1292" s="15" t="s">
        <v>4055</v>
      </c>
      <c r="B1292" s="15" t="s">
        <v>4056</v>
      </c>
      <c r="C1292" s="15" t="s">
        <v>280</v>
      </c>
      <c r="D1292" s="15">
        <v>113.5</v>
      </c>
      <c r="E1292" s="15">
        <v>123.3</v>
      </c>
      <c r="F1292" s="15" t="s">
        <v>4057</v>
      </c>
    </row>
    <row r="1293" spans="1:6" x14ac:dyDescent="0.2">
      <c r="A1293" s="15" t="s">
        <v>4058</v>
      </c>
      <c r="B1293" s="15" t="s">
        <v>4059</v>
      </c>
      <c r="C1293" s="15" t="s">
        <v>220</v>
      </c>
      <c r="D1293" s="15">
        <v>2.319</v>
      </c>
      <c r="E1293" s="15">
        <v>8.7110000000000003</v>
      </c>
      <c r="F1293" s="15" t="s">
        <v>4060</v>
      </c>
    </row>
    <row r="1294" spans="1:6" x14ac:dyDescent="0.2">
      <c r="A1294" s="15" t="s">
        <v>4061</v>
      </c>
      <c r="B1294" s="15" t="s">
        <v>4062</v>
      </c>
      <c r="C1294" s="15" t="s">
        <v>766</v>
      </c>
      <c r="D1294" s="15">
        <v>8.3000000000000007</v>
      </c>
      <c r="E1294" s="15">
        <v>13.9</v>
      </c>
      <c r="F1294" s="15" t="s">
        <v>4063</v>
      </c>
    </row>
    <row r="1295" spans="1:6" x14ac:dyDescent="0.2">
      <c r="A1295" s="15" t="s">
        <v>4064</v>
      </c>
      <c r="B1295" s="15" t="s">
        <v>4065</v>
      </c>
      <c r="C1295" s="15" t="s">
        <v>840</v>
      </c>
      <c r="D1295" s="15">
        <v>29.67</v>
      </c>
      <c r="E1295" s="15">
        <v>29.67</v>
      </c>
      <c r="F1295" s="15" t="s">
        <v>4066</v>
      </c>
    </row>
    <row r="1296" spans="1:6" x14ac:dyDescent="0.2">
      <c r="A1296" s="15" t="s">
        <v>4067</v>
      </c>
      <c r="B1296" s="15" t="s">
        <v>4068</v>
      </c>
      <c r="C1296" s="15" t="s">
        <v>1355</v>
      </c>
      <c r="D1296" s="15">
        <v>33</v>
      </c>
      <c r="E1296" s="15">
        <v>33</v>
      </c>
      <c r="F1296" s="15" t="s">
        <v>4069</v>
      </c>
    </row>
    <row r="1297" spans="1:6" x14ac:dyDescent="0.2">
      <c r="A1297" s="15" t="s">
        <v>4070</v>
      </c>
      <c r="B1297" s="15" t="s">
        <v>4071</v>
      </c>
      <c r="C1297" s="15" t="s">
        <v>1087</v>
      </c>
      <c r="D1297" s="15">
        <v>0</v>
      </c>
      <c r="E1297" s="15">
        <v>11.414999999999999</v>
      </c>
      <c r="F1297" s="15" t="s">
        <v>4072</v>
      </c>
    </row>
    <row r="1298" spans="1:6" x14ac:dyDescent="0.2">
      <c r="A1298" s="15" t="s">
        <v>4073</v>
      </c>
      <c r="B1298" s="15" t="s">
        <v>4074</v>
      </c>
      <c r="C1298" s="15" t="s">
        <v>136</v>
      </c>
      <c r="D1298" s="15">
        <v>28.3</v>
      </c>
      <c r="E1298" s="15">
        <v>37.9</v>
      </c>
      <c r="F1298" s="15" t="s">
        <v>4075</v>
      </c>
    </row>
    <row r="1299" spans="1:6" x14ac:dyDescent="0.2">
      <c r="A1299" s="15" t="s">
        <v>4076</v>
      </c>
      <c r="B1299" s="15" t="s">
        <v>4077</v>
      </c>
      <c r="C1299" s="15" t="s">
        <v>812</v>
      </c>
      <c r="D1299" s="15">
        <v>4.8499999999999996</v>
      </c>
      <c r="E1299" s="15">
        <v>6.78</v>
      </c>
      <c r="F1299" s="15" t="s">
        <v>4078</v>
      </c>
    </row>
    <row r="1300" spans="1:6" x14ac:dyDescent="0.2">
      <c r="A1300" s="15" t="s">
        <v>4079</v>
      </c>
      <c r="B1300" s="15" t="s">
        <v>4080</v>
      </c>
      <c r="C1300" s="15" t="s">
        <v>459</v>
      </c>
      <c r="D1300" s="15">
        <v>42.28</v>
      </c>
      <c r="E1300" s="15">
        <v>49.44</v>
      </c>
      <c r="F1300" s="15" t="s">
        <v>4081</v>
      </c>
    </row>
    <row r="1301" spans="1:6" x14ac:dyDescent="0.2">
      <c r="A1301" s="15" t="s">
        <v>4082</v>
      </c>
      <c r="B1301" s="15" t="s">
        <v>4083</v>
      </c>
      <c r="C1301" s="15" t="s">
        <v>2333</v>
      </c>
      <c r="D1301" s="15">
        <v>9.8000000000000007</v>
      </c>
      <c r="E1301" s="15">
        <v>14.2</v>
      </c>
      <c r="F1301" s="15" t="s">
        <v>2334</v>
      </c>
    </row>
    <row r="1302" spans="1:6" x14ac:dyDescent="0.2">
      <c r="A1302" s="15" t="s">
        <v>4084</v>
      </c>
      <c r="B1302" s="15" t="s">
        <v>4085</v>
      </c>
      <c r="C1302" s="15" t="s">
        <v>111</v>
      </c>
      <c r="D1302" s="15">
        <v>15.21</v>
      </c>
      <c r="E1302" s="15">
        <v>17.579999999999998</v>
      </c>
      <c r="F1302" s="15" t="s">
        <v>4086</v>
      </c>
    </row>
    <row r="1303" spans="1:6" x14ac:dyDescent="0.2">
      <c r="A1303" s="15" t="s">
        <v>4087</v>
      </c>
      <c r="B1303" s="15" t="s">
        <v>4088</v>
      </c>
      <c r="C1303" s="15" t="s">
        <v>195</v>
      </c>
      <c r="D1303" s="15">
        <v>61.012999999999998</v>
      </c>
      <c r="E1303" s="15">
        <v>61.89</v>
      </c>
      <c r="F1303" s="15" t="s">
        <v>4089</v>
      </c>
    </row>
    <row r="1304" spans="1:6" x14ac:dyDescent="0.2">
      <c r="A1304" s="15" t="s">
        <v>4090</v>
      </c>
      <c r="B1304" s="15" t="s">
        <v>4091</v>
      </c>
      <c r="C1304" s="15" t="s">
        <v>602</v>
      </c>
      <c r="D1304" s="15">
        <v>0.93500000000000005</v>
      </c>
      <c r="E1304" s="15">
        <v>7.38</v>
      </c>
      <c r="F1304" s="15" t="s">
        <v>4092</v>
      </c>
    </row>
    <row r="1305" spans="1:6" x14ac:dyDescent="0.2">
      <c r="A1305" s="15" t="s">
        <v>4093</v>
      </c>
      <c r="B1305" s="15" t="s">
        <v>4094</v>
      </c>
      <c r="C1305" s="15" t="s">
        <v>2118</v>
      </c>
      <c r="D1305" s="15">
        <v>0.93500000000000005</v>
      </c>
      <c r="E1305" s="15">
        <v>7.38</v>
      </c>
      <c r="F1305" s="15" t="s">
        <v>2264</v>
      </c>
    </row>
    <row r="1306" spans="1:6" x14ac:dyDescent="0.2">
      <c r="A1306" s="15" t="s">
        <v>4095</v>
      </c>
      <c r="B1306" s="15" t="s">
        <v>4096</v>
      </c>
      <c r="C1306" s="15" t="s">
        <v>111</v>
      </c>
      <c r="D1306" s="15">
        <v>26.35</v>
      </c>
      <c r="E1306" s="15">
        <v>34</v>
      </c>
      <c r="F1306" s="15" t="s">
        <v>4097</v>
      </c>
    </row>
    <row r="1307" spans="1:6" x14ac:dyDescent="0.2">
      <c r="A1307" s="15" t="s">
        <v>4098</v>
      </c>
      <c r="B1307" s="15" t="s">
        <v>4099</v>
      </c>
      <c r="C1307" s="15" t="s">
        <v>280</v>
      </c>
      <c r="D1307" s="15">
        <v>469.81700000000001</v>
      </c>
      <c r="E1307" s="15">
        <v>471.80099999999999</v>
      </c>
      <c r="F1307" s="15" t="s">
        <v>4100</v>
      </c>
    </row>
    <row r="1308" spans="1:6" x14ac:dyDescent="0.2">
      <c r="A1308" s="15" t="s">
        <v>4101</v>
      </c>
      <c r="B1308" s="15" t="s">
        <v>4102</v>
      </c>
      <c r="C1308" s="15" t="s">
        <v>602</v>
      </c>
      <c r="D1308" s="15">
        <v>5.05</v>
      </c>
      <c r="E1308" s="15">
        <v>5.05</v>
      </c>
      <c r="F1308" s="15" t="s">
        <v>4103</v>
      </c>
    </row>
    <row r="1309" spans="1:6" x14ac:dyDescent="0.2">
      <c r="A1309" s="15" t="s">
        <v>4104</v>
      </c>
      <c r="B1309" s="15" t="s">
        <v>4105</v>
      </c>
      <c r="C1309" s="15" t="s">
        <v>280</v>
      </c>
      <c r="D1309" s="15">
        <v>476.02</v>
      </c>
      <c r="E1309" s="15">
        <v>477.09800000000001</v>
      </c>
      <c r="F1309" s="15" t="s">
        <v>4106</v>
      </c>
    </row>
    <row r="1310" spans="1:6" x14ac:dyDescent="0.2">
      <c r="A1310" s="15" t="s">
        <v>4107</v>
      </c>
      <c r="B1310" s="15" t="s">
        <v>4108</v>
      </c>
      <c r="C1310" s="15" t="s">
        <v>459</v>
      </c>
      <c r="D1310" s="15">
        <v>16.13</v>
      </c>
      <c r="E1310" s="15">
        <v>18.100000000000001</v>
      </c>
      <c r="F1310" s="15" t="s">
        <v>4109</v>
      </c>
    </row>
    <row r="1311" spans="1:6" x14ac:dyDescent="0.2">
      <c r="A1311" s="15" t="s">
        <v>4110</v>
      </c>
      <c r="B1311" s="15" t="s">
        <v>4111</v>
      </c>
      <c r="C1311" s="15" t="s">
        <v>480</v>
      </c>
      <c r="D1311" s="15">
        <v>151.4</v>
      </c>
      <c r="E1311" s="15">
        <v>174.42</v>
      </c>
      <c r="F1311" s="15" t="s">
        <v>4112</v>
      </c>
    </row>
    <row r="1312" spans="1:6" x14ac:dyDescent="0.2">
      <c r="A1312" s="15" t="s">
        <v>4113</v>
      </c>
      <c r="B1312" s="15" t="s">
        <v>4114</v>
      </c>
      <c r="C1312" s="15" t="s">
        <v>480</v>
      </c>
      <c r="D1312" s="15">
        <v>51.7</v>
      </c>
      <c r="E1312" s="15">
        <v>66.599999999999994</v>
      </c>
      <c r="F1312" s="15" t="s">
        <v>4115</v>
      </c>
    </row>
    <row r="1313" spans="1:6" x14ac:dyDescent="0.2">
      <c r="A1313" s="15" t="s">
        <v>4116</v>
      </c>
      <c r="B1313" s="15" t="s">
        <v>4117</v>
      </c>
      <c r="C1313" s="15" t="s">
        <v>421</v>
      </c>
      <c r="D1313" s="15">
        <v>0.33</v>
      </c>
      <c r="E1313" s="15">
        <v>0.7</v>
      </c>
      <c r="F1313" s="15" t="s">
        <v>4118</v>
      </c>
    </row>
    <row r="1314" spans="1:6" x14ac:dyDescent="0.2">
      <c r="A1314" s="15" t="s">
        <v>4119</v>
      </c>
      <c r="B1314" s="15" t="s">
        <v>4120</v>
      </c>
      <c r="C1314" s="15" t="s">
        <v>840</v>
      </c>
      <c r="D1314" s="15">
        <v>0.7</v>
      </c>
      <c r="E1314" s="15">
        <v>1.57</v>
      </c>
      <c r="F1314" s="15" t="s">
        <v>4121</v>
      </c>
    </row>
    <row r="1315" spans="1:6" x14ac:dyDescent="0.2">
      <c r="A1315" s="15" t="s">
        <v>4122</v>
      </c>
      <c r="B1315" s="15" t="s">
        <v>4123</v>
      </c>
      <c r="C1315" s="15" t="s">
        <v>291</v>
      </c>
      <c r="D1315" s="15">
        <v>320</v>
      </c>
      <c r="E1315" s="15">
        <v>326.3</v>
      </c>
      <c r="F1315" s="15" t="s">
        <v>4124</v>
      </c>
    </row>
    <row r="1316" spans="1:6" x14ac:dyDescent="0.2">
      <c r="A1316" s="15" t="s">
        <v>4125</v>
      </c>
      <c r="B1316" s="15" t="s">
        <v>4126</v>
      </c>
      <c r="C1316" s="15" t="s">
        <v>307</v>
      </c>
      <c r="D1316" s="15">
        <v>380</v>
      </c>
      <c r="E1316" s="15">
        <v>390</v>
      </c>
      <c r="F1316" s="15" t="s">
        <v>4127</v>
      </c>
    </row>
    <row r="1317" spans="1:6" x14ac:dyDescent="0.2">
      <c r="A1317" s="15" t="s">
        <v>4128</v>
      </c>
      <c r="B1317" s="15" t="s">
        <v>4129</v>
      </c>
      <c r="C1317" s="15" t="s">
        <v>291</v>
      </c>
      <c r="D1317" s="15">
        <v>285</v>
      </c>
      <c r="E1317" s="15">
        <v>293</v>
      </c>
      <c r="F1317" s="15" t="s">
        <v>4130</v>
      </c>
    </row>
    <row r="1318" spans="1:6" x14ac:dyDescent="0.2">
      <c r="A1318" s="15" t="s">
        <v>4131</v>
      </c>
      <c r="B1318" s="15" t="s">
        <v>4132</v>
      </c>
      <c r="C1318" s="15" t="s">
        <v>258</v>
      </c>
      <c r="D1318" s="15">
        <v>259.49</v>
      </c>
      <c r="E1318" s="15">
        <v>259.49</v>
      </c>
      <c r="F1318" s="15" t="s">
        <v>4133</v>
      </c>
    </row>
    <row r="1319" spans="1:6" x14ac:dyDescent="0.2">
      <c r="A1319" s="15" t="s">
        <v>4134</v>
      </c>
      <c r="B1319" s="15" t="s">
        <v>4135</v>
      </c>
      <c r="C1319" s="15" t="s">
        <v>473</v>
      </c>
      <c r="D1319" s="15">
        <v>60.22</v>
      </c>
      <c r="E1319" s="15">
        <v>60.29</v>
      </c>
      <c r="F1319" s="15" t="s">
        <v>4136</v>
      </c>
    </row>
    <row r="1320" spans="1:6" x14ac:dyDescent="0.2">
      <c r="A1320" s="15" t="s">
        <v>4137</v>
      </c>
      <c r="B1320" s="15" t="s">
        <v>4138</v>
      </c>
      <c r="C1320" s="15" t="s">
        <v>280</v>
      </c>
      <c r="D1320" s="15">
        <v>509.5</v>
      </c>
      <c r="E1320" s="15">
        <v>509.9</v>
      </c>
      <c r="F1320" s="15" t="s">
        <v>4139</v>
      </c>
    </row>
    <row r="1321" spans="1:6" x14ac:dyDescent="0.2">
      <c r="A1321" s="15" t="s">
        <v>4140</v>
      </c>
      <c r="B1321" s="15" t="s">
        <v>4141</v>
      </c>
      <c r="C1321" s="15" t="s">
        <v>1013</v>
      </c>
      <c r="D1321" s="15">
        <v>0</v>
      </c>
      <c r="E1321" s="15">
        <v>0</v>
      </c>
      <c r="F1321" s="15" t="s">
        <v>4142</v>
      </c>
    </row>
    <row r="1322" spans="1:6" x14ac:dyDescent="0.2">
      <c r="A1322" s="15" t="s">
        <v>4143</v>
      </c>
      <c r="B1322" s="15" t="s">
        <v>4144</v>
      </c>
      <c r="C1322" s="15" t="s">
        <v>1013</v>
      </c>
      <c r="D1322" s="15">
        <v>0</v>
      </c>
      <c r="E1322" s="15">
        <v>0</v>
      </c>
      <c r="F1322" s="15" t="s">
        <v>4142</v>
      </c>
    </row>
    <row r="1323" spans="1:6" x14ac:dyDescent="0.2">
      <c r="A1323" s="15" t="s">
        <v>4145</v>
      </c>
      <c r="B1323" s="15" t="s">
        <v>4146</v>
      </c>
      <c r="C1323" s="15" t="s">
        <v>1013</v>
      </c>
      <c r="D1323" s="15">
        <v>0</v>
      </c>
      <c r="E1323" s="15">
        <v>0</v>
      </c>
      <c r="F1323" s="15" t="s">
        <v>4142</v>
      </c>
    </row>
    <row r="1324" spans="1:6" x14ac:dyDescent="0.2">
      <c r="A1324" s="15" t="s">
        <v>4147</v>
      </c>
      <c r="B1324" s="15" t="s">
        <v>4148</v>
      </c>
      <c r="C1324" s="15" t="s">
        <v>1013</v>
      </c>
      <c r="D1324" s="15">
        <v>0</v>
      </c>
      <c r="E1324" s="15">
        <v>0</v>
      </c>
      <c r="F1324" s="15" t="s">
        <v>4142</v>
      </c>
    </row>
    <row r="1325" spans="1:6" x14ac:dyDescent="0.2">
      <c r="A1325" s="15" t="s">
        <v>4149</v>
      </c>
      <c r="B1325" s="15" t="s">
        <v>4150</v>
      </c>
      <c r="C1325" s="15" t="s">
        <v>1013</v>
      </c>
      <c r="D1325" s="15">
        <v>0</v>
      </c>
      <c r="E1325" s="15">
        <v>0</v>
      </c>
      <c r="F1325" s="15" t="s">
        <v>4142</v>
      </c>
    </row>
    <row r="1326" spans="1:6" x14ac:dyDescent="0.2">
      <c r="A1326" s="15" t="s">
        <v>4151</v>
      </c>
      <c r="B1326" s="15" t="s">
        <v>4152</v>
      </c>
      <c r="C1326" s="15" t="s">
        <v>1013</v>
      </c>
      <c r="D1326" s="15">
        <v>0</v>
      </c>
      <c r="E1326" s="15">
        <v>0</v>
      </c>
      <c r="F1326" s="15" t="s">
        <v>4142</v>
      </c>
    </row>
    <row r="1327" spans="1:6" x14ac:dyDescent="0.2">
      <c r="A1327" s="15" t="s">
        <v>4153</v>
      </c>
      <c r="B1327" s="15" t="s">
        <v>4154</v>
      </c>
      <c r="C1327" s="15" t="s">
        <v>414</v>
      </c>
      <c r="D1327" s="15">
        <v>57.911999999999999</v>
      </c>
      <c r="E1327" s="15">
        <v>57.911999999999999</v>
      </c>
      <c r="F1327" s="15" t="s">
        <v>4155</v>
      </c>
    </row>
    <row r="1328" spans="1:6" x14ac:dyDescent="0.2">
      <c r="A1328" s="15" t="s">
        <v>4156</v>
      </c>
      <c r="B1328" s="15" t="s">
        <v>4157</v>
      </c>
      <c r="C1328" s="15" t="s">
        <v>100</v>
      </c>
      <c r="D1328" s="15">
        <v>69.3</v>
      </c>
      <c r="E1328" s="15">
        <v>69.349999999999994</v>
      </c>
      <c r="F1328" s="15" t="s">
        <v>4158</v>
      </c>
    </row>
    <row r="1329" spans="1:6" x14ac:dyDescent="0.2">
      <c r="A1329" s="15" t="s">
        <v>4159</v>
      </c>
      <c r="B1329" s="15" t="s">
        <v>4160</v>
      </c>
      <c r="C1329" s="15" t="s">
        <v>280</v>
      </c>
      <c r="D1329" s="15">
        <v>371.733</v>
      </c>
      <c r="E1329" s="15">
        <v>371.733</v>
      </c>
      <c r="F1329" s="15" t="s">
        <v>4161</v>
      </c>
    </row>
    <row r="1330" spans="1:6" x14ac:dyDescent="0.2">
      <c r="A1330" s="15" t="s">
        <v>4162</v>
      </c>
      <c r="B1330" s="15" t="s">
        <v>4163</v>
      </c>
      <c r="C1330" s="15" t="s">
        <v>307</v>
      </c>
      <c r="D1330" s="15">
        <v>130.87</v>
      </c>
      <c r="E1330" s="15">
        <v>131.18</v>
      </c>
      <c r="F1330" s="15" t="s">
        <v>4164</v>
      </c>
    </row>
    <row r="1331" spans="1:6" x14ac:dyDescent="0.2">
      <c r="A1331" s="15" t="s">
        <v>4165</v>
      </c>
      <c r="B1331" s="15" t="s">
        <v>4166</v>
      </c>
      <c r="C1331" s="15" t="s">
        <v>602</v>
      </c>
      <c r="D1331" s="15">
        <v>0</v>
      </c>
      <c r="E1331" s="15">
        <v>0</v>
      </c>
      <c r="F1331" s="15" t="s">
        <v>4167</v>
      </c>
    </row>
    <row r="1332" spans="1:6" x14ac:dyDescent="0.2">
      <c r="A1332" s="15" t="s">
        <v>4168</v>
      </c>
      <c r="B1332" s="15" t="s">
        <v>4169</v>
      </c>
      <c r="C1332" s="15" t="s">
        <v>602</v>
      </c>
      <c r="D1332" s="15">
        <v>0</v>
      </c>
      <c r="E1332" s="15">
        <v>0</v>
      </c>
      <c r="F1332" s="15" t="s">
        <v>4170</v>
      </c>
    </row>
    <row r="1333" spans="1:6" x14ac:dyDescent="0.2">
      <c r="A1333" s="15" t="s">
        <v>4171</v>
      </c>
      <c r="B1333" s="15" t="s">
        <v>4172</v>
      </c>
      <c r="C1333" s="15" t="s">
        <v>602</v>
      </c>
      <c r="D1333" s="15">
        <v>0</v>
      </c>
      <c r="E1333" s="15">
        <v>0</v>
      </c>
      <c r="F1333" s="15" t="s">
        <v>4173</v>
      </c>
    </row>
    <row r="1334" spans="1:6" x14ac:dyDescent="0.2">
      <c r="A1334" s="15" t="s">
        <v>4174</v>
      </c>
      <c r="B1334" s="15" t="s">
        <v>4175</v>
      </c>
      <c r="C1334" s="15" t="s">
        <v>602</v>
      </c>
      <c r="D1334" s="15">
        <v>0</v>
      </c>
      <c r="E1334" s="15">
        <v>0</v>
      </c>
      <c r="F1334" s="15" t="s">
        <v>4176</v>
      </c>
    </row>
    <row r="1335" spans="1:6" x14ac:dyDescent="0.2">
      <c r="A1335" s="15" t="s">
        <v>4177</v>
      </c>
      <c r="B1335" s="15" t="s">
        <v>4178</v>
      </c>
      <c r="C1335" s="15" t="s">
        <v>602</v>
      </c>
      <c r="D1335" s="15">
        <v>1E-3</v>
      </c>
      <c r="E1335" s="15">
        <v>1E-3</v>
      </c>
      <c r="F1335" s="15" t="s">
        <v>4179</v>
      </c>
    </row>
    <row r="1336" spans="1:6" x14ac:dyDescent="0.2">
      <c r="A1336" s="15" t="s">
        <v>4180</v>
      </c>
      <c r="B1336" s="15" t="s">
        <v>4181</v>
      </c>
      <c r="C1336" s="15" t="s">
        <v>602</v>
      </c>
      <c r="D1336" s="15">
        <v>0</v>
      </c>
      <c r="E1336" s="15">
        <v>0</v>
      </c>
      <c r="F1336" s="15" t="s">
        <v>4182</v>
      </c>
    </row>
    <row r="1337" spans="1:6" x14ac:dyDescent="0.2">
      <c r="A1337" s="15" t="s">
        <v>4183</v>
      </c>
      <c r="B1337" s="15" t="s">
        <v>4184</v>
      </c>
      <c r="C1337" s="15" t="s">
        <v>4185</v>
      </c>
      <c r="D1337" s="15">
        <v>1.67</v>
      </c>
      <c r="E1337" s="15">
        <v>1.67</v>
      </c>
      <c r="F1337" s="15" t="s">
        <v>4186</v>
      </c>
    </row>
    <row r="1338" spans="1:6" x14ac:dyDescent="0.2">
      <c r="A1338" s="15" t="s">
        <v>4187</v>
      </c>
      <c r="B1338" s="15" t="s">
        <v>4188</v>
      </c>
      <c r="C1338" s="15" t="s">
        <v>480</v>
      </c>
      <c r="D1338" s="15">
        <v>44.08</v>
      </c>
      <c r="E1338" s="15">
        <v>51.42</v>
      </c>
      <c r="F1338" s="15" t="s">
        <v>4189</v>
      </c>
    </row>
    <row r="1339" spans="1:6" x14ac:dyDescent="0.2">
      <c r="A1339" s="15" t="s">
        <v>4190</v>
      </c>
      <c r="B1339" s="15" t="s">
        <v>4191</v>
      </c>
      <c r="C1339" s="15" t="s">
        <v>602</v>
      </c>
      <c r="D1339" s="15">
        <v>0</v>
      </c>
      <c r="E1339" s="15">
        <v>0</v>
      </c>
      <c r="F1339" s="15" t="s">
        <v>4192</v>
      </c>
    </row>
    <row r="1340" spans="1:6" x14ac:dyDescent="0.2">
      <c r="A1340" s="15" t="s">
        <v>4193</v>
      </c>
      <c r="B1340" s="15" t="s">
        <v>4194</v>
      </c>
      <c r="C1340" s="15" t="s">
        <v>602</v>
      </c>
      <c r="D1340" s="15">
        <v>0</v>
      </c>
      <c r="E1340" s="15">
        <v>0</v>
      </c>
      <c r="F1340" s="15" t="s">
        <v>4195</v>
      </c>
    </row>
    <row r="1341" spans="1:6" x14ac:dyDescent="0.2">
      <c r="A1341" s="15" t="s">
        <v>4196</v>
      </c>
      <c r="B1341" s="15" t="s">
        <v>4197</v>
      </c>
      <c r="C1341" s="15" t="s">
        <v>2114</v>
      </c>
      <c r="D1341" s="15">
        <v>1.1200000000000001</v>
      </c>
      <c r="E1341" s="15">
        <v>6.61</v>
      </c>
      <c r="F1341" s="15" t="s">
        <v>4198</v>
      </c>
    </row>
    <row r="1342" spans="1:6" x14ac:dyDescent="0.2">
      <c r="A1342" s="15" t="s">
        <v>4199</v>
      </c>
      <c r="B1342" s="15" t="s">
        <v>4200</v>
      </c>
      <c r="C1342" s="15" t="s">
        <v>602</v>
      </c>
      <c r="D1342" s="15">
        <v>0</v>
      </c>
      <c r="E1342" s="15">
        <v>0</v>
      </c>
      <c r="F1342" s="15" t="s">
        <v>4201</v>
      </c>
    </row>
    <row r="1343" spans="1:6" x14ac:dyDescent="0.2">
      <c r="A1343" s="15" t="s">
        <v>4202</v>
      </c>
      <c r="B1343" s="15" t="s">
        <v>4203</v>
      </c>
      <c r="C1343" s="15" t="s">
        <v>602</v>
      </c>
      <c r="D1343" s="15">
        <v>0</v>
      </c>
      <c r="E1343" s="15">
        <v>0</v>
      </c>
      <c r="F1343" s="15" t="s">
        <v>4204</v>
      </c>
    </row>
    <row r="1344" spans="1:6" x14ac:dyDescent="0.2">
      <c r="A1344" s="15" t="s">
        <v>4205</v>
      </c>
      <c r="B1344" s="15" t="s">
        <v>4206</v>
      </c>
      <c r="C1344" s="15" t="s">
        <v>602</v>
      </c>
      <c r="D1344" s="15">
        <v>0</v>
      </c>
      <c r="E1344" s="15">
        <v>0</v>
      </c>
      <c r="F1344" s="15" t="s">
        <v>4207</v>
      </c>
    </row>
    <row r="1345" spans="1:6" x14ac:dyDescent="0.2">
      <c r="A1345" s="15" t="s">
        <v>4208</v>
      </c>
      <c r="B1345" s="15" t="s">
        <v>4209</v>
      </c>
      <c r="C1345" s="15" t="s">
        <v>1051</v>
      </c>
      <c r="D1345" s="15">
        <v>0</v>
      </c>
      <c r="E1345" s="15">
        <v>0</v>
      </c>
      <c r="F1345" s="15" t="s">
        <v>4210</v>
      </c>
    </row>
    <row r="1346" spans="1:6" x14ac:dyDescent="0.2">
      <c r="A1346" s="15" t="s">
        <v>4211</v>
      </c>
      <c r="B1346" s="15" t="s">
        <v>4212</v>
      </c>
      <c r="C1346" s="15" t="s">
        <v>602</v>
      </c>
      <c r="D1346" s="15">
        <v>0</v>
      </c>
      <c r="E1346" s="15">
        <v>0</v>
      </c>
      <c r="F1346" s="15" t="s">
        <v>4213</v>
      </c>
    </row>
    <row r="1347" spans="1:6" x14ac:dyDescent="0.2">
      <c r="A1347" s="15" t="s">
        <v>4214</v>
      </c>
      <c r="B1347" s="15" t="s">
        <v>4215</v>
      </c>
      <c r="C1347" s="15" t="s">
        <v>291</v>
      </c>
      <c r="D1347" s="15">
        <v>47.46</v>
      </c>
      <c r="E1347" s="15">
        <v>47.46</v>
      </c>
      <c r="F1347" s="15" t="s">
        <v>4216</v>
      </c>
    </row>
    <row r="1348" spans="1:6" x14ac:dyDescent="0.2">
      <c r="A1348" s="15" t="s">
        <v>4217</v>
      </c>
      <c r="B1348" s="15" t="s">
        <v>4218</v>
      </c>
      <c r="C1348" s="15" t="s">
        <v>602</v>
      </c>
      <c r="D1348" s="15">
        <v>0</v>
      </c>
      <c r="E1348" s="15">
        <v>0</v>
      </c>
      <c r="F1348" s="15" t="s">
        <v>3537</v>
      </c>
    </row>
    <row r="1349" spans="1:6" x14ac:dyDescent="0.2">
      <c r="A1349" s="15" t="s">
        <v>4219</v>
      </c>
      <c r="B1349" s="15" t="s">
        <v>4220</v>
      </c>
      <c r="C1349" s="15" t="s">
        <v>602</v>
      </c>
      <c r="D1349" s="15">
        <v>0</v>
      </c>
      <c r="E1349" s="15">
        <v>0</v>
      </c>
      <c r="F1349" s="15" t="s">
        <v>4221</v>
      </c>
    </row>
    <row r="1350" spans="1:6" x14ac:dyDescent="0.2">
      <c r="A1350" s="15" t="s">
        <v>4222</v>
      </c>
      <c r="B1350" s="15" t="s">
        <v>4223</v>
      </c>
      <c r="C1350" s="15" t="s">
        <v>4224</v>
      </c>
      <c r="D1350" s="15">
        <v>0.99</v>
      </c>
      <c r="E1350" s="15">
        <v>1</v>
      </c>
      <c r="F1350" s="15" t="s">
        <v>4225</v>
      </c>
    </row>
    <row r="1351" spans="1:6" x14ac:dyDescent="0.2">
      <c r="A1351" s="15" t="s">
        <v>4226</v>
      </c>
      <c r="B1351" s="15" t="s">
        <v>4227</v>
      </c>
      <c r="C1351" s="15" t="s">
        <v>602</v>
      </c>
      <c r="D1351" s="15">
        <v>0</v>
      </c>
      <c r="E1351" s="15">
        <v>0</v>
      </c>
      <c r="F1351" s="15" t="s">
        <v>4228</v>
      </c>
    </row>
    <row r="1352" spans="1:6" x14ac:dyDescent="0.2">
      <c r="A1352" s="15" t="s">
        <v>4229</v>
      </c>
      <c r="B1352" s="15" t="s">
        <v>4230</v>
      </c>
      <c r="C1352" s="15" t="s">
        <v>602</v>
      </c>
      <c r="D1352" s="15">
        <v>0</v>
      </c>
      <c r="E1352" s="15">
        <v>0</v>
      </c>
      <c r="F1352" s="15" t="s">
        <v>4231</v>
      </c>
    </row>
    <row r="1353" spans="1:6" x14ac:dyDescent="0.2">
      <c r="A1353" s="15" t="s">
        <v>4232</v>
      </c>
      <c r="B1353" s="15" t="s">
        <v>4233</v>
      </c>
      <c r="C1353" s="15" t="s">
        <v>4234</v>
      </c>
      <c r="D1353" s="15">
        <v>0</v>
      </c>
      <c r="E1353" s="15">
        <v>0</v>
      </c>
      <c r="F1353" s="15" t="s">
        <v>4235</v>
      </c>
    </row>
    <row r="1354" spans="1:6" x14ac:dyDescent="0.2">
      <c r="A1354" s="15" t="s">
        <v>4236</v>
      </c>
      <c r="B1354" s="15" t="s">
        <v>4237</v>
      </c>
      <c r="C1354" s="15" t="s">
        <v>307</v>
      </c>
      <c r="D1354" s="15">
        <v>334.77</v>
      </c>
      <c r="E1354" s="15">
        <v>335.17</v>
      </c>
      <c r="F1354" s="15" t="s">
        <v>4238</v>
      </c>
    </row>
    <row r="1355" spans="1:6" x14ac:dyDescent="0.2">
      <c r="A1355" s="15" t="s">
        <v>4239</v>
      </c>
      <c r="B1355" s="15" t="s">
        <v>4240</v>
      </c>
      <c r="C1355" s="15" t="s">
        <v>280</v>
      </c>
      <c r="D1355" s="15">
        <v>311.95</v>
      </c>
      <c r="E1355" s="15">
        <v>318.12</v>
      </c>
      <c r="F1355" s="15" t="s">
        <v>1668</v>
      </c>
    </row>
    <row r="1356" spans="1:6" x14ac:dyDescent="0.2">
      <c r="A1356" s="15" t="s">
        <v>4241</v>
      </c>
      <c r="B1356" s="15" t="s">
        <v>4242</v>
      </c>
      <c r="C1356" s="15" t="s">
        <v>280</v>
      </c>
      <c r="D1356" s="15">
        <v>311.95</v>
      </c>
      <c r="E1356" s="15">
        <v>318.12</v>
      </c>
      <c r="F1356" s="15" t="s">
        <v>1668</v>
      </c>
    </row>
    <row r="1357" spans="1:6" x14ac:dyDescent="0.2">
      <c r="A1357" s="15" t="s">
        <v>4243</v>
      </c>
      <c r="B1357" s="15" t="s">
        <v>4244</v>
      </c>
      <c r="C1357" s="15" t="s">
        <v>2405</v>
      </c>
      <c r="D1357" s="15">
        <v>0.21</v>
      </c>
      <c r="E1357" s="15">
        <v>2.0979999999999999</v>
      </c>
      <c r="F1357" s="15" t="s">
        <v>4245</v>
      </c>
    </row>
    <row r="1358" spans="1:6" x14ac:dyDescent="0.2">
      <c r="A1358" s="15" t="s">
        <v>4246</v>
      </c>
      <c r="B1358" s="15" t="s">
        <v>4247</v>
      </c>
      <c r="C1358" s="15" t="s">
        <v>291</v>
      </c>
      <c r="D1358" s="15">
        <v>229</v>
      </c>
      <c r="E1358" s="15">
        <v>238</v>
      </c>
      <c r="F1358" s="15" t="s">
        <v>4248</v>
      </c>
    </row>
    <row r="1359" spans="1:6" x14ac:dyDescent="0.2">
      <c r="A1359" s="15" t="s">
        <v>4249</v>
      </c>
      <c r="B1359" s="15" t="s">
        <v>4250</v>
      </c>
      <c r="C1359" s="15" t="s">
        <v>602</v>
      </c>
      <c r="D1359" s="15">
        <v>0</v>
      </c>
      <c r="E1359" s="15">
        <v>0</v>
      </c>
      <c r="F1359" s="15" t="s">
        <v>4251</v>
      </c>
    </row>
    <row r="1360" spans="1:6" x14ac:dyDescent="0.2">
      <c r="A1360" s="15" t="s">
        <v>4252</v>
      </c>
      <c r="B1360" s="15" t="s">
        <v>4253</v>
      </c>
      <c r="C1360" s="15" t="s">
        <v>4254</v>
      </c>
      <c r="D1360" s="15">
        <v>9.7319999999999993</v>
      </c>
      <c r="E1360" s="15">
        <v>10.148999999999999</v>
      </c>
      <c r="F1360" s="15" t="s">
        <v>4255</v>
      </c>
    </row>
    <row r="1361" spans="1:6" x14ac:dyDescent="0.2">
      <c r="A1361" s="15" t="s">
        <v>4256</v>
      </c>
      <c r="B1361" s="15" t="s">
        <v>4257</v>
      </c>
      <c r="C1361" s="15" t="s">
        <v>4258</v>
      </c>
      <c r="D1361" s="15">
        <v>3.0070000000000001</v>
      </c>
      <c r="E1361" s="15">
        <v>3.0070000000000001</v>
      </c>
      <c r="F1361" s="15" t="s">
        <v>4259</v>
      </c>
    </row>
    <row r="1362" spans="1:6" x14ac:dyDescent="0.2">
      <c r="A1362" s="15" t="s">
        <v>4260</v>
      </c>
      <c r="B1362" s="15" t="s">
        <v>4261</v>
      </c>
      <c r="C1362" s="15" t="s">
        <v>613</v>
      </c>
      <c r="D1362" s="15">
        <v>135.13999999999999</v>
      </c>
      <c r="E1362" s="15">
        <v>135.63999999999999</v>
      </c>
      <c r="F1362" s="15" t="s">
        <v>4262</v>
      </c>
    </row>
    <row r="1363" spans="1:6" x14ac:dyDescent="0.2">
      <c r="A1363" s="15" t="s">
        <v>4263</v>
      </c>
      <c r="B1363" s="15" t="s">
        <v>4264</v>
      </c>
      <c r="C1363" s="15" t="s">
        <v>291</v>
      </c>
      <c r="D1363" s="15">
        <v>304.68</v>
      </c>
      <c r="E1363" s="15">
        <v>305.22000000000003</v>
      </c>
      <c r="F1363" s="15" t="s">
        <v>4265</v>
      </c>
    </row>
    <row r="1364" spans="1:6" x14ac:dyDescent="0.2">
      <c r="A1364" s="15" t="s">
        <v>4266</v>
      </c>
      <c r="B1364" s="15" t="s">
        <v>4267</v>
      </c>
      <c r="C1364" s="15" t="s">
        <v>195</v>
      </c>
      <c r="D1364" s="15">
        <v>58</v>
      </c>
      <c r="E1364" s="15">
        <v>60.18</v>
      </c>
      <c r="F1364" s="15" t="s">
        <v>4268</v>
      </c>
    </row>
    <row r="1365" spans="1:6" x14ac:dyDescent="0.2">
      <c r="A1365" s="15" t="s">
        <v>4269</v>
      </c>
      <c r="B1365" s="15" t="s">
        <v>4270</v>
      </c>
      <c r="C1365" s="15" t="s">
        <v>1013</v>
      </c>
      <c r="D1365" s="15">
        <v>0</v>
      </c>
      <c r="E1365" s="15">
        <v>0</v>
      </c>
      <c r="F1365" s="15" t="s">
        <v>4271</v>
      </c>
    </row>
    <row r="1366" spans="1:6" x14ac:dyDescent="0.2">
      <c r="A1366" s="15" t="s">
        <v>4272</v>
      </c>
      <c r="B1366" s="15" t="s">
        <v>4273</v>
      </c>
      <c r="C1366" s="15" t="s">
        <v>1305</v>
      </c>
      <c r="D1366" s="15">
        <v>14.75</v>
      </c>
      <c r="E1366" s="15">
        <v>22.074000000000002</v>
      </c>
      <c r="F1366" s="15" t="s">
        <v>4274</v>
      </c>
    </row>
    <row r="1367" spans="1:6" x14ac:dyDescent="0.2">
      <c r="A1367" s="15" t="s">
        <v>4275</v>
      </c>
      <c r="B1367" s="15" t="s">
        <v>4276</v>
      </c>
      <c r="C1367" s="15" t="s">
        <v>291</v>
      </c>
      <c r="D1367" s="15">
        <v>268.31</v>
      </c>
      <c r="E1367" s="15">
        <v>268.56</v>
      </c>
      <c r="F1367" s="15" t="s">
        <v>4277</v>
      </c>
    </row>
    <row r="1368" spans="1:6" x14ac:dyDescent="0.2">
      <c r="A1368" s="15" t="s">
        <v>4278</v>
      </c>
      <c r="B1368" s="15" t="s">
        <v>4279</v>
      </c>
      <c r="C1368" s="15" t="s">
        <v>602</v>
      </c>
      <c r="D1368" s="15">
        <v>0</v>
      </c>
      <c r="E1368" s="15">
        <v>0</v>
      </c>
      <c r="F1368" s="15" t="s">
        <v>4280</v>
      </c>
    </row>
    <row r="1369" spans="1:6" x14ac:dyDescent="0.2">
      <c r="A1369" s="15" t="s">
        <v>4281</v>
      </c>
      <c r="B1369" s="15" t="s">
        <v>4282</v>
      </c>
      <c r="C1369" s="15" t="s">
        <v>330</v>
      </c>
      <c r="D1369" s="15">
        <v>75.819999999999993</v>
      </c>
      <c r="E1369" s="15">
        <v>78.06</v>
      </c>
      <c r="F1369" s="15" t="s">
        <v>4283</v>
      </c>
    </row>
    <row r="1370" spans="1:6" x14ac:dyDescent="0.2">
      <c r="A1370" s="15" t="s">
        <v>4284</v>
      </c>
      <c r="B1370" s="15" t="s">
        <v>4285</v>
      </c>
      <c r="C1370" s="15" t="s">
        <v>1355</v>
      </c>
      <c r="D1370" s="15">
        <v>41.31</v>
      </c>
      <c r="E1370" s="15">
        <v>41.31</v>
      </c>
      <c r="F1370" s="15" t="s">
        <v>4286</v>
      </c>
    </row>
    <row r="1371" spans="1:6" x14ac:dyDescent="0.2">
      <c r="A1371" s="15" t="s">
        <v>4287</v>
      </c>
      <c r="B1371" s="15" t="s">
        <v>4288</v>
      </c>
      <c r="C1371" s="15" t="s">
        <v>307</v>
      </c>
      <c r="D1371" s="15">
        <v>103.25</v>
      </c>
      <c r="E1371" s="15">
        <v>105.85</v>
      </c>
      <c r="F1371" s="15" t="s">
        <v>4289</v>
      </c>
    </row>
    <row r="1372" spans="1:6" x14ac:dyDescent="0.2">
      <c r="A1372" s="15" t="s">
        <v>4290</v>
      </c>
      <c r="B1372" s="15" t="s">
        <v>4291</v>
      </c>
      <c r="C1372" s="15" t="s">
        <v>4292</v>
      </c>
      <c r="D1372" s="15">
        <v>100.259</v>
      </c>
      <c r="E1372" s="15">
        <v>101.87</v>
      </c>
      <c r="F1372" s="15" t="s">
        <v>4293</v>
      </c>
    </row>
    <row r="1373" spans="1:6" x14ac:dyDescent="0.2">
      <c r="A1373" s="15" t="s">
        <v>4294</v>
      </c>
      <c r="B1373" s="15" t="s">
        <v>4295</v>
      </c>
      <c r="C1373" s="15" t="s">
        <v>3633</v>
      </c>
      <c r="D1373" s="15">
        <v>332.73399999999998</v>
      </c>
      <c r="E1373" s="15">
        <v>332.73399999999998</v>
      </c>
      <c r="F1373" s="15" t="s">
        <v>3634</v>
      </c>
    </row>
    <row r="1374" spans="1:6" x14ac:dyDescent="0.2">
      <c r="A1374" s="15" t="s">
        <v>4296</v>
      </c>
      <c r="B1374" s="15" t="s">
        <v>4297</v>
      </c>
      <c r="C1374" s="15" t="s">
        <v>280</v>
      </c>
      <c r="D1374" s="15">
        <v>190.25</v>
      </c>
      <c r="E1374" s="15">
        <v>197.4</v>
      </c>
      <c r="F1374" s="15" t="s">
        <v>4298</v>
      </c>
    </row>
    <row r="1375" spans="1:6" x14ac:dyDescent="0.2">
      <c r="A1375" s="15" t="s">
        <v>4299</v>
      </c>
      <c r="B1375" s="15" t="s">
        <v>4300</v>
      </c>
      <c r="C1375" s="15" t="s">
        <v>1573</v>
      </c>
      <c r="D1375" s="15">
        <v>82.17</v>
      </c>
      <c r="E1375" s="15">
        <v>82.26</v>
      </c>
      <c r="F1375" s="15" t="s">
        <v>4301</v>
      </c>
    </row>
    <row r="1376" spans="1:6" x14ac:dyDescent="0.2">
      <c r="A1376" s="15" t="s">
        <v>4302</v>
      </c>
      <c r="B1376" s="15" t="s">
        <v>4303</v>
      </c>
      <c r="C1376" s="15" t="s">
        <v>1013</v>
      </c>
      <c r="D1376" s="15">
        <v>0</v>
      </c>
      <c r="E1376" s="15">
        <v>0</v>
      </c>
      <c r="F1376" s="15" t="s">
        <v>4304</v>
      </c>
    </row>
    <row r="1377" spans="1:6" x14ac:dyDescent="0.2">
      <c r="A1377" s="15" t="s">
        <v>4305</v>
      </c>
      <c r="B1377" s="15" t="s">
        <v>4306</v>
      </c>
      <c r="C1377" s="15" t="s">
        <v>480</v>
      </c>
      <c r="D1377" s="15">
        <v>18.98</v>
      </c>
      <c r="E1377" s="15">
        <v>19.239999999999998</v>
      </c>
      <c r="F1377" s="15" t="s">
        <v>4307</v>
      </c>
    </row>
    <row r="1378" spans="1:6" x14ac:dyDescent="0.2">
      <c r="A1378" s="15" t="s">
        <v>4308</v>
      </c>
      <c r="B1378" s="15" t="s">
        <v>4309</v>
      </c>
      <c r="C1378" s="15" t="s">
        <v>1051</v>
      </c>
      <c r="D1378" s="15">
        <v>0</v>
      </c>
      <c r="E1378" s="15">
        <v>0</v>
      </c>
      <c r="F1378" s="15" t="s">
        <v>4310</v>
      </c>
    </row>
    <row r="1379" spans="1:6" x14ac:dyDescent="0.2">
      <c r="A1379" s="15" t="s">
        <v>4311</v>
      </c>
      <c r="B1379" s="15" t="s">
        <v>4312</v>
      </c>
      <c r="C1379" s="15" t="s">
        <v>1051</v>
      </c>
      <c r="D1379" s="15">
        <v>0</v>
      </c>
      <c r="E1379" s="15">
        <v>0</v>
      </c>
      <c r="F1379" s="15" t="s">
        <v>4313</v>
      </c>
    </row>
    <row r="1380" spans="1:6" x14ac:dyDescent="0.2">
      <c r="A1380" s="15" t="s">
        <v>4314</v>
      </c>
      <c r="B1380" s="15" t="s">
        <v>4315</v>
      </c>
      <c r="C1380" s="15" t="s">
        <v>1051</v>
      </c>
      <c r="D1380" s="15">
        <v>0</v>
      </c>
      <c r="E1380" s="15">
        <v>0</v>
      </c>
      <c r="F1380" s="15" t="s">
        <v>4316</v>
      </c>
    </row>
    <row r="1381" spans="1:6" x14ac:dyDescent="0.2">
      <c r="A1381" s="15" t="s">
        <v>4317</v>
      </c>
      <c r="B1381" s="15" t="s">
        <v>4318</v>
      </c>
      <c r="C1381" s="15" t="s">
        <v>1051</v>
      </c>
      <c r="D1381" s="15">
        <v>0</v>
      </c>
      <c r="E1381" s="15">
        <v>0</v>
      </c>
      <c r="F1381" s="15" t="s">
        <v>4319</v>
      </c>
    </row>
    <row r="1382" spans="1:6" x14ac:dyDescent="0.2">
      <c r="A1382" s="15" t="s">
        <v>4320</v>
      </c>
      <c r="B1382" s="15" t="s">
        <v>4321</v>
      </c>
      <c r="C1382" s="15" t="s">
        <v>307</v>
      </c>
      <c r="D1382" s="15">
        <v>345.72</v>
      </c>
      <c r="E1382" s="15">
        <v>349.37799999999999</v>
      </c>
      <c r="F1382" s="15" t="s">
        <v>4322</v>
      </c>
    </row>
    <row r="1383" spans="1:6" x14ac:dyDescent="0.2">
      <c r="A1383" s="15" t="s">
        <v>4323</v>
      </c>
      <c r="B1383" s="15" t="s">
        <v>4324</v>
      </c>
      <c r="C1383" s="15" t="s">
        <v>2216</v>
      </c>
      <c r="D1383" s="15">
        <v>4</v>
      </c>
      <c r="E1383" s="15">
        <v>8.9</v>
      </c>
      <c r="F1383" s="15" t="s">
        <v>4325</v>
      </c>
    </row>
    <row r="1384" spans="1:6" x14ac:dyDescent="0.2">
      <c r="A1384" s="15" t="s">
        <v>4326</v>
      </c>
      <c r="B1384" s="15" t="s">
        <v>4327</v>
      </c>
      <c r="C1384" s="15" t="s">
        <v>1013</v>
      </c>
      <c r="D1384" s="15">
        <v>1E-3</v>
      </c>
      <c r="E1384" s="15">
        <v>1E-3</v>
      </c>
      <c r="F1384" s="15" t="s">
        <v>1449</v>
      </c>
    </row>
    <row r="1385" spans="1:6" x14ac:dyDescent="0.2">
      <c r="A1385" s="15" t="s">
        <v>4328</v>
      </c>
      <c r="B1385" s="15" t="s">
        <v>4329</v>
      </c>
      <c r="C1385" s="15" t="s">
        <v>473</v>
      </c>
      <c r="D1385" s="15">
        <v>54.7</v>
      </c>
      <c r="E1385" s="15">
        <v>55.59</v>
      </c>
      <c r="F1385" s="15" t="s">
        <v>4330</v>
      </c>
    </row>
    <row r="1386" spans="1:6" x14ac:dyDescent="0.2">
      <c r="A1386" s="15" t="s">
        <v>4331</v>
      </c>
      <c r="B1386" s="15" t="s">
        <v>4332</v>
      </c>
      <c r="C1386" s="15" t="s">
        <v>291</v>
      </c>
      <c r="D1386" s="15">
        <v>115.58</v>
      </c>
      <c r="E1386" s="15">
        <v>122</v>
      </c>
      <c r="F1386" s="15" t="s">
        <v>4333</v>
      </c>
    </row>
    <row r="1387" spans="1:6" x14ac:dyDescent="0.2">
      <c r="A1387" s="15" t="s">
        <v>4334</v>
      </c>
      <c r="B1387" s="15" t="s">
        <v>4335</v>
      </c>
      <c r="C1387" s="15" t="s">
        <v>406</v>
      </c>
      <c r="D1387" s="15">
        <v>1.54</v>
      </c>
      <c r="E1387" s="15">
        <v>1.58</v>
      </c>
      <c r="F1387" s="15" t="s">
        <v>4336</v>
      </c>
    </row>
    <row r="1388" spans="1:6" x14ac:dyDescent="0.2">
      <c r="A1388" s="15" t="s">
        <v>4337</v>
      </c>
      <c r="B1388" s="15" t="s">
        <v>4338</v>
      </c>
      <c r="C1388" s="15" t="s">
        <v>3633</v>
      </c>
      <c r="D1388" s="15">
        <v>333.91</v>
      </c>
      <c r="E1388" s="15">
        <v>333.91</v>
      </c>
      <c r="F1388" s="15" t="s">
        <v>4339</v>
      </c>
    </row>
    <row r="1389" spans="1:6" x14ac:dyDescent="0.2">
      <c r="A1389" s="15" t="s">
        <v>4340</v>
      </c>
      <c r="B1389" s="15" t="s">
        <v>4341</v>
      </c>
      <c r="C1389" s="15" t="s">
        <v>291</v>
      </c>
      <c r="D1389" s="15">
        <v>122</v>
      </c>
      <c r="E1389" s="15">
        <v>129.22999999999999</v>
      </c>
      <c r="F1389" s="15" t="s">
        <v>4342</v>
      </c>
    </row>
    <row r="1390" spans="1:6" x14ac:dyDescent="0.2">
      <c r="A1390" s="15" t="s">
        <v>4343</v>
      </c>
      <c r="B1390" s="15" t="s">
        <v>4344</v>
      </c>
      <c r="C1390" s="15" t="s">
        <v>402</v>
      </c>
      <c r="D1390" s="15">
        <v>118.26</v>
      </c>
      <c r="E1390" s="15">
        <v>118.26</v>
      </c>
      <c r="F1390" s="15" t="s">
        <v>4345</v>
      </c>
    </row>
    <row r="1391" spans="1:6" x14ac:dyDescent="0.2">
      <c r="A1391" s="15" t="s">
        <v>4346</v>
      </c>
      <c r="B1391" s="15" t="s">
        <v>4347</v>
      </c>
      <c r="C1391" s="15" t="s">
        <v>258</v>
      </c>
      <c r="D1391" s="15">
        <v>404.12</v>
      </c>
      <c r="E1391" s="15">
        <v>404.37</v>
      </c>
      <c r="F1391" s="15" t="s">
        <v>4348</v>
      </c>
    </row>
    <row r="1392" spans="1:6" x14ac:dyDescent="0.2">
      <c r="A1392" s="15" t="s">
        <v>4349</v>
      </c>
      <c r="B1392" s="15" t="s">
        <v>4350</v>
      </c>
      <c r="C1392" s="15" t="s">
        <v>220</v>
      </c>
      <c r="D1392" s="15">
        <v>9.18</v>
      </c>
      <c r="E1392" s="15">
        <v>9.18</v>
      </c>
      <c r="F1392" s="15" t="s">
        <v>4351</v>
      </c>
    </row>
    <row r="1393" spans="1:6" x14ac:dyDescent="0.2">
      <c r="A1393" s="15" t="s">
        <v>4352</v>
      </c>
      <c r="B1393" s="15" t="s">
        <v>4353</v>
      </c>
      <c r="C1393" s="15" t="s">
        <v>280</v>
      </c>
      <c r="D1393" s="15">
        <v>484.37</v>
      </c>
      <c r="E1393" s="15">
        <v>486.13</v>
      </c>
      <c r="F1393" s="15" t="s">
        <v>4354</v>
      </c>
    </row>
    <row r="1394" spans="1:6" x14ac:dyDescent="0.2">
      <c r="A1394" s="15" t="s">
        <v>4355</v>
      </c>
      <c r="B1394" s="15" t="s">
        <v>4356</v>
      </c>
      <c r="C1394" s="15" t="s">
        <v>602</v>
      </c>
      <c r="D1394" s="15">
        <v>389.2</v>
      </c>
      <c r="E1394" s="15">
        <v>389.2</v>
      </c>
      <c r="F1394" s="15" t="s">
        <v>1723</v>
      </c>
    </row>
    <row r="1395" spans="1:6" x14ac:dyDescent="0.2">
      <c r="A1395" s="15" t="s">
        <v>4357</v>
      </c>
      <c r="B1395" s="15" t="s">
        <v>4358</v>
      </c>
      <c r="C1395" s="15" t="s">
        <v>100</v>
      </c>
      <c r="D1395" s="15">
        <v>119.5</v>
      </c>
      <c r="E1395" s="15">
        <v>128</v>
      </c>
      <c r="F1395" s="15" t="s">
        <v>4359</v>
      </c>
    </row>
    <row r="1396" spans="1:6" x14ac:dyDescent="0.2">
      <c r="A1396" s="15" t="s">
        <v>4360</v>
      </c>
      <c r="B1396" s="15" t="s">
        <v>4361</v>
      </c>
      <c r="C1396" s="15" t="s">
        <v>100</v>
      </c>
      <c r="D1396" s="15">
        <v>0.94</v>
      </c>
      <c r="E1396" s="15">
        <v>1.59</v>
      </c>
      <c r="F1396" s="15" t="s">
        <v>4362</v>
      </c>
    </row>
    <row r="1397" spans="1:6" x14ac:dyDescent="0.2">
      <c r="A1397" s="15" t="s">
        <v>4363</v>
      </c>
      <c r="B1397" s="15" t="s">
        <v>4364</v>
      </c>
      <c r="C1397" s="15" t="s">
        <v>1355</v>
      </c>
      <c r="D1397" s="15">
        <v>29.984999999999999</v>
      </c>
      <c r="E1397" s="15">
        <v>35.4</v>
      </c>
      <c r="F1397" s="15" t="s">
        <v>4365</v>
      </c>
    </row>
    <row r="1398" spans="1:6" x14ac:dyDescent="0.2">
      <c r="A1398" s="15" t="s">
        <v>4366</v>
      </c>
      <c r="B1398" s="15" t="s">
        <v>4367</v>
      </c>
      <c r="C1398" s="15" t="s">
        <v>280</v>
      </c>
      <c r="D1398" s="15">
        <v>474.72</v>
      </c>
      <c r="E1398" s="15">
        <v>475</v>
      </c>
      <c r="F1398" s="15" t="s">
        <v>4368</v>
      </c>
    </row>
    <row r="1399" spans="1:6" x14ac:dyDescent="0.2">
      <c r="A1399" s="15" t="s">
        <v>4369</v>
      </c>
      <c r="B1399" s="15" t="s">
        <v>4370</v>
      </c>
      <c r="C1399" s="15" t="s">
        <v>239</v>
      </c>
      <c r="D1399" s="15">
        <v>68.989999999999995</v>
      </c>
      <c r="E1399" s="15">
        <v>69.12</v>
      </c>
      <c r="F1399" s="15" t="s">
        <v>4371</v>
      </c>
    </row>
    <row r="1400" spans="1:6" x14ac:dyDescent="0.2">
      <c r="A1400" s="15" t="s">
        <v>4372</v>
      </c>
      <c r="B1400" s="15" t="s">
        <v>4373</v>
      </c>
      <c r="C1400" s="15" t="s">
        <v>280</v>
      </c>
      <c r="D1400" s="15">
        <v>1E-3</v>
      </c>
      <c r="E1400" s="15">
        <v>1E-3</v>
      </c>
      <c r="F1400" s="15" t="s">
        <v>4374</v>
      </c>
    </row>
    <row r="1401" spans="1:6" x14ac:dyDescent="0.2">
      <c r="A1401" s="15" t="s">
        <v>4375</v>
      </c>
      <c r="B1401" s="15" t="s">
        <v>4376</v>
      </c>
      <c r="C1401" s="15" t="s">
        <v>493</v>
      </c>
      <c r="D1401" s="15">
        <v>7.3070000000000004</v>
      </c>
      <c r="E1401" s="15">
        <v>7.4580000000000002</v>
      </c>
      <c r="F1401" s="15" t="s">
        <v>4377</v>
      </c>
    </row>
    <row r="1402" spans="1:6" x14ac:dyDescent="0.2">
      <c r="A1402" s="15" t="s">
        <v>4378</v>
      </c>
      <c r="B1402" s="15" t="s">
        <v>4379</v>
      </c>
      <c r="C1402" s="15" t="s">
        <v>433</v>
      </c>
      <c r="D1402" s="15">
        <v>0.24</v>
      </c>
      <c r="E1402" s="15">
        <v>0.24</v>
      </c>
      <c r="F1402" s="15" t="s">
        <v>4380</v>
      </c>
    </row>
    <row r="1403" spans="1:6" x14ac:dyDescent="0.2">
      <c r="A1403" s="15" t="s">
        <v>4381</v>
      </c>
      <c r="B1403" s="15" t="s">
        <v>4382</v>
      </c>
      <c r="C1403" s="15" t="s">
        <v>4383</v>
      </c>
      <c r="D1403" s="15">
        <v>0.71099999999999997</v>
      </c>
      <c r="E1403" s="15">
        <v>0.71099999999999997</v>
      </c>
      <c r="F1403" s="15" t="s">
        <v>4384</v>
      </c>
    </row>
    <row r="1404" spans="1:6" x14ac:dyDescent="0.2">
      <c r="A1404" s="15" t="s">
        <v>4385</v>
      </c>
      <c r="B1404" s="15" t="s">
        <v>4386</v>
      </c>
      <c r="C1404" s="15" t="s">
        <v>1607</v>
      </c>
      <c r="D1404" s="15">
        <v>0.84</v>
      </c>
      <c r="E1404" s="15">
        <v>0.84</v>
      </c>
      <c r="F1404" s="15" t="s">
        <v>4387</v>
      </c>
    </row>
    <row r="1405" spans="1:6" x14ac:dyDescent="0.2">
      <c r="A1405" s="15" t="s">
        <v>4388</v>
      </c>
      <c r="B1405" s="15" t="s">
        <v>4389</v>
      </c>
      <c r="C1405" s="15" t="s">
        <v>280</v>
      </c>
      <c r="D1405" s="15">
        <v>537.23</v>
      </c>
      <c r="E1405" s="15">
        <v>537.23</v>
      </c>
      <c r="F1405" s="15" t="s">
        <v>4390</v>
      </c>
    </row>
    <row r="1406" spans="1:6" x14ac:dyDescent="0.2">
      <c r="A1406" s="15" t="s">
        <v>4391</v>
      </c>
      <c r="B1406" s="15" t="s">
        <v>4392</v>
      </c>
      <c r="C1406" s="15" t="s">
        <v>459</v>
      </c>
      <c r="D1406" s="15">
        <v>64.5</v>
      </c>
      <c r="E1406" s="15">
        <v>64.5</v>
      </c>
      <c r="F1406" s="15" t="s">
        <v>4393</v>
      </c>
    </row>
    <row r="1407" spans="1:6" x14ac:dyDescent="0.2">
      <c r="A1407" s="15" t="s">
        <v>4394</v>
      </c>
      <c r="B1407" s="15" t="s">
        <v>4395</v>
      </c>
      <c r="C1407" s="15" t="s">
        <v>421</v>
      </c>
      <c r="D1407" s="15">
        <v>51.86</v>
      </c>
      <c r="E1407" s="15">
        <v>51.86</v>
      </c>
      <c r="F1407" s="15" t="s">
        <v>4396</v>
      </c>
    </row>
    <row r="1408" spans="1:6" x14ac:dyDescent="0.2">
      <c r="A1408" s="15" t="s">
        <v>4397</v>
      </c>
      <c r="B1408" s="15" t="s">
        <v>4398</v>
      </c>
      <c r="C1408" s="15" t="s">
        <v>987</v>
      </c>
      <c r="D1408" s="15">
        <v>0.45</v>
      </c>
      <c r="E1408" s="15">
        <v>0.45</v>
      </c>
      <c r="F1408" s="15" t="s">
        <v>4399</v>
      </c>
    </row>
    <row r="1409" spans="1:6" x14ac:dyDescent="0.2">
      <c r="A1409" s="15" t="s">
        <v>4400</v>
      </c>
      <c r="B1409" s="15" t="s">
        <v>4401</v>
      </c>
      <c r="C1409" s="15" t="s">
        <v>602</v>
      </c>
      <c r="D1409" s="15">
        <v>1E-3</v>
      </c>
      <c r="E1409" s="15">
        <v>1E-3</v>
      </c>
      <c r="F1409" s="15" t="s">
        <v>4402</v>
      </c>
    </row>
    <row r="1410" spans="1:6" x14ac:dyDescent="0.2">
      <c r="A1410" s="15" t="s">
        <v>4403</v>
      </c>
      <c r="B1410" s="15" t="s">
        <v>4404</v>
      </c>
      <c r="C1410" s="15" t="s">
        <v>280</v>
      </c>
      <c r="D1410" s="15">
        <v>398.596</v>
      </c>
      <c r="E1410" s="15">
        <v>401.524</v>
      </c>
      <c r="F1410" s="15" t="s">
        <v>4405</v>
      </c>
    </row>
    <row r="1411" spans="1:6" x14ac:dyDescent="0.2">
      <c r="A1411" s="15" t="s">
        <v>4406</v>
      </c>
      <c r="B1411" s="15" t="s">
        <v>4407</v>
      </c>
      <c r="C1411" s="15" t="s">
        <v>1013</v>
      </c>
      <c r="D1411" s="15">
        <v>0</v>
      </c>
      <c r="E1411" s="15">
        <v>0</v>
      </c>
      <c r="F1411" s="15" t="s">
        <v>4142</v>
      </c>
    </row>
    <row r="1412" spans="1:6" x14ac:dyDescent="0.2">
      <c r="A1412" s="15" t="s">
        <v>4408</v>
      </c>
      <c r="B1412" s="15" t="s">
        <v>4409</v>
      </c>
      <c r="C1412" s="15" t="s">
        <v>287</v>
      </c>
      <c r="D1412" s="15">
        <v>128.1</v>
      </c>
      <c r="E1412" s="15">
        <v>128.1</v>
      </c>
      <c r="F1412" s="15" t="s">
        <v>4410</v>
      </c>
    </row>
    <row r="1413" spans="1:6" x14ac:dyDescent="0.2">
      <c r="A1413" s="15" t="s">
        <v>4411</v>
      </c>
      <c r="B1413" s="15" t="s">
        <v>4412</v>
      </c>
      <c r="C1413" s="15" t="s">
        <v>4413</v>
      </c>
      <c r="D1413" s="15">
        <v>6.8</v>
      </c>
      <c r="E1413" s="15">
        <v>11.6</v>
      </c>
      <c r="F1413" s="15" t="s">
        <v>4414</v>
      </c>
    </row>
    <row r="1414" spans="1:6" x14ac:dyDescent="0.2">
      <c r="A1414" s="15" t="s">
        <v>4415</v>
      </c>
      <c r="B1414" s="15" t="s">
        <v>4416</v>
      </c>
      <c r="C1414" s="15" t="s">
        <v>2160</v>
      </c>
      <c r="D1414" s="15">
        <v>13.5</v>
      </c>
      <c r="E1414" s="15">
        <v>15.5</v>
      </c>
      <c r="F1414" s="15" t="s">
        <v>2161</v>
      </c>
    </row>
    <row r="1415" spans="1:6" x14ac:dyDescent="0.2">
      <c r="A1415" s="15" t="s">
        <v>4417</v>
      </c>
      <c r="B1415" s="15" t="s">
        <v>4418</v>
      </c>
      <c r="C1415" s="15" t="s">
        <v>4419</v>
      </c>
      <c r="D1415" s="15">
        <v>12.477</v>
      </c>
      <c r="E1415" s="15">
        <v>12.641999999999999</v>
      </c>
      <c r="F1415" s="15" t="s">
        <v>4420</v>
      </c>
    </row>
    <row r="1416" spans="1:6" x14ac:dyDescent="0.2">
      <c r="A1416" s="15" t="s">
        <v>4421</v>
      </c>
      <c r="B1416" s="15" t="s">
        <v>4422</v>
      </c>
      <c r="C1416" s="15" t="s">
        <v>280</v>
      </c>
      <c r="D1416" s="15">
        <v>360.55</v>
      </c>
      <c r="E1416" s="15">
        <v>360.55</v>
      </c>
      <c r="F1416" s="15" t="s">
        <v>4423</v>
      </c>
    </row>
    <row r="1417" spans="1:6" x14ac:dyDescent="0.2">
      <c r="A1417" s="15" t="s">
        <v>4424</v>
      </c>
      <c r="B1417" s="15" t="s">
        <v>4425</v>
      </c>
      <c r="C1417" s="15" t="s">
        <v>613</v>
      </c>
      <c r="D1417" s="15">
        <v>17.12</v>
      </c>
      <c r="E1417" s="15">
        <v>17.12</v>
      </c>
      <c r="F1417" s="15" t="s">
        <v>4426</v>
      </c>
    </row>
    <row r="1418" spans="1:6" x14ac:dyDescent="0.2">
      <c r="A1418" s="15" t="s">
        <v>4427</v>
      </c>
      <c r="B1418" s="15" t="s">
        <v>4428</v>
      </c>
      <c r="C1418" s="15" t="s">
        <v>307</v>
      </c>
      <c r="D1418" s="15">
        <v>361.1</v>
      </c>
      <c r="E1418" s="15">
        <v>361.1</v>
      </c>
      <c r="F1418" s="15" t="s">
        <v>1410</v>
      </c>
    </row>
    <row r="1419" spans="1:6" x14ac:dyDescent="0.2">
      <c r="A1419" s="15" t="s">
        <v>4429</v>
      </c>
      <c r="B1419" s="15" t="s">
        <v>4430</v>
      </c>
      <c r="C1419" s="15" t="s">
        <v>1013</v>
      </c>
      <c r="D1419" s="15">
        <v>0</v>
      </c>
      <c r="E1419" s="15">
        <v>0</v>
      </c>
      <c r="F1419" s="15" t="s">
        <v>4431</v>
      </c>
    </row>
    <row r="1420" spans="1:6" x14ac:dyDescent="0.2">
      <c r="A1420" s="15" t="s">
        <v>4432</v>
      </c>
      <c r="B1420" s="15" t="s">
        <v>4433</v>
      </c>
      <c r="C1420" s="15" t="s">
        <v>1013</v>
      </c>
      <c r="D1420" s="15">
        <v>0</v>
      </c>
      <c r="E1420" s="15">
        <v>0</v>
      </c>
      <c r="F1420" s="15" t="s">
        <v>4434</v>
      </c>
    </row>
    <row r="1421" spans="1:6" x14ac:dyDescent="0.2">
      <c r="A1421" s="15" t="s">
        <v>4435</v>
      </c>
      <c r="B1421" s="15" t="s">
        <v>4436</v>
      </c>
      <c r="C1421" s="15" t="s">
        <v>1013</v>
      </c>
      <c r="D1421" s="15">
        <v>1E-3</v>
      </c>
      <c r="E1421" s="15">
        <v>1E-3</v>
      </c>
      <c r="F1421" s="15" t="s">
        <v>4437</v>
      </c>
    </row>
    <row r="1422" spans="1:6" x14ac:dyDescent="0.2">
      <c r="A1422" s="15" t="s">
        <v>4438</v>
      </c>
      <c r="B1422" s="15" t="s">
        <v>4439</v>
      </c>
      <c r="C1422" s="15" t="s">
        <v>307</v>
      </c>
      <c r="D1422" s="15">
        <v>24.805</v>
      </c>
      <c r="E1422" s="15">
        <v>24.805</v>
      </c>
      <c r="F1422" s="15" t="s">
        <v>4440</v>
      </c>
    </row>
    <row r="1423" spans="1:6" x14ac:dyDescent="0.2">
      <c r="A1423" s="15" t="s">
        <v>4441</v>
      </c>
      <c r="B1423" s="15" t="s">
        <v>4442</v>
      </c>
      <c r="C1423" s="15" t="s">
        <v>1013</v>
      </c>
      <c r="D1423" s="15">
        <v>0</v>
      </c>
      <c r="E1423" s="15">
        <v>0</v>
      </c>
      <c r="F1423" s="15" t="s">
        <v>4443</v>
      </c>
    </row>
    <row r="1424" spans="1:6" x14ac:dyDescent="0.2">
      <c r="A1424" s="15" t="s">
        <v>4444</v>
      </c>
      <c r="B1424" s="15" t="s">
        <v>4445</v>
      </c>
      <c r="C1424" s="15" t="s">
        <v>473</v>
      </c>
      <c r="D1424" s="15">
        <v>54.8</v>
      </c>
      <c r="E1424" s="15">
        <v>54.8</v>
      </c>
      <c r="F1424" s="15" t="s">
        <v>4446</v>
      </c>
    </row>
    <row r="1425" spans="1:6" x14ac:dyDescent="0.2">
      <c r="A1425" s="15" t="s">
        <v>4447</v>
      </c>
      <c r="B1425" s="15" t="s">
        <v>4448</v>
      </c>
      <c r="C1425" s="15" t="s">
        <v>100</v>
      </c>
      <c r="D1425" s="15">
        <v>43.968000000000004</v>
      </c>
      <c r="E1425" s="15">
        <v>44.878999999999998</v>
      </c>
      <c r="F1425" s="15" t="s">
        <v>4449</v>
      </c>
    </row>
    <row r="1426" spans="1:6" x14ac:dyDescent="0.2">
      <c r="A1426" s="15" t="s">
        <v>4450</v>
      </c>
      <c r="B1426" s="15" t="s">
        <v>4451</v>
      </c>
      <c r="C1426" s="15" t="s">
        <v>291</v>
      </c>
      <c r="D1426" s="15">
        <v>205.27</v>
      </c>
      <c r="E1426" s="15">
        <v>214.45</v>
      </c>
      <c r="F1426" s="15" t="s">
        <v>4452</v>
      </c>
    </row>
    <row r="1427" spans="1:6" x14ac:dyDescent="0.2">
      <c r="A1427" s="15" t="s">
        <v>4453</v>
      </c>
      <c r="B1427" s="15" t="s">
        <v>4454</v>
      </c>
      <c r="C1427" s="15" t="s">
        <v>429</v>
      </c>
      <c r="D1427" s="15">
        <v>24.1</v>
      </c>
      <c r="E1427" s="15">
        <v>24.5</v>
      </c>
      <c r="F1427" s="15" t="s">
        <v>4455</v>
      </c>
    </row>
    <row r="1428" spans="1:6" x14ac:dyDescent="0.2">
      <c r="A1428" s="15" t="s">
        <v>4456</v>
      </c>
      <c r="B1428" s="15" t="s">
        <v>4457</v>
      </c>
      <c r="C1428" s="15" t="s">
        <v>1210</v>
      </c>
      <c r="D1428" s="15">
        <v>0</v>
      </c>
      <c r="E1428" s="15">
        <v>4.6479999999999997</v>
      </c>
      <c r="F1428" s="15" t="s">
        <v>4458</v>
      </c>
    </row>
    <row r="1429" spans="1:6" x14ac:dyDescent="0.2">
      <c r="A1429" s="15" t="s">
        <v>4459</v>
      </c>
      <c r="B1429" s="15" t="s">
        <v>4460</v>
      </c>
      <c r="C1429" s="15" t="s">
        <v>291</v>
      </c>
      <c r="D1429" s="15">
        <v>215.7</v>
      </c>
      <c r="E1429" s="15">
        <v>217</v>
      </c>
      <c r="F1429" s="15" t="s">
        <v>4461</v>
      </c>
    </row>
    <row r="1430" spans="1:6" x14ac:dyDescent="0.2">
      <c r="A1430" s="15" t="s">
        <v>4462</v>
      </c>
      <c r="B1430" s="15" t="s">
        <v>4463</v>
      </c>
      <c r="C1430" s="15" t="s">
        <v>433</v>
      </c>
      <c r="D1430" s="15">
        <v>31.42</v>
      </c>
      <c r="E1430" s="15">
        <v>38</v>
      </c>
      <c r="F1430" s="15" t="s">
        <v>4464</v>
      </c>
    </row>
    <row r="1431" spans="1:6" x14ac:dyDescent="0.2">
      <c r="A1431" s="15" t="s">
        <v>4465</v>
      </c>
      <c r="B1431" s="15" t="s">
        <v>4466</v>
      </c>
      <c r="C1431" s="15" t="s">
        <v>868</v>
      </c>
      <c r="D1431" s="15">
        <v>46.4</v>
      </c>
      <c r="E1431" s="15">
        <v>51.1</v>
      </c>
      <c r="F1431" s="15" t="s">
        <v>4467</v>
      </c>
    </row>
    <row r="1432" spans="1:6" x14ac:dyDescent="0.2">
      <c r="A1432" s="15" t="s">
        <v>4468</v>
      </c>
      <c r="B1432" s="15" t="s">
        <v>4469</v>
      </c>
      <c r="C1432" s="15" t="s">
        <v>291</v>
      </c>
      <c r="D1432" s="15">
        <v>196.08</v>
      </c>
      <c r="E1432" s="15">
        <v>204.08</v>
      </c>
      <c r="F1432" s="15" t="s">
        <v>4470</v>
      </c>
    </row>
    <row r="1433" spans="1:6" x14ac:dyDescent="0.2">
      <c r="A1433" s="15" t="s">
        <v>4471</v>
      </c>
      <c r="B1433" s="15" t="s">
        <v>4472</v>
      </c>
      <c r="C1433" s="15" t="s">
        <v>287</v>
      </c>
      <c r="D1433" s="15">
        <v>129.12</v>
      </c>
      <c r="E1433" s="15">
        <v>136.5</v>
      </c>
      <c r="F1433" s="15" t="s">
        <v>4473</v>
      </c>
    </row>
    <row r="1434" spans="1:6" x14ac:dyDescent="0.2">
      <c r="A1434" s="15" t="s">
        <v>4474</v>
      </c>
      <c r="B1434" s="15" t="s">
        <v>4475</v>
      </c>
      <c r="C1434" s="15" t="s">
        <v>1013</v>
      </c>
      <c r="D1434" s="15">
        <v>0</v>
      </c>
      <c r="E1434" s="15">
        <v>0</v>
      </c>
      <c r="F1434" s="15" t="s">
        <v>4142</v>
      </c>
    </row>
    <row r="1435" spans="1:6" x14ac:dyDescent="0.2">
      <c r="A1435" s="15" t="s">
        <v>4476</v>
      </c>
      <c r="B1435" s="15" t="s">
        <v>4477</v>
      </c>
      <c r="C1435" s="15" t="s">
        <v>1013</v>
      </c>
      <c r="D1435" s="15">
        <v>0</v>
      </c>
      <c r="E1435" s="15">
        <v>0</v>
      </c>
      <c r="F1435" s="15" t="s">
        <v>4142</v>
      </c>
    </row>
    <row r="1436" spans="1:6" x14ac:dyDescent="0.2">
      <c r="A1436" s="15" t="s">
        <v>4478</v>
      </c>
      <c r="B1436" s="15" t="s">
        <v>4479</v>
      </c>
      <c r="C1436" s="15" t="s">
        <v>1013</v>
      </c>
      <c r="D1436" s="15">
        <v>0</v>
      </c>
      <c r="E1436" s="15">
        <v>0</v>
      </c>
      <c r="F1436" s="15" t="s">
        <v>4142</v>
      </c>
    </row>
    <row r="1437" spans="1:6" x14ac:dyDescent="0.2">
      <c r="A1437" s="15" t="s">
        <v>4480</v>
      </c>
      <c r="B1437" s="15" t="s">
        <v>4481</v>
      </c>
      <c r="C1437" s="15" t="s">
        <v>1013</v>
      </c>
      <c r="D1437" s="15">
        <v>0</v>
      </c>
      <c r="E1437" s="15">
        <v>0</v>
      </c>
      <c r="F1437" s="15" t="s">
        <v>4142</v>
      </c>
    </row>
    <row r="1438" spans="1:6" x14ac:dyDescent="0.2">
      <c r="A1438" s="15" t="s">
        <v>4482</v>
      </c>
      <c r="B1438" s="15" t="s">
        <v>4483</v>
      </c>
      <c r="C1438" s="15" t="s">
        <v>1013</v>
      </c>
      <c r="D1438" s="15">
        <v>0</v>
      </c>
      <c r="E1438" s="15">
        <v>0</v>
      </c>
      <c r="F1438" s="15" t="s">
        <v>4142</v>
      </c>
    </row>
    <row r="1439" spans="1:6" x14ac:dyDescent="0.2">
      <c r="A1439" s="15" t="s">
        <v>4484</v>
      </c>
      <c r="B1439" s="15" t="s">
        <v>4485</v>
      </c>
      <c r="C1439" s="15" t="s">
        <v>1013</v>
      </c>
      <c r="D1439" s="15">
        <v>0</v>
      </c>
      <c r="E1439" s="15">
        <v>0</v>
      </c>
      <c r="F1439" s="15" t="s">
        <v>4142</v>
      </c>
    </row>
    <row r="1440" spans="1:6" x14ac:dyDescent="0.2">
      <c r="A1440" s="15" t="s">
        <v>4486</v>
      </c>
      <c r="B1440" s="15" t="s">
        <v>4487</v>
      </c>
      <c r="C1440" s="15" t="s">
        <v>1013</v>
      </c>
      <c r="D1440" s="15">
        <v>0</v>
      </c>
      <c r="E1440" s="15">
        <v>0</v>
      </c>
      <c r="F1440" s="15" t="s">
        <v>4142</v>
      </c>
    </row>
    <row r="1441" spans="1:6" x14ac:dyDescent="0.2">
      <c r="A1441" s="15" t="s">
        <v>4488</v>
      </c>
      <c r="B1441" s="15" t="s">
        <v>4489</v>
      </c>
      <c r="C1441" s="15" t="s">
        <v>1013</v>
      </c>
      <c r="D1441" s="15">
        <v>0</v>
      </c>
      <c r="E1441" s="15">
        <v>0</v>
      </c>
      <c r="F1441" s="15" t="s">
        <v>4142</v>
      </c>
    </row>
    <row r="1442" spans="1:6" x14ac:dyDescent="0.2">
      <c r="A1442" s="15" t="s">
        <v>4490</v>
      </c>
      <c r="B1442" s="15" t="s">
        <v>4491</v>
      </c>
      <c r="C1442" s="15" t="s">
        <v>1013</v>
      </c>
      <c r="D1442" s="15">
        <v>0</v>
      </c>
      <c r="E1442" s="15">
        <v>0</v>
      </c>
      <c r="F1442" s="15" t="s">
        <v>4142</v>
      </c>
    </row>
    <row r="1443" spans="1:6" x14ac:dyDescent="0.2">
      <c r="A1443" s="15" t="s">
        <v>4492</v>
      </c>
      <c r="B1443" s="15" t="s">
        <v>4493</v>
      </c>
      <c r="C1443" s="15" t="s">
        <v>1013</v>
      </c>
      <c r="D1443" s="15">
        <v>0</v>
      </c>
      <c r="E1443" s="15">
        <v>0</v>
      </c>
      <c r="F1443" s="15" t="s">
        <v>4142</v>
      </c>
    </row>
    <row r="1444" spans="1:6" x14ac:dyDescent="0.2">
      <c r="A1444" s="15" t="s">
        <v>4494</v>
      </c>
      <c r="B1444" s="15" t="s">
        <v>4495</v>
      </c>
      <c r="C1444" s="15" t="s">
        <v>1013</v>
      </c>
      <c r="D1444" s="15">
        <v>0</v>
      </c>
      <c r="E1444" s="15">
        <v>0</v>
      </c>
      <c r="F1444" s="15" t="s">
        <v>4142</v>
      </c>
    </row>
    <row r="1445" spans="1:6" x14ac:dyDescent="0.2">
      <c r="A1445" s="15" t="s">
        <v>4496</v>
      </c>
      <c r="B1445" s="15" t="s">
        <v>4497</v>
      </c>
      <c r="C1445" s="15" t="s">
        <v>1013</v>
      </c>
      <c r="D1445" s="15">
        <v>0</v>
      </c>
      <c r="E1445" s="15">
        <v>0</v>
      </c>
      <c r="F1445" s="15" t="s">
        <v>4142</v>
      </c>
    </row>
    <row r="1446" spans="1:6" x14ac:dyDescent="0.2">
      <c r="A1446" s="15" t="s">
        <v>4498</v>
      </c>
      <c r="B1446" s="15" t="s">
        <v>4499</v>
      </c>
      <c r="C1446" s="15" t="s">
        <v>1013</v>
      </c>
      <c r="D1446" s="15">
        <v>0</v>
      </c>
      <c r="E1446" s="15">
        <v>0</v>
      </c>
      <c r="F1446" s="15" t="s">
        <v>4142</v>
      </c>
    </row>
    <row r="1447" spans="1:6" x14ac:dyDescent="0.2">
      <c r="A1447" s="15" t="s">
        <v>4500</v>
      </c>
      <c r="B1447" s="15" t="s">
        <v>4501</v>
      </c>
      <c r="C1447" s="15" t="s">
        <v>1013</v>
      </c>
      <c r="D1447" s="15">
        <v>0</v>
      </c>
      <c r="E1447" s="15">
        <v>0</v>
      </c>
      <c r="F1447" s="15" t="s">
        <v>4142</v>
      </c>
    </row>
    <row r="1448" spans="1:6" x14ac:dyDescent="0.2">
      <c r="A1448" s="15" t="s">
        <v>4502</v>
      </c>
      <c r="B1448" s="15" t="s">
        <v>4503</v>
      </c>
      <c r="C1448" s="15" t="s">
        <v>1013</v>
      </c>
      <c r="D1448" s="15">
        <v>0</v>
      </c>
      <c r="E1448" s="15">
        <v>0</v>
      </c>
      <c r="F1448" s="15" t="s">
        <v>4142</v>
      </c>
    </row>
    <row r="1449" spans="1:6" x14ac:dyDescent="0.2">
      <c r="A1449" s="15" t="s">
        <v>4504</v>
      </c>
      <c r="B1449" s="15" t="s">
        <v>4505</v>
      </c>
      <c r="C1449" s="15" t="s">
        <v>1013</v>
      </c>
      <c r="D1449" s="15">
        <v>0</v>
      </c>
      <c r="E1449" s="15">
        <v>0</v>
      </c>
      <c r="F1449" s="15" t="s">
        <v>4142</v>
      </c>
    </row>
    <row r="1450" spans="1:6" x14ac:dyDescent="0.2">
      <c r="A1450" s="15" t="s">
        <v>4506</v>
      </c>
      <c r="B1450" s="15" t="s">
        <v>4507</v>
      </c>
      <c r="C1450" s="15" t="s">
        <v>1013</v>
      </c>
      <c r="D1450" s="15">
        <v>0</v>
      </c>
      <c r="E1450" s="15">
        <v>0</v>
      </c>
      <c r="F1450" s="15" t="s">
        <v>4142</v>
      </c>
    </row>
    <row r="1451" spans="1:6" x14ac:dyDescent="0.2">
      <c r="A1451" s="15" t="s">
        <v>4508</v>
      </c>
      <c r="B1451" s="15" t="s">
        <v>4509</v>
      </c>
      <c r="C1451" s="15" t="s">
        <v>1013</v>
      </c>
      <c r="D1451" s="15">
        <v>0</v>
      </c>
      <c r="E1451" s="15">
        <v>0</v>
      </c>
      <c r="F1451" s="15" t="s">
        <v>4142</v>
      </c>
    </row>
    <row r="1452" spans="1:6" x14ac:dyDescent="0.2">
      <c r="A1452" s="15" t="s">
        <v>4510</v>
      </c>
      <c r="B1452" s="15" t="s">
        <v>4511</v>
      </c>
      <c r="C1452" s="15" t="s">
        <v>280</v>
      </c>
      <c r="D1452" s="15">
        <v>505.00700000000001</v>
      </c>
      <c r="E1452" s="15">
        <v>505.00700000000001</v>
      </c>
      <c r="F1452" s="15" t="s">
        <v>4512</v>
      </c>
    </row>
    <row r="1453" spans="1:6" x14ac:dyDescent="0.2">
      <c r="A1453" s="15" t="s">
        <v>4513</v>
      </c>
      <c r="B1453" s="15" t="s">
        <v>4514</v>
      </c>
      <c r="C1453" s="15" t="s">
        <v>280</v>
      </c>
      <c r="D1453" s="15">
        <v>273.10700000000003</v>
      </c>
      <c r="E1453" s="15">
        <v>291.37</v>
      </c>
      <c r="F1453" s="15" t="s">
        <v>4515</v>
      </c>
    </row>
    <row r="1454" spans="1:6" x14ac:dyDescent="0.2">
      <c r="A1454" s="15" t="s">
        <v>4516</v>
      </c>
      <c r="B1454" s="15" t="s">
        <v>4517</v>
      </c>
      <c r="C1454" s="15" t="s">
        <v>132</v>
      </c>
      <c r="D1454" s="15">
        <v>54.482999999999997</v>
      </c>
      <c r="E1454" s="15">
        <v>54.482999999999997</v>
      </c>
      <c r="F1454" s="15" t="s">
        <v>4518</v>
      </c>
    </row>
    <row r="1455" spans="1:6" x14ac:dyDescent="0.2">
      <c r="A1455" s="15" t="s">
        <v>4519</v>
      </c>
      <c r="B1455" s="15" t="s">
        <v>4520</v>
      </c>
      <c r="C1455" s="15" t="s">
        <v>3439</v>
      </c>
      <c r="D1455" s="15">
        <v>10.5</v>
      </c>
      <c r="E1455" s="15">
        <v>14.5</v>
      </c>
      <c r="F1455" s="15" t="s">
        <v>4521</v>
      </c>
    </row>
    <row r="1456" spans="1:6" x14ac:dyDescent="0.2">
      <c r="A1456" s="15" t="s">
        <v>4522</v>
      </c>
      <c r="B1456" s="15" t="s">
        <v>4523</v>
      </c>
      <c r="C1456" s="15" t="s">
        <v>4524</v>
      </c>
      <c r="D1456" s="15">
        <v>13.147</v>
      </c>
      <c r="E1456" s="15">
        <v>14.964</v>
      </c>
      <c r="F1456" s="15" t="s">
        <v>4525</v>
      </c>
    </row>
    <row r="1457" spans="1:6" x14ac:dyDescent="0.2">
      <c r="A1457" s="15" t="s">
        <v>4526</v>
      </c>
      <c r="B1457" s="15" t="s">
        <v>4527</v>
      </c>
      <c r="C1457" s="15" t="s">
        <v>4528</v>
      </c>
      <c r="D1457" s="15">
        <v>0</v>
      </c>
      <c r="E1457" s="15">
        <v>3.7</v>
      </c>
      <c r="F1457" s="15" t="s">
        <v>4529</v>
      </c>
    </row>
    <row r="1458" spans="1:6" x14ac:dyDescent="0.2">
      <c r="A1458" s="15" t="s">
        <v>4530</v>
      </c>
      <c r="B1458" s="15" t="s">
        <v>4531</v>
      </c>
      <c r="C1458" s="15" t="s">
        <v>4532</v>
      </c>
      <c r="D1458" s="15">
        <v>4.3</v>
      </c>
      <c r="E1458" s="15">
        <v>4.3</v>
      </c>
      <c r="F1458" s="15" t="s">
        <v>4533</v>
      </c>
    </row>
    <row r="1459" spans="1:6" x14ac:dyDescent="0.2">
      <c r="A1459" s="15" t="s">
        <v>4534</v>
      </c>
      <c r="B1459" s="15" t="s">
        <v>4535</v>
      </c>
      <c r="C1459" s="15" t="s">
        <v>100</v>
      </c>
      <c r="D1459" s="15">
        <v>39.25</v>
      </c>
      <c r="E1459" s="15">
        <v>47.35</v>
      </c>
      <c r="F1459" s="15" t="s">
        <v>4536</v>
      </c>
    </row>
    <row r="1460" spans="1:6" x14ac:dyDescent="0.2">
      <c r="A1460" s="15" t="s">
        <v>4537</v>
      </c>
      <c r="B1460" s="15" t="s">
        <v>4538</v>
      </c>
      <c r="C1460" s="15" t="s">
        <v>100</v>
      </c>
      <c r="D1460" s="15">
        <v>63.203000000000003</v>
      </c>
      <c r="E1460" s="15">
        <v>66.378</v>
      </c>
      <c r="F1460" s="15" t="s">
        <v>4539</v>
      </c>
    </row>
    <row r="1461" spans="1:6" x14ac:dyDescent="0.2">
      <c r="A1461" s="15" t="s">
        <v>4540</v>
      </c>
      <c r="B1461" s="15" t="s">
        <v>4541</v>
      </c>
      <c r="C1461" s="15" t="s">
        <v>100</v>
      </c>
      <c r="D1461" s="15">
        <v>80.2</v>
      </c>
      <c r="E1461" s="15">
        <v>93.4</v>
      </c>
      <c r="F1461" s="15" t="s">
        <v>4542</v>
      </c>
    </row>
    <row r="1462" spans="1:6" x14ac:dyDescent="0.2">
      <c r="A1462" s="15" t="s">
        <v>4543</v>
      </c>
      <c r="B1462" s="15" t="s">
        <v>4544</v>
      </c>
      <c r="C1462" s="15" t="s">
        <v>4545</v>
      </c>
      <c r="D1462" s="15">
        <v>2.7</v>
      </c>
      <c r="E1462" s="15">
        <v>2.7</v>
      </c>
      <c r="F1462" s="15" t="s">
        <v>4546</v>
      </c>
    </row>
    <row r="1463" spans="1:6" x14ac:dyDescent="0.2">
      <c r="A1463" s="15" t="s">
        <v>4547</v>
      </c>
      <c r="B1463" s="15" t="s">
        <v>4548</v>
      </c>
      <c r="C1463" s="15" t="s">
        <v>4549</v>
      </c>
      <c r="D1463" s="15">
        <v>5</v>
      </c>
      <c r="E1463" s="15">
        <v>7.6</v>
      </c>
      <c r="F1463" s="15" t="s">
        <v>4550</v>
      </c>
    </row>
    <row r="1464" spans="1:6" x14ac:dyDescent="0.2">
      <c r="A1464" s="15" t="s">
        <v>4551</v>
      </c>
      <c r="B1464" s="15" t="s">
        <v>4552</v>
      </c>
      <c r="C1464" s="15" t="s">
        <v>280</v>
      </c>
      <c r="D1464" s="15">
        <v>507.45</v>
      </c>
      <c r="E1464" s="15">
        <v>508</v>
      </c>
      <c r="F1464" s="15" t="s">
        <v>4553</v>
      </c>
    </row>
    <row r="1465" spans="1:6" x14ac:dyDescent="0.2">
      <c r="A1465" s="15" t="s">
        <v>4554</v>
      </c>
      <c r="B1465" s="15" t="s">
        <v>4555</v>
      </c>
      <c r="C1465" s="15" t="s">
        <v>307</v>
      </c>
      <c r="D1465" s="15">
        <v>333.39</v>
      </c>
      <c r="E1465" s="15">
        <v>334.27</v>
      </c>
      <c r="F1465" s="15" t="s">
        <v>4556</v>
      </c>
    </row>
    <row r="1466" spans="1:6" x14ac:dyDescent="0.2">
      <c r="A1466" s="15" t="s">
        <v>4557</v>
      </c>
      <c r="B1466" s="15" t="s">
        <v>4558</v>
      </c>
      <c r="C1466" s="15" t="s">
        <v>4559</v>
      </c>
      <c r="D1466" s="15">
        <v>0.109</v>
      </c>
      <c r="E1466" s="15">
        <v>0.317</v>
      </c>
      <c r="F1466" s="15" t="s">
        <v>4560</v>
      </c>
    </row>
    <row r="1467" spans="1:6" x14ac:dyDescent="0.2">
      <c r="A1467" s="15" t="s">
        <v>4561</v>
      </c>
      <c r="B1467" s="15" t="s">
        <v>4562</v>
      </c>
      <c r="C1467" s="15" t="s">
        <v>195</v>
      </c>
      <c r="D1467" s="15">
        <v>3.6</v>
      </c>
      <c r="E1467" s="15">
        <v>3.6</v>
      </c>
      <c r="F1467" s="15" t="s">
        <v>4563</v>
      </c>
    </row>
    <row r="1468" spans="1:6" x14ac:dyDescent="0.2">
      <c r="A1468" s="15" t="s">
        <v>4564</v>
      </c>
      <c r="B1468" s="15" t="s">
        <v>4565</v>
      </c>
      <c r="C1468" s="15" t="s">
        <v>280</v>
      </c>
      <c r="D1468" s="15">
        <v>474</v>
      </c>
      <c r="E1468" s="15">
        <v>475.71</v>
      </c>
      <c r="F1468" s="15" t="s">
        <v>4566</v>
      </c>
    </row>
    <row r="1469" spans="1:6" x14ac:dyDescent="0.2">
      <c r="A1469" s="15" t="s">
        <v>4567</v>
      </c>
      <c r="B1469" s="15" t="s">
        <v>4568</v>
      </c>
      <c r="C1469" s="15" t="s">
        <v>1520</v>
      </c>
      <c r="D1469" s="15">
        <v>28.3</v>
      </c>
      <c r="E1469" s="15">
        <v>28.73</v>
      </c>
      <c r="F1469" s="15" t="s">
        <v>4569</v>
      </c>
    </row>
    <row r="1470" spans="1:6" x14ac:dyDescent="0.2">
      <c r="A1470" s="15" t="s">
        <v>4570</v>
      </c>
      <c r="B1470" s="15" t="s">
        <v>4571</v>
      </c>
      <c r="C1470" s="15" t="s">
        <v>111</v>
      </c>
      <c r="D1470" s="15">
        <v>61.222999999999999</v>
      </c>
      <c r="E1470" s="15">
        <v>61.222999999999999</v>
      </c>
      <c r="F1470" s="15" t="s">
        <v>4572</v>
      </c>
    </row>
    <row r="1471" spans="1:6" x14ac:dyDescent="0.2">
      <c r="A1471" s="15" t="s">
        <v>4573</v>
      </c>
      <c r="B1471" s="15" t="s">
        <v>4574</v>
      </c>
      <c r="C1471" s="15" t="s">
        <v>307</v>
      </c>
      <c r="D1471" s="15">
        <v>321.27999999999997</v>
      </c>
      <c r="E1471" s="15">
        <v>321.27999999999997</v>
      </c>
      <c r="F1471" s="15" t="s">
        <v>4575</v>
      </c>
    </row>
    <row r="1472" spans="1:6" x14ac:dyDescent="0.2">
      <c r="A1472" s="15" t="s">
        <v>4576</v>
      </c>
      <c r="B1472" s="15" t="s">
        <v>4577</v>
      </c>
      <c r="C1472" s="15" t="s">
        <v>287</v>
      </c>
      <c r="D1472" s="15">
        <v>244.3</v>
      </c>
      <c r="E1472" s="15">
        <v>256.8</v>
      </c>
      <c r="F1472" s="15" t="s">
        <v>4578</v>
      </c>
    </row>
    <row r="1473" spans="1:6" x14ac:dyDescent="0.2">
      <c r="A1473" s="15" t="s">
        <v>4579</v>
      </c>
      <c r="B1473" s="15" t="s">
        <v>4580</v>
      </c>
      <c r="C1473" s="15" t="s">
        <v>307</v>
      </c>
      <c r="D1473" s="15">
        <v>307.45</v>
      </c>
      <c r="E1473" s="15">
        <v>325.26499999999999</v>
      </c>
      <c r="F1473" s="15" t="s">
        <v>4581</v>
      </c>
    </row>
    <row r="1474" spans="1:6" x14ac:dyDescent="0.2">
      <c r="A1474" s="15" t="s">
        <v>4582</v>
      </c>
      <c r="B1474" s="15" t="s">
        <v>4583</v>
      </c>
      <c r="C1474" s="15" t="s">
        <v>307</v>
      </c>
      <c r="D1474" s="15">
        <v>363.4</v>
      </c>
      <c r="E1474" s="15">
        <v>363.4</v>
      </c>
      <c r="F1474" s="15" t="s">
        <v>4584</v>
      </c>
    </row>
    <row r="1475" spans="1:6" x14ac:dyDescent="0.2">
      <c r="A1475" s="15" t="s">
        <v>4585</v>
      </c>
      <c r="B1475" s="15" t="s">
        <v>4586</v>
      </c>
      <c r="C1475" s="15" t="s">
        <v>291</v>
      </c>
      <c r="D1475" s="15">
        <v>279</v>
      </c>
      <c r="E1475" s="15">
        <v>279</v>
      </c>
      <c r="F1475" s="15" t="s">
        <v>4587</v>
      </c>
    </row>
    <row r="1476" spans="1:6" x14ac:dyDescent="0.2">
      <c r="A1476" s="15" t="s">
        <v>4588</v>
      </c>
      <c r="B1476" s="15" t="s">
        <v>4589</v>
      </c>
      <c r="C1476" s="15" t="s">
        <v>613</v>
      </c>
      <c r="D1476" s="15">
        <v>90.1</v>
      </c>
      <c r="E1476" s="15">
        <v>90.1</v>
      </c>
      <c r="F1476" s="15" t="s">
        <v>4590</v>
      </c>
    </row>
    <row r="1477" spans="1:6" x14ac:dyDescent="0.2">
      <c r="A1477" s="15" t="s">
        <v>4591</v>
      </c>
      <c r="B1477" s="15" t="s">
        <v>4592</v>
      </c>
      <c r="C1477" s="15" t="s">
        <v>613</v>
      </c>
      <c r="D1477" s="15">
        <v>88.4</v>
      </c>
      <c r="E1477" s="15">
        <v>88.4</v>
      </c>
      <c r="F1477" s="15" t="s">
        <v>4593</v>
      </c>
    </row>
    <row r="1478" spans="1:6" x14ac:dyDescent="0.2">
      <c r="A1478" s="15" t="s">
        <v>4594</v>
      </c>
      <c r="B1478" s="15" t="s">
        <v>4595</v>
      </c>
      <c r="C1478" s="15" t="s">
        <v>613</v>
      </c>
      <c r="D1478" s="15">
        <v>64</v>
      </c>
      <c r="E1478" s="15">
        <v>64</v>
      </c>
      <c r="F1478" s="15" t="s">
        <v>4596</v>
      </c>
    </row>
    <row r="1479" spans="1:6" x14ac:dyDescent="0.2">
      <c r="A1479" s="15" t="s">
        <v>4597</v>
      </c>
      <c r="B1479" s="15" t="s">
        <v>4598</v>
      </c>
      <c r="C1479" s="15" t="s">
        <v>291</v>
      </c>
      <c r="D1479" s="15">
        <v>246.5</v>
      </c>
      <c r="E1479" s="15">
        <v>246.5</v>
      </c>
      <c r="F1479" s="15" t="s">
        <v>4599</v>
      </c>
    </row>
    <row r="1480" spans="1:6" x14ac:dyDescent="0.2">
      <c r="A1480" s="15" t="s">
        <v>4600</v>
      </c>
      <c r="B1480" s="15" t="s">
        <v>4601</v>
      </c>
      <c r="C1480" s="15" t="s">
        <v>287</v>
      </c>
      <c r="D1480" s="15">
        <v>227.2</v>
      </c>
      <c r="E1480" s="15">
        <v>227.2</v>
      </c>
      <c r="F1480" s="15" t="s">
        <v>4602</v>
      </c>
    </row>
    <row r="1481" spans="1:6" x14ac:dyDescent="0.2">
      <c r="A1481" s="15" t="s">
        <v>4603</v>
      </c>
      <c r="B1481" s="15" t="s">
        <v>4604</v>
      </c>
      <c r="C1481" s="15" t="s">
        <v>291</v>
      </c>
      <c r="D1481" s="15">
        <v>159.6</v>
      </c>
      <c r="E1481" s="15">
        <v>159.6</v>
      </c>
      <c r="F1481" s="15" t="s">
        <v>4605</v>
      </c>
    </row>
    <row r="1482" spans="1:6" x14ac:dyDescent="0.2">
      <c r="A1482" s="15" t="s">
        <v>4606</v>
      </c>
      <c r="B1482" s="15" t="s">
        <v>4607</v>
      </c>
      <c r="C1482" s="15" t="s">
        <v>4608</v>
      </c>
      <c r="D1482" s="15">
        <v>9.85</v>
      </c>
      <c r="E1482" s="15">
        <v>12.75</v>
      </c>
      <c r="F1482" s="15" t="s">
        <v>4609</v>
      </c>
    </row>
    <row r="1483" spans="1:6" x14ac:dyDescent="0.2">
      <c r="A1483" s="15" t="s">
        <v>4610</v>
      </c>
      <c r="B1483" s="15" t="s">
        <v>4611</v>
      </c>
      <c r="C1483" s="15" t="s">
        <v>1187</v>
      </c>
      <c r="D1483" s="15">
        <v>42.9</v>
      </c>
      <c r="E1483" s="15">
        <v>42.9</v>
      </c>
      <c r="F1483" s="15" t="s">
        <v>4612</v>
      </c>
    </row>
    <row r="1484" spans="1:6" x14ac:dyDescent="0.2">
      <c r="A1484" s="15" t="s">
        <v>4613</v>
      </c>
      <c r="B1484" s="15" t="s">
        <v>4614</v>
      </c>
      <c r="C1484" s="15" t="s">
        <v>258</v>
      </c>
      <c r="D1484" s="15">
        <v>371.4</v>
      </c>
      <c r="E1484" s="15">
        <v>389.6</v>
      </c>
      <c r="F1484" s="15" t="s">
        <v>4615</v>
      </c>
    </row>
    <row r="1485" spans="1:6" x14ac:dyDescent="0.2">
      <c r="A1485" s="15" t="s">
        <v>4616</v>
      </c>
      <c r="B1485" s="15" t="s">
        <v>4617</v>
      </c>
      <c r="C1485" s="15" t="s">
        <v>111</v>
      </c>
      <c r="D1485" s="15">
        <v>45.6</v>
      </c>
      <c r="E1485" s="15">
        <v>53.1</v>
      </c>
      <c r="F1485" s="15" t="s">
        <v>4618</v>
      </c>
    </row>
    <row r="1486" spans="1:6" x14ac:dyDescent="0.2">
      <c r="A1486" s="15" t="s">
        <v>4619</v>
      </c>
      <c r="B1486" s="15" t="s">
        <v>4620</v>
      </c>
      <c r="C1486" s="15" t="s">
        <v>258</v>
      </c>
      <c r="D1486" s="15">
        <v>330.82</v>
      </c>
      <c r="E1486" s="15">
        <v>333.7</v>
      </c>
      <c r="F1486" s="15" t="s">
        <v>4621</v>
      </c>
    </row>
    <row r="1487" spans="1:6" x14ac:dyDescent="0.2">
      <c r="A1487" s="15" t="s">
        <v>4622</v>
      </c>
      <c r="B1487" s="15" t="s">
        <v>4623</v>
      </c>
      <c r="C1487" s="15" t="s">
        <v>258</v>
      </c>
      <c r="D1487" s="15">
        <v>333.7</v>
      </c>
      <c r="E1487" s="15">
        <v>335.4</v>
      </c>
      <c r="F1487" s="15" t="s">
        <v>4624</v>
      </c>
    </row>
    <row r="1488" spans="1:6" x14ac:dyDescent="0.2">
      <c r="A1488" s="15" t="s">
        <v>4625</v>
      </c>
      <c r="B1488" s="15" t="s">
        <v>4626</v>
      </c>
      <c r="C1488" s="15" t="s">
        <v>258</v>
      </c>
      <c r="D1488" s="15">
        <v>0</v>
      </c>
      <c r="E1488" s="15">
        <v>1.6</v>
      </c>
      <c r="F1488" s="15" t="s">
        <v>4627</v>
      </c>
    </row>
    <row r="1489" spans="1:6" x14ac:dyDescent="0.2">
      <c r="A1489" s="15" t="s">
        <v>4628</v>
      </c>
      <c r="B1489" s="15" t="s">
        <v>4629</v>
      </c>
      <c r="C1489" s="15" t="s">
        <v>1013</v>
      </c>
      <c r="D1489" s="15">
        <v>0</v>
      </c>
      <c r="E1489" s="15">
        <v>0</v>
      </c>
      <c r="F1489" s="15" t="s">
        <v>4630</v>
      </c>
    </row>
    <row r="1490" spans="1:6" x14ac:dyDescent="0.2">
      <c r="A1490" s="15" t="s">
        <v>4631</v>
      </c>
      <c r="B1490" s="15" t="s">
        <v>4632</v>
      </c>
      <c r="C1490" s="15" t="s">
        <v>402</v>
      </c>
      <c r="D1490" s="15">
        <v>9.1999999999999993</v>
      </c>
      <c r="E1490" s="15">
        <v>37.1</v>
      </c>
      <c r="F1490" s="15" t="s">
        <v>4633</v>
      </c>
    </row>
    <row r="1491" spans="1:6" x14ac:dyDescent="0.2">
      <c r="A1491" s="15" t="s">
        <v>4634</v>
      </c>
      <c r="B1491" s="15" t="s">
        <v>4635</v>
      </c>
      <c r="C1491" s="15" t="s">
        <v>258</v>
      </c>
      <c r="D1491" s="15">
        <v>360.1</v>
      </c>
      <c r="E1491" s="15">
        <v>371.4</v>
      </c>
      <c r="F1491" s="15" t="s">
        <v>2372</v>
      </c>
    </row>
    <row r="1492" spans="1:6" x14ac:dyDescent="0.2">
      <c r="A1492" s="15" t="s">
        <v>4636</v>
      </c>
      <c r="B1492" s="15" t="s">
        <v>4637</v>
      </c>
      <c r="C1492" s="15" t="s">
        <v>402</v>
      </c>
      <c r="D1492" s="15">
        <v>101.7</v>
      </c>
      <c r="E1492" s="15">
        <v>118.7</v>
      </c>
      <c r="F1492" s="15" t="s">
        <v>4638</v>
      </c>
    </row>
    <row r="1493" spans="1:6" x14ac:dyDescent="0.2">
      <c r="A1493" s="15" t="s">
        <v>4639</v>
      </c>
      <c r="B1493" s="15" t="s">
        <v>4640</v>
      </c>
      <c r="C1493" s="15" t="s">
        <v>111</v>
      </c>
      <c r="D1493" s="15">
        <v>53.1</v>
      </c>
      <c r="E1493" s="15">
        <v>62.3</v>
      </c>
      <c r="F1493" s="15" t="s">
        <v>4641</v>
      </c>
    </row>
    <row r="1494" spans="1:6" x14ac:dyDescent="0.2">
      <c r="A1494" s="15" t="s">
        <v>4642</v>
      </c>
      <c r="B1494" s="15" t="s">
        <v>4643</v>
      </c>
      <c r="C1494" s="15" t="s">
        <v>602</v>
      </c>
      <c r="D1494" s="15">
        <v>27.8</v>
      </c>
      <c r="E1494" s="15">
        <v>27.8</v>
      </c>
      <c r="F1494" s="15" t="s">
        <v>1729</v>
      </c>
    </row>
    <row r="1495" spans="1:6" x14ac:dyDescent="0.2">
      <c r="A1495" s="15" t="s">
        <v>4644</v>
      </c>
      <c r="B1495" s="15" t="s">
        <v>4645</v>
      </c>
      <c r="C1495" s="15" t="s">
        <v>389</v>
      </c>
      <c r="D1495" s="15">
        <v>292.5</v>
      </c>
      <c r="E1495" s="15">
        <v>292.5</v>
      </c>
      <c r="F1495" s="15" t="s">
        <v>4646</v>
      </c>
    </row>
    <row r="1496" spans="1:6" x14ac:dyDescent="0.2">
      <c r="A1496" s="15" t="s">
        <v>4647</v>
      </c>
      <c r="B1496" s="15" t="s">
        <v>4648</v>
      </c>
      <c r="C1496" s="15" t="s">
        <v>100</v>
      </c>
      <c r="D1496" s="15">
        <v>65.8</v>
      </c>
      <c r="E1496" s="15">
        <v>65.8</v>
      </c>
      <c r="F1496" s="15" t="s">
        <v>4649</v>
      </c>
    </row>
    <row r="1497" spans="1:6" x14ac:dyDescent="0.2">
      <c r="A1497" s="15" t="s">
        <v>4650</v>
      </c>
      <c r="B1497" s="15" t="s">
        <v>4651</v>
      </c>
      <c r="C1497" s="15" t="s">
        <v>258</v>
      </c>
      <c r="D1497" s="15">
        <v>359.73500000000001</v>
      </c>
      <c r="E1497" s="15">
        <v>359.73500000000001</v>
      </c>
      <c r="F1497" s="15" t="s">
        <v>4652</v>
      </c>
    </row>
    <row r="1498" spans="1:6" x14ac:dyDescent="0.2">
      <c r="A1498" s="15" t="s">
        <v>4653</v>
      </c>
      <c r="B1498" s="15" t="s">
        <v>4654</v>
      </c>
      <c r="C1498" s="15" t="s">
        <v>389</v>
      </c>
      <c r="D1498" s="15">
        <v>305.39999999999998</v>
      </c>
      <c r="E1498" s="15">
        <v>305.39999999999998</v>
      </c>
      <c r="F1498" s="15" t="s">
        <v>4655</v>
      </c>
    </row>
    <row r="1499" spans="1:6" x14ac:dyDescent="0.2">
      <c r="A1499" s="15" t="s">
        <v>4656</v>
      </c>
      <c r="B1499" s="15" t="s">
        <v>4657</v>
      </c>
      <c r="C1499" s="15" t="s">
        <v>100</v>
      </c>
      <c r="D1499" s="15">
        <v>65.8</v>
      </c>
      <c r="E1499" s="15">
        <v>65.8</v>
      </c>
      <c r="F1499" s="15" t="s">
        <v>4658</v>
      </c>
    </row>
    <row r="1500" spans="1:6" x14ac:dyDescent="0.2">
      <c r="A1500" s="15" t="s">
        <v>4659</v>
      </c>
      <c r="B1500" s="15" t="s">
        <v>4660</v>
      </c>
      <c r="C1500" s="15" t="s">
        <v>1013</v>
      </c>
      <c r="D1500" s="15">
        <v>0</v>
      </c>
      <c r="E1500" s="15">
        <v>0</v>
      </c>
      <c r="F1500" s="15" t="s">
        <v>4661</v>
      </c>
    </row>
    <row r="1501" spans="1:6" x14ac:dyDescent="0.2">
      <c r="A1501" s="15" t="s">
        <v>4662</v>
      </c>
      <c r="B1501" s="15" t="s">
        <v>4663</v>
      </c>
      <c r="C1501" s="15" t="s">
        <v>258</v>
      </c>
      <c r="D1501" s="15">
        <v>400.8</v>
      </c>
      <c r="E1501" s="15">
        <v>400.8</v>
      </c>
      <c r="F1501" s="15" t="s">
        <v>4664</v>
      </c>
    </row>
    <row r="1502" spans="1:6" x14ac:dyDescent="0.2">
      <c r="A1502" s="15" t="s">
        <v>4665</v>
      </c>
      <c r="B1502" s="15" t="s">
        <v>4666</v>
      </c>
      <c r="C1502" s="15" t="s">
        <v>258</v>
      </c>
      <c r="D1502" s="15">
        <v>434</v>
      </c>
      <c r="E1502" s="15">
        <v>434</v>
      </c>
      <c r="F1502" s="15" t="s">
        <v>2468</v>
      </c>
    </row>
    <row r="1503" spans="1:6" x14ac:dyDescent="0.2">
      <c r="A1503" s="15" t="s">
        <v>88</v>
      </c>
      <c r="B1503" s="15" t="s">
        <v>4667</v>
      </c>
      <c r="C1503" s="15" t="s">
        <v>280</v>
      </c>
      <c r="D1503" s="15">
        <v>468.15</v>
      </c>
      <c r="E1503" s="15">
        <v>477.36</v>
      </c>
      <c r="F1503" s="15" t="s">
        <v>4668</v>
      </c>
    </row>
    <row r="1504" spans="1:6" x14ac:dyDescent="0.2">
      <c r="A1504" s="15" t="s">
        <v>4669</v>
      </c>
      <c r="B1504" s="15" t="s">
        <v>4670</v>
      </c>
      <c r="C1504" s="15" t="s">
        <v>414</v>
      </c>
      <c r="D1504" s="15">
        <v>28.6</v>
      </c>
      <c r="E1504" s="15">
        <v>28.6</v>
      </c>
      <c r="F1504" s="15" t="s">
        <v>4671</v>
      </c>
    </row>
    <row r="1505" spans="1:6" x14ac:dyDescent="0.2">
      <c r="A1505" s="15" t="s">
        <v>4672</v>
      </c>
      <c r="B1505" s="15" t="s">
        <v>4673</v>
      </c>
      <c r="C1505" s="15" t="s">
        <v>652</v>
      </c>
      <c r="D1505" s="15">
        <v>52.07</v>
      </c>
      <c r="E1505" s="15">
        <v>52.07</v>
      </c>
      <c r="F1505" s="15" t="s">
        <v>4674</v>
      </c>
    </row>
    <row r="1506" spans="1:6" x14ac:dyDescent="0.2">
      <c r="A1506" s="15" t="s">
        <v>4675</v>
      </c>
      <c r="B1506" s="15" t="s">
        <v>4676</v>
      </c>
      <c r="C1506" s="15" t="s">
        <v>652</v>
      </c>
      <c r="D1506" s="15">
        <v>18.5</v>
      </c>
      <c r="E1506" s="15">
        <v>18.5</v>
      </c>
      <c r="F1506" s="15" t="s">
        <v>3132</v>
      </c>
    </row>
    <row r="1507" spans="1:6" x14ac:dyDescent="0.2">
      <c r="A1507" s="15" t="s">
        <v>4677</v>
      </c>
      <c r="B1507" s="15" t="s">
        <v>4678</v>
      </c>
      <c r="C1507" s="15" t="s">
        <v>100</v>
      </c>
      <c r="D1507" s="15">
        <v>14</v>
      </c>
      <c r="E1507" s="15">
        <v>14</v>
      </c>
      <c r="F1507" s="15" t="s">
        <v>4679</v>
      </c>
    </row>
    <row r="1508" spans="1:6" x14ac:dyDescent="0.2">
      <c r="A1508" s="15" t="s">
        <v>4680</v>
      </c>
      <c r="B1508" s="15" t="s">
        <v>4681</v>
      </c>
      <c r="C1508" s="15" t="s">
        <v>258</v>
      </c>
      <c r="D1508" s="15">
        <v>359.73500000000001</v>
      </c>
      <c r="E1508" s="15">
        <v>359.73500000000001</v>
      </c>
      <c r="F1508" s="15" t="s">
        <v>4682</v>
      </c>
    </row>
    <row r="1509" spans="1:6" x14ac:dyDescent="0.2">
      <c r="A1509" s="15" t="s">
        <v>4683</v>
      </c>
      <c r="B1509" s="15" t="s">
        <v>4684</v>
      </c>
      <c r="C1509" s="15" t="s">
        <v>389</v>
      </c>
      <c r="D1509" s="15">
        <v>305.39999999999998</v>
      </c>
      <c r="E1509" s="15">
        <v>305.39999999999998</v>
      </c>
      <c r="F1509" s="15" t="s">
        <v>4685</v>
      </c>
    </row>
    <row r="1510" spans="1:6" x14ac:dyDescent="0.2">
      <c r="A1510" s="15" t="s">
        <v>4686</v>
      </c>
      <c r="B1510" s="15" t="s">
        <v>4687</v>
      </c>
      <c r="C1510" s="15" t="s">
        <v>111</v>
      </c>
      <c r="D1510" s="15">
        <v>1.2</v>
      </c>
      <c r="E1510" s="15">
        <v>1.2</v>
      </c>
      <c r="F1510" s="15" t="s">
        <v>4688</v>
      </c>
    </row>
    <row r="1511" spans="1:6" x14ac:dyDescent="0.2">
      <c r="A1511" s="15" t="s">
        <v>4689</v>
      </c>
      <c r="B1511" s="15" t="s">
        <v>4690</v>
      </c>
      <c r="C1511" s="15" t="s">
        <v>280</v>
      </c>
      <c r="D1511" s="15">
        <v>381.09</v>
      </c>
      <c r="E1511" s="15">
        <v>381.09</v>
      </c>
      <c r="F1511" s="15" t="s">
        <v>4691</v>
      </c>
    </row>
    <row r="1512" spans="1:6" x14ac:dyDescent="0.2">
      <c r="A1512" s="15" t="s">
        <v>4692</v>
      </c>
      <c r="B1512" s="15" t="s">
        <v>4693</v>
      </c>
      <c r="C1512" s="15" t="s">
        <v>280</v>
      </c>
      <c r="D1512" s="15">
        <v>106.16800000000001</v>
      </c>
      <c r="E1512" s="15">
        <v>106.831</v>
      </c>
      <c r="F1512" s="15" t="s">
        <v>4694</v>
      </c>
    </row>
    <row r="1513" spans="1:6" x14ac:dyDescent="0.2">
      <c r="A1513" s="15" t="s">
        <v>4695</v>
      </c>
      <c r="B1513" s="15" t="s">
        <v>4696</v>
      </c>
      <c r="C1513" s="15" t="s">
        <v>280</v>
      </c>
      <c r="D1513" s="15">
        <v>120.61</v>
      </c>
      <c r="E1513" s="15">
        <v>120.61</v>
      </c>
      <c r="F1513" s="15" t="s">
        <v>4697</v>
      </c>
    </row>
    <row r="1514" spans="1:6" x14ac:dyDescent="0.2">
      <c r="A1514" s="15" t="s">
        <v>4698</v>
      </c>
      <c r="B1514" s="15" t="s">
        <v>4699</v>
      </c>
      <c r="C1514" s="15" t="s">
        <v>280</v>
      </c>
      <c r="D1514" s="15">
        <v>30.378</v>
      </c>
      <c r="E1514" s="15">
        <v>30.378</v>
      </c>
      <c r="F1514" s="15" t="s">
        <v>4700</v>
      </c>
    </row>
    <row r="1515" spans="1:6" x14ac:dyDescent="0.2">
      <c r="A1515" s="15" t="s">
        <v>4701</v>
      </c>
      <c r="B1515" s="15" t="s">
        <v>4702</v>
      </c>
      <c r="C1515" s="15" t="s">
        <v>280</v>
      </c>
      <c r="D1515" s="15">
        <v>26.76</v>
      </c>
      <c r="E1515" s="15">
        <v>26.76</v>
      </c>
      <c r="F1515" s="15" t="s">
        <v>4703</v>
      </c>
    </row>
    <row r="1516" spans="1:6" x14ac:dyDescent="0.2">
      <c r="A1516" s="15" t="s">
        <v>4704</v>
      </c>
      <c r="B1516" s="15" t="s">
        <v>4705</v>
      </c>
      <c r="C1516" s="15" t="s">
        <v>239</v>
      </c>
      <c r="D1516" s="15">
        <v>135.12299999999999</v>
      </c>
      <c r="E1516" s="15">
        <v>135.601</v>
      </c>
      <c r="F1516" s="15" t="s">
        <v>4706</v>
      </c>
    </row>
    <row r="1517" spans="1:6" x14ac:dyDescent="0.2">
      <c r="A1517" s="15" t="s">
        <v>4707</v>
      </c>
      <c r="B1517" s="15" t="s">
        <v>4708</v>
      </c>
      <c r="C1517" s="15" t="s">
        <v>280</v>
      </c>
      <c r="D1517" s="15">
        <v>178.33</v>
      </c>
      <c r="E1517" s="15">
        <v>178.33</v>
      </c>
      <c r="F1517" s="15" t="s">
        <v>4709</v>
      </c>
    </row>
    <row r="1518" spans="1:6" x14ac:dyDescent="0.2">
      <c r="A1518" s="15" t="s">
        <v>4710</v>
      </c>
      <c r="B1518" s="15" t="s">
        <v>4711</v>
      </c>
      <c r="C1518" s="15" t="s">
        <v>280</v>
      </c>
      <c r="D1518" s="15">
        <v>179.95500000000001</v>
      </c>
      <c r="E1518" s="15">
        <v>179.959</v>
      </c>
      <c r="F1518" s="15" t="s">
        <v>4712</v>
      </c>
    </row>
    <row r="1519" spans="1:6" x14ac:dyDescent="0.2">
      <c r="A1519" s="15" t="s">
        <v>4713</v>
      </c>
      <c r="B1519" s="15" t="s">
        <v>4714</v>
      </c>
      <c r="C1519" s="15" t="s">
        <v>506</v>
      </c>
      <c r="D1519" s="15">
        <v>0.5</v>
      </c>
      <c r="E1519" s="15">
        <v>0.52</v>
      </c>
      <c r="F1519" s="15" t="s">
        <v>4715</v>
      </c>
    </row>
    <row r="1520" spans="1:6" x14ac:dyDescent="0.2">
      <c r="A1520" s="15" t="s">
        <v>4716</v>
      </c>
      <c r="B1520" s="15" t="s">
        <v>4717</v>
      </c>
      <c r="C1520" s="15" t="s">
        <v>280</v>
      </c>
      <c r="D1520" s="15">
        <v>360.46</v>
      </c>
      <c r="E1520" s="15">
        <v>360.47699999999998</v>
      </c>
      <c r="F1520" s="15" t="s">
        <v>4718</v>
      </c>
    </row>
    <row r="1521" spans="1:6" x14ac:dyDescent="0.2">
      <c r="A1521" s="15" t="s">
        <v>4719</v>
      </c>
      <c r="B1521" s="15" t="s">
        <v>4720</v>
      </c>
      <c r="C1521" s="15" t="s">
        <v>1898</v>
      </c>
      <c r="D1521" s="15">
        <v>15.49</v>
      </c>
      <c r="E1521" s="15">
        <v>15.64</v>
      </c>
      <c r="F1521" s="15" t="s">
        <v>4721</v>
      </c>
    </row>
    <row r="1522" spans="1:6" x14ac:dyDescent="0.2">
      <c r="A1522" s="15" t="s">
        <v>4722</v>
      </c>
      <c r="B1522" s="15" t="s">
        <v>4723</v>
      </c>
      <c r="C1522" s="15" t="s">
        <v>459</v>
      </c>
      <c r="D1522" s="15">
        <v>104.217</v>
      </c>
      <c r="E1522" s="15">
        <v>104.217</v>
      </c>
      <c r="F1522" s="15" t="s">
        <v>4724</v>
      </c>
    </row>
    <row r="1523" spans="1:6" x14ac:dyDescent="0.2">
      <c r="A1523" s="15" t="s">
        <v>4725</v>
      </c>
      <c r="B1523" s="15" t="s">
        <v>4726</v>
      </c>
      <c r="C1523" s="15" t="s">
        <v>2899</v>
      </c>
      <c r="D1523" s="15">
        <v>8.61</v>
      </c>
      <c r="E1523" s="15">
        <v>8.61</v>
      </c>
      <c r="F1523" s="15" t="s">
        <v>4727</v>
      </c>
    </row>
    <row r="1524" spans="1:6" x14ac:dyDescent="0.2">
      <c r="A1524" s="15" t="s">
        <v>4728</v>
      </c>
      <c r="B1524" s="15" t="s">
        <v>4729</v>
      </c>
      <c r="C1524" s="15" t="s">
        <v>459</v>
      </c>
      <c r="D1524" s="15">
        <v>105.21299999999999</v>
      </c>
      <c r="E1524" s="15">
        <v>105.377</v>
      </c>
      <c r="F1524" s="15" t="s">
        <v>4730</v>
      </c>
    </row>
    <row r="1525" spans="1:6" x14ac:dyDescent="0.2">
      <c r="A1525" s="15" t="s">
        <v>4731</v>
      </c>
      <c r="B1525" s="15" t="s">
        <v>4732</v>
      </c>
      <c r="C1525" s="15" t="s">
        <v>280</v>
      </c>
      <c r="D1525" s="15">
        <v>402.05</v>
      </c>
      <c r="E1525" s="15">
        <v>402.05</v>
      </c>
      <c r="F1525" s="15" t="s">
        <v>4733</v>
      </c>
    </row>
    <row r="1526" spans="1:6" x14ac:dyDescent="0.2">
      <c r="A1526" s="15" t="s">
        <v>4734</v>
      </c>
      <c r="B1526" s="15" t="s">
        <v>4735</v>
      </c>
      <c r="C1526" s="15" t="s">
        <v>613</v>
      </c>
      <c r="D1526" s="15">
        <v>135</v>
      </c>
      <c r="E1526" s="15">
        <v>135</v>
      </c>
      <c r="F1526" s="15" t="s">
        <v>4736</v>
      </c>
    </row>
    <row r="1527" spans="1:6" x14ac:dyDescent="0.2">
      <c r="A1527" s="15" t="s">
        <v>4737</v>
      </c>
      <c r="B1527" s="15" t="s">
        <v>4738</v>
      </c>
      <c r="C1527" s="15" t="s">
        <v>239</v>
      </c>
      <c r="D1527" s="15">
        <v>45</v>
      </c>
      <c r="E1527" s="15">
        <v>45</v>
      </c>
      <c r="F1527" s="15" t="s">
        <v>4739</v>
      </c>
    </row>
    <row r="1528" spans="1:6" x14ac:dyDescent="0.2">
      <c r="A1528" s="15" t="s">
        <v>4740</v>
      </c>
      <c r="B1528" s="15" t="s">
        <v>4741</v>
      </c>
      <c r="C1528" s="15" t="s">
        <v>840</v>
      </c>
      <c r="D1528" s="15">
        <v>105.5</v>
      </c>
      <c r="E1528" s="15">
        <v>130.9</v>
      </c>
      <c r="F1528" s="15" t="s">
        <v>4742</v>
      </c>
    </row>
    <row r="1529" spans="1:6" x14ac:dyDescent="0.2">
      <c r="A1529" s="15" t="s">
        <v>4743</v>
      </c>
      <c r="B1529" s="15" t="s">
        <v>4744</v>
      </c>
      <c r="C1529" s="15" t="s">
        <v>258</v>
      </c>
      <c r="D1529" s="15">
        <v>249.5</v>
      </c>
      <c r="E1529" s="15">
        <v>256.60000000000002</v>
      </c>
      <c r="F1529" s="15" t="s">
        <v>4745</v>
      </c>
    </row>
    <row r="1530" spans="1:6" x14ac:dyDescent="0.2">
      <c r="A1530" s="15" t="s">
        <v>4746</v>
      </c>
      <c r="B1530" s="15" t="s">
        <v>4747</v>
      </c>
      <c r="C1530" s="15" t="s">
        <v>258</v>
      </c>
      <c r="D1530" s="15">
        <v>256.60000000000002</v>
      </c>
      <c r="E1530" s="15">
        <v>259.60000000000002</v>
      </c>
      <c r="F1530" s="15" t="s">
        <v>4748</v>
      </c>
    </row>
    <row r="1531" spans="1:6" x14ac:dyDescent="0.2">
      <c r="A1531" s="15" t="s">
        <v>4749</v>
      </c>
      <c r="B1531" s="15" t="s">
        <v>4750</v>
      </c>
      <c r="C1531" s="15" t="s">
        <v>429</v>
      </c>
      <c r="D1531" s="15">
        <v>20.399999999999999</v>
      </c>
      <c r="E1531" s="15">
        <v>24</v>
      </c>
      <c r="F1531" s="15" t="s">
        <v>4751</v>
      </c>
    </row>
    <row r="1532" spans="1:6" x14ac:dyDescent="0.2">
      <c r="A1532" s="15" t="s">
        <v>4752</v>
      </c>
      <c r="B1532" s="15" t="s">
        <v>4753</v>
      </c>
      <c r="C1532" s="15" t="s">
        <v>429</v>
      </c>
      <c r="D1532" s="15">
        <v>24</v>
      </c>
      <c r="E1532" s="15">
        <v>26.6</v>
      </c>
      <c r="F1532" s="15" t="s">
        <v>4754</v>
      </c>
    </row>
    <row r="1533" spans="1:6" x14ac:dyDescent="0.2">
      <c r="A1533" s="15" t="s">
        <v>4755</v>
      </c>
      <c r="B1533" s="15" t="s">
        <v>4756</v>
      </c>
      <c r="C1533" s="15" t="s">
        <v>1013</v>
      </c>
      <c r="D1533" s="15">
        <v>0</v>
      </c>
      <c r="E1533" s="15">
        <v>0</v>
      </c>
      <c r="F1533" s="15" t="s">
        <v>4757</v>
      </c>
    </row>
    <row r="1534" spans="1:6" x14ac:dyDescent="0.2">
      <c r="A1534" s="15" t="s">
        <v>4758</v>
      </c>
      <c r="B1534" s="15" t="s">
        <v>4759</v>
      </c>
      <c r="C1534" s="15" t="s">
        <v>1013</v>
      </c>
      <c r="D1534" s="15">
        <v>0</v>
      </c>
      <c r="E1534" s="15">
        <v>0</v>
      </c>
      <c r="F1534" s="15" t="s">
        <v>4760</v>
      </c>
    </row>
    <row r="1535" spans="1:6" x14ac:dyDescent="0.2">
      <c r="A1535" s="15" t="s">
        <v>4761</v>
      </c>
      <c r="B1535" s="15" t="s">
        <v>4762</v>
      </c>
      <c r="C1535" s="15" t="s">
        <v>1013</v>
      </c>
      <c r="D1535" s="15">
        <v>0</v>
      </c>
      <c r="E1535" s="15">
        <v>0</v>
      </c>
      <c r="F1535" s="15" t="s">
        <v>4763</v>
      </c>
    </row>
    <row r="1536" spans="1:6" x14ac:dyDescent="0.2">
      <c r="A1536" s="15" t="s">
        <v>4764</v>
      </c>
      <c r="B1536" s="15" t="s">
        <v>4765</v>
      </c>
      <c r="C1536" s="15" t="s">
        <v>1013</v>
      </c>
      <c r="D1536" s="15">
        <v>0</v>
      </c>
      <c r="E1536" s="15">
        <v>0</v>
      </c>
      <c r="F1536" s="15" t="s">
        <v>1496</v>
      </c>
    </row>
    <row r="1537" spans="1:6" x14ac:dyDescent="0.2">
      <c r="A1537" s="15" t="s">
        <v>4766</v>
      </c>
      <c r="B1537" s="15" t="s">
        <v>4767</v>
      </c>
      <c r="C1537" s="15" t="s">
        <v>389</v>
      </c>
      <c r="D1537" s="15">
        <v>165.4</v>
      </c>
      <c r="E1537" s="15">
        <v>165.4</v>
      </c>
      <c r="F1537" s="15" t="s">
        <v>4768</v>
      </c>
    </row>
    <row r="1538" spans="1:6" x14ac:dyDescent="0.2">
      <c r="A1538" s="15" t="s">
        <v>4769</v>
      </c>
      <c r="B1538" s="15" t="s">
        <v>4770</v>
      </c>
      <c r="C1538" s="15" t="s">
        <v>136</v>
      </c>
      <c r="D1538" s="15">
        <v>222.4</v>
      </c>
      <c r="E1538" s="15">
        <v>229.2</v>
      </c>
      <c r="F1538" s="15" t="s">
        <v>4771</v>
      </c>
    </row>
    <row r="1539" spans="1:6" x14ac:dyDescent="0.2">
      <c r="A1539" s="15" t="s">
        <v>4772</v>
      </c>
      <c r="B1539" s="15" t="s">
        <v>4773</v>
      </c>
      <c r="C1539" s="15" t="s">
        <v>136</v>
      </c>
      <c r="D1539" s="15">
        <v>156.19999999999999</v>
      </c>
      <c r="E1539" s="15">
        <v>164.7</v>
      </c>
      <c r="F1539" s="15" t="s">
        <v>4774</v>
      </c>
    </row>
    <row r="1540" spans="1:6" x14ac:dyDescent="0.2">
      <c r="A1540" s="15" t="s">
        <v>4775</v>
      </c>
      <c r="B1540" s="15" t="s">
        <v>4776</v>
      </c>
      <c r="C1540" s="15" t="s">
        <v>136</v>
      </c>
      <c r="D1540" s="15">
        <v>253.7</v>
      </c>
      <c r="E1540" s="15">
        <v>275.60000000000002</v>
      </c>
      <c r="F1540" s="15" t="s">
        <v>4777</v>
      </c>
    </row>
    <row r="1541" spans="1:6" x14ac:dyDescent="0.2">
      <c r="A1541" s="15" t="s">
        <v>4778</v>
      </c>
      <c r="B1541" s="15" t="s">
        <v>4779</v>
      </c>
      <c r="C1541" s="15" t="s">
        <v>136</v>
      </c>
      <c r="D1541" s="15">
        <v>128.9</v>
      </c>
      <c r="E1541" s="15">
        <v>132.19999999999999</v>
      </c>
      <c r="F1541" s="15" t="s">
        <v>4780</v>
      </c>
    </row>
    <row r="1542" spans="1:6" x14ac:dyDescent="0.2">
      <c r="A1542" s="15" t="s">
        <v>4781</v>
      </c>
      <c r="B1542" s="15" t="s">
        <v>4782</v>
      </c>
      <c r="C1542" s="15" t="s">
        <v>136</v>
      </c>
      <c r="D1542" s="15">
        <v>132.19999999999999</v>
      </c>
      <c r="E1542" s="15">
        <v>136.5</v>
      </c>
      <c r="F1542" s="15" t="s">
        <v>4783</v>
      </c>
    </row>
    <row r="1543" spans="1:6" x14ac:dyDescent="0.2">
      <c r="A1543" s="15" t="s">
        <v>4784</v>
      </c>
      <c r="B1543" s="15" t="s">
        <v>4785</v>
      </c>
      <c r="C1543" s="15" t="s">
        <v>4786</v>
      </c>
      <c r="D1543" s="15">
        <v>4</v>
      </c>
      <c r="E1543" s="15">
        <v>4</v>
      </c>
      <c r="F1543" s="15" t="s">
        <v>4787</v>
      </c>
    </row>
    <row r="1544" spans="1:6" x14ac:dyDescent="0.2">
      <c r="A1544" s="15" t="s">
        <v>4788</v>
      </c>
      <c r="B1544" s="15" t="s">
        <v>4789</v>
      </c>
      <c r="C1544" s="15" t="s">
        <v>258</v>
      </c>
      <c r="D1544" s="15">
        <v>419.2</v>
      </c>
      <c r="E1544" s="15">
        <v>419.2</v>
      </c>
      <c r="F1544" s="15" t="s">
        <v>4790</v>
      </c>
    </row>
    <row r="1545" spans="1:6" x14ac:dyDescent="0.2">
      <c r="A1545" s="15" t="s">
        <v>4791</v>
      </c>
      <c r="B1545" s="15" t="s">
        <v>4792</v>
      </c>
      <c r="C1545" s="15" t="s">
        <v>1013</v>
      </c>
      <c r="D1545" s="15">
        <v>0</v>
      </c>
      <c r="E1545" s="15">
        <v>0</v>
      </c>
      <c r="F1545" s="15" t="s">
        <v>4793</v>
      </c>
    </row>
    <row r="1546" spans="1:6" x14ac:dyDescent="0.2">
      <c r="A1546" s="15" t="s">
        <v>4794</v>
      </c>
      <c r="B1546" s="15" t="s">
        <v>4795</v>
      </c>
      <c r="C1546" s="15" t="s">
        <v>1013</v>
      </c>
      <c r="D1546" s="15">
        <v>0</v>
      </c>
      <c r="E1546" s="15">
        <v>0</v>
      </c>
      <c r="F1546" s="15" t="s">
        <v>4796</v>
      </c>
    </row>
    <row r="1547" spans="1:6" x14ac:dyDescent="0.2">
      <c r="A1547" s="15" t="s">
        <v>4797</v>
      </c>
      <c r="B1547" s="15" t="s">
        <v>4798</v>
      </c>
      <c r="C1547" s="15" t="s">
        <v>868</v>
      </c>
      <c r="D1547" s="15">
        <v>0</v>
      </c>
      <c r="E1547" s="15">
        <v>0</v>
      </c>
      <c r="F1547" s="15" t="s">
        <v>4799</v>
      </c>
    </row>
    <row r="1548" spans="1:6" x14ac:dyDescent="0.2">
      <c r="A1548" s="15" t="s">
        <v>4800</v>
      </c>
      <c r="B1548" s="15" t="s">
        <v>4801</v>
      </c>
      <c r="C1548" s="15" t="s">
        <v>389</v>
      </c>
      <c r="D1548" s="15">
        <v>165.4</v>
      </c>
      <c r="E1548" s="15">
        <v>165.4</v>
      </c>
      <c r="F1548" s="15" t="s">
        <v>4802</v>
      </c>
    </row>
    <row r="1549" spans="1:6" x14ac:dyDescent="0.2">
      <c r="A1549" s="15" t="s">
        <v>4803</v>
      </c>
      <c r="B1549" s="15" t="s">
        <v>4804</v>
      </c>
      <c r="C1549" s="15" t="s">
        <v>136</v>
      </c>
      <c r="D1549" s="15">
        <v>170.90199999999999</v>
      </c>
      <c r="E1549" s="15">
        <v>170.93700000000001</v>
      </c>
      <c r="F1549" s="15" t="s">
        <v>4805</v>
      </c>
    </row>
    <row r="1550" spans="1:6" x14ac:dyDescent="0.2">
      <c r="A1550" s="15" t="s">
        <v>4806</v>
      </c>
      <c r="B1550" s="15" t="s">
        <v>4807</v>
      </c>
      <c r="C1550" s="15" t="s">
        <v>602</v>
      </c>
      <c r="D1550" s="15">
        <v>0</v>
      </c>
      <c r="E1550" s="15">
        <v>0</v>
      </c>
      <c r="F1550" s="15" t="s">
        <v>4808</v>
      </c>
    </row>
    <row r="1551" spans="1:6" x14ac:dyDescent="0.2">
      <c r="A1551" s="15" t="s">
        <v>4809</v>
      </c>
      <c r="B1551" s="15" t="s">
        <v>4810</v>
      </c>
      <c r="C1551" s="15" t="s">
        <v>4811</v>
      </c>
      <c r="D1551" s="15">
        <v>10.6</v>
      </c>
      <c r="E1551" s="15">
        <v>10.7</v>
      </c>
      <c r="F1551" s="15" t="s">
        <v>4812</v>
      </c>
    </row>
    <row r="1552" spans="1:6" x14ac:dyDescent="0.2">
      <c r="A1552" s="15" t="s">
        <v>4813</v>
      </c>
      <c r="B1552" s="15" t="s">
        <v>4814</v>
      </c>
      <c r="C1552" s="15" t="s">
        <v>602</v>
      </c>
      <c r="D1552" s="15">
        <v>371.7</v>
      </c>
      <c r="E1552" s="15">
        <v>371.7</v>
      </c>
      <c r="F1552" s="15" t="s">
        <v>1707</v>
      </c>
    </row>
    <row r="1553" spans="1:6" x14ac:dyDescent="0.2">
      <c r="A1553" s="15" t="s">
        <v>4815</v>
      </c>
      <c r="B1553" s="15" t="s">
        <v>4816</v>
      </c>
      <c r="C1553" s="15" t="s">
        <v>1013</v>
      </c>
      <c r="D1553" s="15">
        <v>1E-3</v>
      </c>
      <c r="E1553" s="15">
        <v>1E-3</v>
      </c>
      <c r="F1553" s="15" t="s">
        <v>4817</v>
      </c>
    </row>
    <row r="1554" spans="1:6" x14ac:dyDescent="0.2">
      <c r="A1554" s="15" t="s">
        <v>4818</v>
      </c>
      <c r="B1554" s="15" t="s">
        <v>4819</v>
      </c>
      <c r="C1554" s="15" t="s">
        <v>1013</v>
      </c>
      <c r="D1554" s="15">
        <v>1E-3</v>
      </c>
      <c r="E1554" s="15">
        <v>1E-3</v>
      </c>
      <c r="F1554" s="15" t="s">
        <v>4820</v>
      </c>
    </row>
    <row r="1555" spans="1:6" x14ac:dyDescent="0.2">
      <c r="A1555" s="15" t="s">
        <v>4821</v>
      </c>
      <c r="B1555" s="15" t="s">
        <v>4822</v>
      </c>
      <c r="C1555" s="15" t="s">
        <v>4823</v>
      </c>
      <c r="D1555" s="15">
        <v>0</v>
      </c>
      <c r="E1555" s="15">
        <v>1.4</v>
      </c>
      <c r="F1555" s="15" t="s">
        <v>4824</v>
      </c>
    </row>
    <row r="1556" spans="1:6" x14ac:dyDescent="0.2">
      <c r="A1556" s="15" t="s">
        <v>4825</v>
      </c>
      <c r="B1556" s="15" t="s">
        <v>4826</v>
      </c>
      <c r="C1556" s="15" t="s">
        <v>239</v>
      </c>
      <c r="D1556" s="15">
        <v>81</v>
      </c>
      <c r="E1556" s="15">
        <v>93</v>
      </c>
      <c r="F1556" s="15" t="s">
        <v>4827</v>
      </c>
    </row>
    <row r="1557" spans="1:6" x14ac:dyDescent="0.2">
      <c r="A1557" s="15" t="s">
        <v>4828</v>
      </c>
      <c r="B1557" s="15" t="s">
        <v>4829</v>
      </c>
      <c r="C1557" s="15" t="s">
        <v>258</v>
      </c>
      <c r="D1557" s="15">
        <v>51.8</v>
      </c>
      <c r="E1557" s="15">
        <v>55.9</v>
      </c>
      <c r="F1557" s="15" t="s">
        <v>4830</v>
      </c>
    </row>
    <row r="1558" spans="1:6" x14ac:dyDescent="0.2">
      <c r="A1558" s="15" t="s">
        <v>4831</v>
      </c>
      <c r="B1558" s="15" t="s">
        <v>4832</v>
      </c>
      <c r="C1558" s="15" t="s">
        <v>4833</v>
      </c>
      <c r="D1558" s="15">
        <v>0</v>
      </c>
      <c r="E1558" s="15">
        <v>8.9540000000000006</v>
      </c>
      <c r="F1558" s="15" t="s">
        <v>4834</v>
      </c>
    </row>
    <row r="1559" spans="1:6" x14ac:dyDescent="0.2">
      <c r="A1559" s="15" t="s">
        <v>4835</v>
      </c>
      <c r="B1559" s="15" t="s">
        <v>4836</v>
      </c>
      <c r="C1559" s="15" t="s">
        <v>1087</v>
      </c>
      <c r="D1559" s="15">
        <v>90.784999999999997</v>
      </c>
      <c r="E1559" s="15">
        <v>91.974999999999994</v>
      </c>
      <c r="F1559" s="15" t="s">
        <v>4837</v>
      </c>
    </row>
    <row r="1560" spans="1:6" x14ac:dyDescent="0.2">
      <c r="A1560" s="15" t="s">
        <v>4838</v>
      </c>
      <c r="B1560" s="15" t="s">
        <v>4839</v>
      </c>
      <c r="C1560" s="15" t="s">
        <v>307</v>
      </c>
      <c r="D1560" s="15">
        <v>25</v>
      </c>
      <c r="E1560" s="15">
        <v>44.1</v>
      </c>
      <c r="F1560" s="15" t="s">
        <v>4840</v>
      </c>
    </row>
    <row r="1561" spans="1:6" x14ac:dyDescent="0.2">
      <c r="A1561" s="15" t="s">
        <v>4841</v>
      </c>
      <c r="B1561" s="15" t="s">
        <v>4842</v>
      </c>
      <c r="C1561" s="15" t="s">
        <v>337</v>
      </c>
      <c r="D1561" s="15">
        <v>0</v>
      </c>
      <c r="E1561" s="15">
        <v>18</v>
      </c>
      <c r="F1561" s="15" t="s">
        <v>4843</v>
      </c>
    </row>
    <row r="1562" spans="1:6" x14ac:dyDescent="0.2">
      <c r="A1562" s="15" t="s">
        <v>4844</v>
      </c>
      <c r="B1562" s="15" t="s">
        <v>4845</v>
      </c>
      <c r="C1562" s="15" t="s">
        <v>239</v>
      </c>
      <c r="D1562" s="15">
        <v>79</v>
      </c>
      <c r="E1562" s="15">
        <v>97</v>
      </c>
      <c r="F1562" s="15" t="s">
        <v>4846</v>
      </c>
    </row>
    <row r="1563" spans="1:6" x14ac:dyDescent="0.2">
      <c r="A1563" s="15" t="s">
        <v>4847</v>
      </c>
      <c r="B1563" s="15" t="s">
        <v>4848</v>
      </c>
      <c r="C1563" s="15" t="s">
        <v>258</v>
      </c>
      <c r="D1563" s="15">
        <v>0.05</v>
      </c>
      <c r="E1563" s="15">
        <v>0.05</v>
      </c>
      <c r="F1563" s="15" t="s">
        <v>4849</v>
      </c>
    </row>
    <row r="1564" spans="1:6" x14ac:dyDescent="0.2">
      <c r="A1564" s="15" t="s">
        <v>4850</v>
      </c>
      <c r="B1564" s="15" t="s">
        <v>4851</v>
      </c>
      <c r="C1564" s="15" t="s">
        <v>1087</v>
      </c>
      <c r="D1564" s="15">
        <v>79</v>
      </c>
      <c r="E1564" s="15">
        <v>79</v>
      </c>
      <c r="F1564" s="15" t="s">
        <v>4852</v>
      </c>
    </row>
    <row r="1565" spans="1:6" x14ac:dyDescent="0.2">
      <c r="A1565" s="15" t="s">
        <v>4853</v>
      </c>
      <c r="B1565" s="15" t="s">
        <v>4854</v>
      </c>
      <c r="C1565" s="15" t="s">
        <v>1013</v>
      </c>
      <c r="D1565" s="15">
        <v>0</v>
      </c>
      <c r="E1565" s="15">
        <v>0</v>
      </c>
      <c r="F1565" s="15" t="s">
        <v>4855</v>
      </c>
    </row>
    <row r="1566" spans="1:6" x14ac:dyDescent="0.2">
      <c r="A1566" s="15" t="s">
        <v>4856</v>
      </c>
      <c r="B1566" s="15" t="s">
        <v>4857</v>
      </c>
      <c r="C1566" s="15" t="s">
        <v>1305</v>
      </c>
      <c r="D1566" s="15">
        <v>28.2</v>
      </c>
      <c r="E1566" s="15">
        <v>28.2</v>
      </c>
      <c r="F1566" s="15" t="s">
        <v>4855</v>
      </c>
    </row>
    <row r="1567" spans="1:6" x14ac:dyDescent="0.2">
      <c r="A1567" s="15" t="s">
        <v>4858</v>
      </c>
      <c r="B1567" s="15" t="s">
        <v>4859</v>
      </c>
      <c r="C1567" s="15" t="s">
        <v>280</v>
      </c>
      <c r="D1567" s="15">
        <v>46.2</v>
      </c>
      <c r="E1567" s="15">
        <v>46.2</v>
      </c>
      <c r="F1567" s="15" t="s">
        <v>4860</v>
      </c>
    </row>
    <row r="1568" spans="1:6" x14ac:dyDescent="0.2">
      <c r="A1568" s="15" t="s">
        <v>4861</v>
      </c>
      <c r="B1568" s="15" t="s">
        <v>4862</v>
      </c>
      <c r="C1568" s="15" t="s">
        <v>280</v>
      </c>
      <c r="D1568" s="15">
        <v>161</v>
      </c>
      <c r="E1568" s="15">
        <v>161</v>
      </c>
      <c r="F1568" s="15" t="s">
        <v>4863</v>
      </c>
    </row>
    <row r="1569" spans="1:6" x14ac:dyDescent="0.2">
      <c r="A1569" s="15" t="s">
        <v>4864</v>
      </c>
      <c r="B1569" s="15" t="s">
        <v>4865</v>
      </c>
      <c r="C1569" s="15" t="s">
        <v>239</v>
      </c>
      <c r="D1569" s="15">
        <v>145</v>
      </c>
      <c r="E1569" s="15">
        <v>145</v>
      </c>
      <c r="F1569" s="15" t="s">
        <v>4866</v>
      </c>
    </row>
    <row r="1570" spans="1:6" x14ac:dyDescent="0.2">
      <c r="A1570" s="15" t="s">
        <v>4867</v>
      </c>
      <c r="B1570" s="15" t="s">
        <v>4868</v>
      </c>
      <c r="C1570" s="15" t="s">
        <v>239</v>
      </c>
      <c r="D1570" s="15">
        <v>79</v>
      </c>
      <c r="E1570" s="15">
        <v>79</v>
      </c>
      <c r="F1570" s="15" t="s">
        <v>1468</v>
      </c>
    </row>
    <row r="1571" spans="1:6" x14ac:dyDescent="0.2">
      <c r="A1571" s="15" t="s">
        <v>4869</v>
      </c>
      <c r="B1571" s="15" t="s">
        <v>4870</v>
      </c>
      <c r="C1571" s="15" t="s">
        <v>239</v>
      </c>
      <c r="D1571" s="15">
        <v>65</v>
      </c>
      <c r="E1571" s="15">
        <v>65</v>
      </c>
      <c r="F1571" s="15" t="s">
        <v>4871</v>
      </c>
    </row>
    <row r="1572" spans="1:6" x14ac:dyDescent="0.2">
      <c r="A1572" s="15" t="s">
        <v>4872</v>
      </c>
      <c r="B1572" s="15" t="s">
        <v>4873</v>
      </c>
      <c r="C1572" s="15" t="s">
        <v>602</v>
      </c>
      <c r="D1572" s="15">
        <v>0</v>
      </c>
      <c r="E1572" s="15">
        <v>0</v>
      </c>
      <c r="F1572" s="15" t="s">
        <v>4874</v>
      </c>
    </row>
    <row r="1573" spans="1:6" x14ac:dyDescent="0.2">
      <c r="A1573" s="15" t="s">
        <v>4875</v>
      </c>
      <c r="B1573" s="15" t="s">
        <v>4876</v>
      </c>
      <c r="C1573" s="15" t="s">
        <v>995</v>
      </c>
      <c r="D1573" s="15">
        <v>57</v>
      </c>
      <c r="E1573" s="15">
        <v>57</v>
      </c>
      <c r="F1573" s="15" t="s">
        <v>4877</v>
      </c>
    </row>
    <row r="1574" spans="1:6" x14ac:dyDescent="0.2">
      <c r="A1574" s="15" t="s">
        <v>4878</v>
      </c>
      <c r="B1574" s="15" t="s">
        <v>4879</v>
      </c>
      <c r="C1574" s="15" t="s">
        <v>402</v>
      </c>
      <c r="D1574" s="15">
        <v>83.58</v>
      </c>
      <c r="E1574" s="15">
        <v>83.58</v>
      </c>
      <c r="F1574" s="15" t="s">
        <v>4880</v>
      </c>
    </row>
    <row r="1575" spans="1:6" x14ac:dyDescent="0.2">
      <c r="A1575" s="15" t="s">
        <v>4881</v>
      </c>
      <c r="B1575" s="15" t="s">
        <v>4882</v>
      </c>
      <c r="C1575" s="15" t="s">
        <v>602</v>
      </c>
      <c r="D1575" s="15">
        <v>0</v>
      </c>
      <c r="E1575" s="15">
        <v>0</v>
      </c>
      <c r="F1575" s="15" t="s">
        <v>4883</v>
      </c>
    </row>
    <row r="1576" spans="1:6" x14ac:dyDescent="0.2">
      <c r="A1576" s="15" t="s">
        <v>4884</v>
      </c>
      <c r="B1576" s="15" t="s">
        <v>4885</v>
      </c>
      <c r="C1576" s="15" t="s">
        <v>602</v>
      </c>
      <c r="D1576" s="15">
        <v>0</v>
      </c>
      <c r="E1576" s="15">
        <v>0</v>
      </c>
      <c r="F1576" s="15" t="s">
        <v>4886</v>
      </c>
    </row>
    <row r="1577" spans="1:6" x14ac:dyDescent="0.2">
      <c r="A1577" s="15" t="s">
        <v>4887</v>
      </c>
      <c r="B1577" s="15" t="s">
        <v>4888</v>
      </c>
      <c r="C1577" s="15" t="s">
        <v>602</v>
      </c>
      <c r="D1577" s="15">
        <v>0</v>
      </c>
      <c r="E1577" s="15">
        <v>0</v>
      </c>
      <c r="F1577" s="15" t="s">
        <v>4889</v>
      </c>
    </row>
    <row r="1578" spans="1:6" x14ac:dyDescent="0.2">
      <c r="A1578" s="15" t="s">
        <v>4890</v>
      </c>
      <c r="B1578" s="15" t="s">
        <v>4891</v>
      </c>
      <c r="C1578" s="15" t="s">
        <v>602</v>
      </c>
      <c r="D1578" s="15">
        <v>0</v>
      </c>
      <c r="E1578" s="15">
        <v>0</v>
      </c>
      <c r="F1578" s="15" t="s">
        <v>4892</v>
      </c>
    </row>
    <row r="1579" spans="1:6" x14ac:dyDescent="0.2">
      <c r="A1579" s="15" t="s">
        <v>4893</v>
      </c>
      <c r="B1579" s="15" t="s">
        <v>4894</v>
      </c>
      <c r="C1579" s="15" t="s">
        <v>602</v>
      </c>
      <c r="D1579" s="15">
        <v>0</v>
      </c>
      <c r="E1579" s="15">
        <v>0</v>
      </c>
      <c r="F1579" s="15" t="s">
        <v>4895</v>
      </c>
    </row>
    <row r="1580" spans="1:6" x14ac:dyDescent="0.2">
      <c r="A1580" s="15" t="s">
        <v>4896</v>
      </c>
      <c r="B1580" s="15" t="s">
        <v>4897</v>
      </c>
      <c r="C1580" s="15" t="s">
        <v>602</v>
      </c>
      <c r="D1580" s="15">
        <v>0</v>
      </c>
      <c r="E1580" s="15">
        <v>0</v>
      </c>
      <c r="F1580" s="15" t="s">
        <v>4898</v>
      </c>
    </row>
    <row r="1581" spans="1:6" x14ac:dyDescent="0.2">
      <c r="A1581" s="15" t="s">
        <v>4899</v>
      </c>
      <c r="B1581" s="15" t="s">
        <v>4900</v>
      </c>
      <c r="C1581" s="15" t="s">
        <v>414</v>
      </c>
      <c r="D1581" s="15">
        <v>60</v>
      </c>
      <c r="E1581" s="15">
        <v>63.4</v>
      </c>
      <c r="F1581" s="15" t="s">
        <v>4901</v>
      </c>
    </row>
    <row r="1582" spans="1:6" x14ac:dyDescent="0.2">
      <c r="A1582" s="15" t="s">
        <v>4902</v>
      </c>
      <c r="B1582" s="15" t="s">
        <v>4903</v>
      </c>
      <c r="C1582" s="15" t="s">
        <v>602</v>
      </c>
      <c r="D1582" s="15">
        <v>102.38</v>
      </c>
      <c r="E1582" s="15">
        <v>102.84399999999999</v>
      </c>
      <c r="F1582" s="15" t="s">
        <v>4904</v>
      </c>
    </row>
    <row r="1583" spans="1:6" x14ac:dyDescent="0.2">
      <c r="A1583" s="15" t="s">
        <v>4905</v>
      </c>
      <c r="B1583" s="15" t="s">
        <v>4906</v>
      </c>
      <c r="C1583" s="15" t="s">
        <v>280</v>
      </c>
      <c r="D1583" s="15">
        <v>0.44</v>
      </c>
      <c r="E1583" s="15">
        <v>0.44</v>
      </c>
      <c r="F1583" s="15" t="s">
        <v>4907</v>
      </c>
    </row>
    <row r="1584" spans="1:6" x14ac:dyDescent="0.2">
      <c r="A1584" s="15" t="s">
        <v>4908</v>
      </c>
      <c r="B1584" s="15" t="s">
        <v>4909</v>
      </c>
      <c r="C1584" s="15" t="s">
        <v>602</v>
      </c>
      <c r="D1584" s="15">
        <v>0</v>
      </c>
      <c r="E1584" s="15">
        <v>0</v>
      </c>
      <c r="F1584" s="15" t="s">
        <v>4910</v>
      </c>
    </row>
    <row r="1585" spans="1:6" x14ac:dyDescent="0.2">
      <c r="A1585" s="15" t="s">
        <v>4911</v>
      </c>
      <c r="B1585" s="15" t="s">
        <v>4912</v>
      </c>
      <c r="C1585" s="15" t="s">
        <v>602</v>
      </c>
      <c r="D1585" s="15">
        <v>0</v>
      </c>
      <c r="E1585" s="15">
        <v>0</v>
      </c>
      <c r="F1585" s="15" t="s">
        <v>4913</v>
      </c>
    </row>
    <row r="1586" spans="1:6" x14ac:dyDescent="0.2">
      <c r="A1586" s="15" t="s">
        <v>4914</v>
      </c>
      <c r="B1586" s="15" t="s">
        <v>4915</v>
      </c>
      <c r="C1586" s="15" t="s">
        <v>602</v>
      </c>
      <c r="D1586" s="15">
        <v>0</v>
      </c>
      <c r="E1586" s="15">
        <v>0</v>
      </c>
      <c r="F1586" s="15" t="s">
        <v>4916</v>
      </c>
    </row>
    <row r="1587" spans="1:6" x14ac:dyDescent="0.2">
      <c r="A1587" s="15" t="s">
        <v>4917</v>
      </c>
      <c r="B1587" s="15" t="s">
        <v>4918</v>
      </c>
      <c r="C1587" s="15" t="s">
        <v>602</v>
      </c>
      <c r="D1587" s="15">
        <v>0</v>
      </c>
      <c r="E1587" s="15">
        <v>0</v>
      </c>
      <c r="F1587" s="15" t="s">
        <v>4919</v>
      </c>
    </row>
    <row r="1588" spans="1:6" x14ac:dyDescent="0.2">
      <c r="A1588" s="15" t="s">
        <v>4920</v>
      </c>
      <c r="B1588" s="15" t="s">
        <v>4921</v>
      </c>
      <c r="C1588" s="15" t="s">
        <v>136</v>
      </c>
      <c r="D1588" s="15">
        <v>20.18</v>
      </c>
      <c r="E1588" s="15">
        <v>20.18</v>
      </c>
      <c r="F1588" s="15" t="s">
        <v>4922</v>
      </c>
    </row>
    <row r="1589" spans="1:6" x14ac:dyDescent="0.2">
      <c r="A1589" s="15" t="s">
        <v>4923</v>
      </c>
      <c r="B1589" s="15" t="s">
        <v>4924</v>
      </c>
      <c r="C1589" s="15" t="s">
        <v>132</v>
      </c>
      <c r="D1589" s="15">
        <v>229.02</v>
      </c>
      <c r="E1589" s="15">
        <v>229.02</v>
      </c>
      <c r="F1589" s="15" t="s">
        <v>4925</v>
      </c>
    </row>
    <row r="1590" spans="1:6" x14ac:dyDescent="0.2">
      <c r="A1590" s="15" t="s">
        <v>4926</v>
      </c>
      <c r="B1590" s="15" t="s">
        <v>4927</v>
      </c>
      <c r="C1590" s="15" t="s">
        <v>4928</v>
      </c>
      <c r="D1590" s="15">
        <v>13.3</v>
      </c>
      <c r="E1590" s="15">
        <v>18.3</v>
      </c>
      <c r="F1590" s="15" t="s">
        <v>4929</v>
      </c>
    </row>
    <row r="1591" spans="1:6" x14ac:dyDescent="0.2">
      <c r="A1591" s="15" t="s">
        <v>4930</v>
      </c>
      <c r="B1591" s="15" t="s">
        <v>4931</v>
      </c>
      <c r="C1591" s="15" t="s">
        <v>4932</v>
      </c>
      <c r="D1591" s="15">
        <v>1.5</v>
      </c>
      <c r="E1591" s="15">
        <v>2.2999999999999998</v>
      </c>
      <c r="F1591" s="15" t="s">
        <v>4933</v>
      </c>
    </row>
    <row r="1592" spans="1:6" x14ac:dyDescent="0.2">
      <c r="A1592" s="15" t="s">
        <v>4934</v>
      </c>
      <c r="B1592" s="15" t="s">
        <v>4935</v>
      </c>
      <c r="C1592" s="15" t="s">
        <v>602</v>
      </c>
      <c r="D1592" s="15">
        <v>0</v>
      </c>
      <c r="E1592" s="15">
        <v>0</v>
      </c>
      <c r="F1592" s="15" t="s">
        <v>4936</v>
      </c>
    </row>
    <row r="1593" spans="1:6" x14ac:dyDescent="0.2">
      <c r="A1593" s="15" t="s">
        <v>4937</v>
      </c>
      <c r="B1593" s="15" t="s">
        <v>4938</v>
      </c>
      <c r="C1593" s="15" t="s">
        <v>602</v>
      </c>
      <c r="D1593" s="15">
        <v>1E-3</v>
      </c>
      <c r="E1593" s="15">
        <v>1E-3</v>
      </c>
      <c r="F1593" s="15" t="s">
        <v>4939</v>
      </c>
    </row>
    <row r="1594" spans="1:6" x14ac:dyDescent="0.2">
      <c r="A1594" s="15" t="s">
        <v>4940</v>
      </c>
      <c r="B1594" s="15" t="s">
        <v>4941</v>
      </c>
      <c r="C1594" s="15" t="s">
        <v>602</v>
      </c>
      <c r="D1594" s="15">
        <v>0</v>
      </c>
      <c r="E1594" s="15">
        <v>0</v>
      </c>
      <c r="F1594" s="15" t="s">
        <v>4942</v>
      </c>
    </row>
    <row r="1595" spans="1:6" x14ac:dyDescent="0.2">
      <c r="A1595" s="15" t="s">
        <v>4943</v>
      </c>
      <c r="B1595" s="15" t="s">
        <v>4944</v>
      </c>
      <c r="C1595" s="15" t="s">
        <v>602</v>
      </c>
      <c r="D1595" s="15">
        <v>1E-3</v>
      </c>
      <c r="E1595" s="15">
        <v>1E-3</v>
      </c>
      <c r="F1595" s="15" t="s">
        <v>4945</v>
      </c>
    </row>
    <row r="1596" spans="1:6" x14ac:dyDescent="0.2">
      <c r="A1596" s="15" t="s">
        <v>4946</v>
      </c>
      <c r="B1596" s="15" t="s">
        <v>4947</v>
      </c>
      <c r="C1596" s="15" t="s">
        <v>1013</v>
      </c>
      <c r="D1596" s="15">
        <v>0</v>
      </c>
      <c r="E1596" s="15">
        <v>0</v>
      </c>
      <c r="F1596" s="15" t="s">
        <v>4948</v>
      </c>
    </row>
    <row r="1597" spans="1:6" x14ac:dyDescent="0.2">
      <c r="A1597" s="15" t="s">
        <v>4949</v>
      </c>
      <c r="B1597" s="15" t="s">
        <v>4950</v>
      </c>
      <c r="C1597" s="15" t="s">
        <v>602</v>
      </c>
      <c r="D1597" s="15">
        <v>0</v>
      </c>
      <c r="E1597" s="15">
        <v>0</v>
      </c>
      <c r="F1597" s="15" t="s">
        <v>4951</v>
      </c>
    </row>
    <row r="1598" spans="1:6" x14ac:dyDescent="0.2">
      <c r="A1598" s="15" t="s">
        <v>4952</v>
      </c>
      <c r="B1598" s="15" t="s">
        <v>4953</v>
      </c>
      <c r="C1598" s="15" t="s">
        <v>602</v>
      </c>
      <c r="D1598" s="15">
        <v>0</v>
      </c>
      <c r="E1598" s="15">
        <v>0</v>
      </c>
      <c r="F1598" s="15" t="s">
        <v>4954</v>
      </c>
    </row>
    <row r="1599" spans="1:6" x14ac:dyDescent="0.2">
      <c r="A1599" s="15" t="s">
        <v>4955</v>
      </c>
      <c r="B1599" s="15" t="s">
        <v>4956</v>
      </c>
      <c r="C1599" s="15" t="s">
        <v>602</v>
      </c>
      <c r="D1599" s="15">
        <v>0</v>
      </c>
      <c r="E1599" s="15">
        <v>0</v>
      </c>
      <c r="F1599" s="15" t="s">
        <v>1543</v>
      </c>
    </row>
    <row r="1600" spans="1:6" x14ac:dyDescent="0.2">
      <c r="A1600" s="15" t="s">
        <v>4957</v>
      </c>
      <c r="B1600" s="15" t="s">
        <v>4958</v>
      </c>
      <c r="C1600" s="15" t="s">
        <v>459</v>
      </c>
      <c r="D1600" s="15">
        <v>117.55</v>
      </c>
      <c r="E1600" s="15">
        <v>117.55</v>
      </c>
      <c r="F1600" s="15" t="s">
        <v>4959</v>
      </c>
    </row>
    <row r="1601" spans="1:6" x14ac:dyDescent="0.2">
      <c r="A1601" s="15" t="s">
        <v>4960</v>
      </c>
      <c r="B1601" s="15" t="s">
        <v>4961</v>
      </c>
      <c r="C1601" s="15" t="s">
        <v>4962</v>
      </c>
      <c r="D1601" s="15">
        <v>0.04</v>
      </c>
      <c r="E1601" s="15">
        <v>0.04</v>
      </c>
      <c r="F1601" s="15" t="s">
        <v>4963</v>
      </c>
    </row>
    <row r="1602" spans="1:6" x14ac:dyDescent="0.2">
      <c r="A1602" s="15" t="s">
        <v>4964</v>
      </c>
      <c r="B1602" s="15" t="s">
        <v>4965</v>
      </c>
      <c r="C1602" s="15" t="s">
        <v>463</v>
      </c>
      <c r="D1602" s="15">
        <v>36.6</v>
      </c>
      <c r="E1602" s="15">
        <v>36.6</v>
      </c>
      <c r="F1602" s="15" t="s">
        <v>4966</v>
      </c>
    </row>
    <row r="1603" spans="1:6" x14ac:dyDescent="0.2">
      <c r="A1603" s="15" t="s">
        <v>4967</v>
      </c>
      <c r="B1603" s="15" t="s">
        <v>4968</v>
      </c>
      <c r="C1603" s="15" t="s">
        <v>480</v>
      </c>
      <c r="D1603" s="15">
        <v>43.26</v>
      </c>
      <c r="E1603" s="15">
        <v>43.26</v>
      </c>
      <c r="F1603" s="15" t="s">
        <v>1487</v>
      </c>
    </row>
    <row r="1604" spans="1:6" x14ac:dyDescent="0.2">
      <c r="A1604" s="15" t="s">
        <v>4969</v>
      </c>
      <c r="B1604" s="15" t="s">
        <v>4970</v>
      </c>
      <c r="C1604" s="15" t="s">
        <v>463</v>
      </c>
      <c r="D1604" s="15">
        <v>26</v>
      </c>
      <c r="E1604" s="15">
        <v>26</v>
      </c>
      <c r="F1604" s="15" t="s">
        <v>4971</v>
      </c>
    </row>
    <row r="1605" spans="1:6" x14ac:dyDescent="0.2">
      <c r="A1605" s="15" t="s">
        <v>4972</v>
      </c>
      <c r="B1605" s="15" t="s">
        <v>4765</v>
      </c>
      <c r="C1605" s="15" t="s">
        <v>480</v>
      </c>
      <c r="D1605" s="15">
        <v>128.5</v>
      </c>
      <c r="E1605" s="15">
        <v>128.5</v>
      </c>
      <c r="F1605" s="15" t="s">
        <v>4973</v>
      </c>
    </row>
    <row r="1606" spans="1:6" x14ac:dyDescent="0.2">
      <c r="A1606" s="15" t="s">
        <v>4974</v>
      </c>
      <c r="B1606" s="15" t="s">
        <v>4975</v>
      </c>
      <c r="C1606" s="15" t="s">
        <v>280</v>
      </c>
      <c r="D1606" s="15">
        <v>438.9</v>
      </c>
      <c r="E1606" s="15">
        <v>450.6</v>
      </c>
      <c r="F1606" s="15" t="s">
        <v>4976</v>
      </c>
    </row>
    <row r="1607" spans="1:6" x14ac:dyDescent="0.2">
      <c r="A1607" s="15" t="s">
        <v>4977</v>
      </c>
      <c r="B1607" s="15" t="s">
        <v>4978</v>
      </c>
      <c r="C1607" s="15" t="s">
        <v>280</v>
      </c>
      <c r="D1607" s="15">
        <v>463</v>
      </c>
      <c r="E1607" s="15">
        <v>468.7</v>
      </c>
      <c r="F1607" s="15" t="s">
        <v>4979</v>
      </c>
    </row>
    <row r="1608" spans="1:6" x14ac:dyDescent="0.2">
      <c r="A1608" s="15" t="s">
        <v>4980</v>
      </c>
      <c r="B1608" s="15" t="s">
        <v>4981</v>
      </c>
      <c r="C1608" s="15" t="s">
        <v>493</v>
      </c>
      <c r="D1608" s="15">
        <v>7.9</v>
      </c>
      <c r="E1608" s="15">
        <v>12</v>
      </c>
      <c r="F1608" s="15" t="s">
        <v>4982</v>
      </c>
    </row>
    <row r="1609" spans="1:6" x14ac:dyDescent="0.2">
      <c r="A1609" s="15" t="s">
        <v>4983</v>
      </c>
      <c r="B1609" s="15" t="s">
        <v>4984</v>
      </c>
      <c r="C1609" s="15" t="s">
        <v>280</v>
      </c>
      <c r="D1609" s="15">
        <v>496.92</v>
      </c>
      <c r="E1609" s="15">
        <v>496.92</v>
      </c>
      <c r="F1609" s="15" t="s">
        <v>4985</v>
      </c>
    </row>
    <row r="1610" spans="1:6" x14ac:dyDescent="0.2">
      <c r="A1610" s="15" t="s">
        <v>4986</v>
      </c>
      <c r="B1610" s="15" t="s">
        <v>4987</v>
      </c>
      <c r="C1610" s="15" t="s">
        <v>1520</v>
      </c>
      <c r="D1610" s="15">
        <v>6.8</v>
      </c>
      <c r="E1610" s="15">
        <v>6.8</v>
      </c>
      <c r="F1610" s="15" t="s">
        <v>4988</v>
      </c>
    </row>
    <row r="1611" spans="1:6" x14ac:dyDescent="0.2">
      <c r="A1611" s="15" t="s">
        <v>4989</v>
      </c>
      <c r="B1611" s="15" t="s">
        <v>4990</v>
      </c>
      <c r="C1611" s="15" t="s">
        <v>280</v>
      </c>
      <c r="D1611" s="15">
        <v>491.7</v>
      </c>
      <c r="E1611" s="15">
        <v>505</v>
      </c>
      <c r="F1611" s="15" t="s">
        <v>4991</v>
      </c>
    </row>
    <row r="1612" spans="1:6" x14ac:dyDescent="0.2">
      <c r="A1612" s="15" t="s">
        <v>4992</v>
      </c>
      <c r="B1612" s="15" t="s">
        <v>4993</v>
      </c>
      <c r="C1612" s="15" t="s">
        <v>489</v>
      </c>
      <c r="D1612" s="15">
        <v>0</v>
      </c>
      <c r="E1612" s="15">
        <v>12</v>
      </c>
      <c r="F1612" s="15" t="s">
        <v>4994</v>
      </c>
    </row>
    <row r="1613" spans="1:6" x14ac:dyDescent="0.2">
      <c r="A1613" s="15" t="s">
        <v>4995</v>
      </c>
      <c r="B1613" s="15" t="s">
        <v>4996</v>
      </c>
      <c r="C1613" s="15" t="s">
        <v>195</v>
      </c>
      <c r="D1613" s="15">
        <v>69.400000000000006</v>
      </c>
      <c r="E1613" s="15">
        <v>69.400000000000006</v>
      </c>
      <c r="F1613" s="15" t="s">
        <v>1462</v>
      </c>
    </row>
    <row r="1614" spans="1:6" x14ac:dyDescent="0.2">
      <c r="A1614" s="15" t="s">
        <v>4997</v>
      </c>
      <c r="B1614" s="15" t="s">
        <v>4998</v>
      </c>
      <c r="C1614" s="15" t="s">
        <v>195</v>
      </c>
      <c r="D1614" s="15">
        <v>54.6</v>
      </c>
      <c r="E1614" s="15">
        <v>54.6</v>
      </c>
      <c r="F1614" s="15" t="s">
        <v>2578</v>
      </c>
    </row>
    <row r="1615" spans="1:6" x14ac:dyDescent="0.2">
      <c r="A1615" s="15" t="s">
        <v>4999</v>
      </c>
      <c r="B1615" s="15" t="s">
        <v>5000</v>
      </c>
      <c r="C1615" s="15" t="s">
        <v>280</v>
      </c>
      <c r="D1615" s="15">
        <v>447.8</v>
      </c>
      <c r="E1615" s="15">
        <v>447.8</v>
      </c>
      <c r="F1615" s="15" t="s">
        <v>5001</v>
      </c>
    </row>
    <row r="1616" spans="1:6" x14ac:dyDescent="0.2">
      <c r="A1616" s="15" t="s">
        <v>5002</v>
      </c>
      <c r="B1616" s="15" t="s">
        <v>5003</v>
      </c>
      <c r="C1616" s="15" t="s">
        <v>473</v>
      </c>
      <c r="D1616" s="15">
        <v>30.9</v>
      </c>
      <c r="E1616" s="15">
        <v>30.9</v>
      </c>
      <c r="F1616" s="15" t="s">
        <v>1459</v>
      </c>
    </row>
    <row r="1617" spans="1:6" x14ac:dyDescent="0.2">
      <c r="A1617" s="15" t="s">
        <v>5004</v>
      </c>
      <c r="B1617" s="15" t="s">
        <v>5005</v>
      </c>
      <c r="C1617" s="15" t="s">
        <v>195</v>
      </c>
      <c r="D1617" s="15">
        <v>28.4</v>
      </c>
      <c r="E1617" s="15">
        <v>32.1</v>
      </c>
      <c r="F1617" s="15" t="s">
        <v>5006</v>
      </c>
    </row>
    <row r="1618" spans="1:6" x14ac:dyDescent="0.2">
      <c r="A1618" s="15" t="s">
        <v>5007</v>
      </c>
      <c r="B1618" s="15" t="s">
        <v>5008</v>
      </c>
      <c r="C1618" s="15" t="s">
        <v>280</v>
      </c>
      <c r="D1618" s="15">
        <v>505</v>
      </c>
      <c r="E1618" s="15">
        <v>505</v>
      </c>
      <c r="F1618" s="15" t="s">
        <v>5009</v>
      </c>
    </row>
    <row r="1619" spans="1:6" x14ac:dyDescent="0.2">
      <c r="A1619" s="15" t="s">
        <v>5010</v>
      </c>
      <c r="B1619" s="15" t="s">
        <v>5011</v>
      </c>
      <c r="C1619" s="15" t="s">
        <v>489</v>
      </c>
      <c r="D1619" s="15">
        <v>18.600000000000001</v>
      </c>
      <c r="E1619" s="15">
        <v>18.600000000000001</v>
      </c>
      <c r="F1619" s="15" t="s">
        <v>3062</v>
      </c>
    </row>
    <row r="1620" spans="1:6" x14ac:dyDescent="0.2">
      <c r="A1620" s="15" t="s">
        <v>5012</v>
      </c>
      <c r="B1620" s="15" t="s">
        <v>5013</v>
      </c>
      <c r="C1620" s="15" t="s">
        <v>480</v>
      </c>
      <c r="D1620" s="15">
        <v>162.80000000000001</v>
      </c>
      <c r="E1620" s="15">
        <v>162.80000000000001</v>
      </c>
      <c r="F1620" s="15" t="s">
        <v>5014</v>
      </c>
    </row>
    <row r="1621" spans="1:6" x14ac:dyDescent="0.2">
      <c r="A1621" s="15" t="s">
        <v>5015</v>
      </c>
      <c r="B1621" s="15" t="s">
        <v>5016</v>
      </c>
      <c r="C1621" s="15" t="s">
        <v>480</v>
      </c>
      <c r="D1621" s="15">
        <v>166</v>
      </c>
      <c r="E1621" s="15">
        <v>174.4</v>
      </c>
      <c r="F1621" s="15" t="s">
        <v>5017</v>
      </c>
    </row>
    <row r="1622" spans="1:6" x14ac:dyDescent="0.2">
      <c r="A1622" s="15" t="s">
        <v>5018</v>
      </c>
      <c r="B1622" s="15" t="s">
        <v>5019</v>
      </c>
      <c r="C1622" s="15" t="s">
        <v>389</v>
      </c>
      <c r="D1622" s="15">
        <v>347.6</v>
      </c>
      <c r="E1622" s="15">
        <v>368</v>
      </c>
      <c r="F1622" s="15" t="s">
        <v>5020</v>
      </c>
    </row>
    <row r="1623" spans="1:6" x14ac:dyDescent="0.2">
      <c r="A1623" s="15" t="s">
        <v>5021</v>
      </c>
      <c r="B1623" s="15" t="s">
        <v>5022</v>
      </c>
      <c r="C1623" s="15" t="s">
        <v>389</v>
      </c>
      <c r="D1623" s="15">
        <v>2</v>
      </c>
      <c r="E1623" s="15">
        <v>3</v>
      </c>
      <c r="F1623" s="15" t="s">
        <v>5023</v>
      </c>
    </row>
    <row r="1624" spans="1:6" x14ac:dyDescent="0.2">
      <c r="A1624" s="15" t="s">
        <v>5024</v>
      </c>
      <c r="B1624" s="15" t="s">
        <v>5025</v>
      </c>
      <c r="C1624" s="15" t="s">
        <v>291</v>
      </c>
      <c r="D1624" s="15">
        <v>222.8</v>
      </c>
      <c r="E1624" s="15">
        <v>238</v>
      </c>
      <c r="F1624" s="15" t="s">
        <v>5026</v>
      </c>
    </row>
    <row r="1625" spans="1:6" x14ac:dyDescent="0.2">
      <c r="A1625" s="15" t="s">
        <v>5027</v>
      </c>
      <c r="B1625" s="15" t="s">
        <v>5028</v>
      </c>
      <c r="C1625" s="15" t="s">
        <v>100</v>
      </c>
      <c r="D1625" s="15">
        <v>167</v>
      </c>
      <c r="E1625" s="15">
        <v>167</v>
      </c>
      <c r="F1625" s="15" t="s">
        <v>5029</v>
      </c>
    </row>
    <row r="1626" spans="1:6" x14ac:dyDescent="0.2">
      <c r="A1626" s="15" t="s">
        <v>5030</v>
      </c>
      <c r="B1626" s="15" t="s">
        <v>5031</v>
      </c>
      <c r="C1626" s="15" t="s">
        <v>330</v>
      </c>
      <c r="D1626" s="15">
        <v>58.9</v>
      </c>
      <c r="E1626" s="15">
        <v>58.9</v>
      </c>
      <c r="F1626" s="15" t="s">
        <v>5032</v>
      </c>
    </row>
    <row r="1627" spans="1:6" x14ac:dyDescent="0.2">
      <c r="A1627" s="15" t="s">
        <v>5033</v>
      </c>
      <c r="B1627" s="15" t="s">
        <v>5034</v>
      </c>
      <c r="C1627" s="15" t="s">
        <v>307</v>
      </c>
      <c r="D1627" s="15">
        <v>316.39999999999998</v>
      </c>
      <c r="E1627" s="15">
        <v>316.39999999999998</v>
      </c>
      <c r="F1627" s="15" t="s">
        <v>5035</v>
      </c>
    </row>
    <row r="1628" spans="1:6" x14ac:dyDescent="0.2">
      <c r="A1628" s="15" t="s">
        <v>5036</v>
      </c>
      <c r="B1628" s="15" t="s">
        <v>5037</v>
      </c>
      <c r="C1628" s="15" t="s">
        <v>291</v>
      </c>
      <c r="D1628" s="15">
        <v>50.039000000000001</v>
      </c>
      <c r="E1628" s="15">
        <v>50.039000000000001</v>
      </c>
      <c r="F1628" s="15" t="s">
        <v>5038</v>
      </c>
    </row>
    <row r="1629" spans="1:6" x14ac:dyDescent="0.2">
      <c r="A1629" s="15" t="s">
        <v>5039</v>
      </c>
      <c r="B1629" s="15" t="s">
        <v>5040</v>
      </c>
      <c r="C1629" s="15" t="s">
        <v>280</v>
      </c>
      <c r="D1629" s="15">
        <v>312.5</v>
      </c>
      <c r="E1629" s="15">
        <v>319.88</v>
      </c>
      <c r="F1629" s="15" t="s">
        <v>2420</v>
      </c>
    </row>
    <row r="1630" spans="1:6" x14ac:dyDescent="0.2">
      <c r="A1630" s="15" t="s">
        <v>5041</v>
      </c>
      <c r="B1630" s="15" t="s">
        <v>5042</v>
      </c>
      <c r="C1630" s="15" t="s">
        <v>220</v>
      </c>
      <c r="D1630" s="15">
        <v>0.80400000000000005</v>
      </c>
      <c r="E1630" s="15">
        <v>1.0209999999999999</v>
      </c>
      <c r="F1630" s="15" t="s">
        <v>5043</v>
      </c>
    </row>
    <row r="1631" spans="1:6" x14ac:dyDescent="0.2">
      <c r="A1631" s="15" t="s">
        <v>5044</v>
      </c>
      <c r="B1631" s="15" t="s">
        <v>5045</v>
      </c>
      <c r="C1631" s="15" t="s">
        <v>463</v>
      </c>
      <c r="D1631" s="15">
        <v>2.8039999999999998</v>
      </c>
      <c r="E1631" s="15">
        <v>2.8410000000000002</v>
      </c>
      <c r="F1631" s="15" t="s">
        <v>5046</v>
      </c>
    </row>
    <row r="1632" spans="1:6" x14ac:dyDescent="0.2">
      <c r="A1632" s="15" t="s">
        <v>5047</v>
      </c>
      <c r="B1632" s="15" t="s">
        <v>5048</v>
      </c>
      <c r="C1632" s="15" t="s">
        <v>100</v>
      </c>
      <c r="D1632" s="15">
        <v>39.5</v>
      </c>
      <c r="E1632" s="15">
        <v>71.2</v>
      </c>
      <c r="F1632" s="15" t="s">
        <v>5049</v>
      </c>
    </row>
    <row r="1633" spans="1:6" x14ac:dyDescent="0.2">
      <c r="A1633" s="15" t="s">
        <v>5050</v>
      </c>
      <c r="B1633" s="15" t="s">
        <v>5051</v>
      </c>
      <c r="C1633" s="15" t="s">
        <v>100</v>
      </c>
      <c r="D1633" s="15">
        <v>71.2</v>
      </c>
      <c r="E1633" s="15">
        <v>111.9</v>
      </c>
      <c r="F1633" s="15" t="s">
        <v>5052</v>
      </c>
    </row>
    <row r="1634" spans="1:6" x14ac:dyDescent="0.2">
      <c r="A1634" s="15" t="s">
        <v>5053</v>
      </c>
      <c r="B1634" s="15" t="s">
        <v>5054</v>
      </c>
      <c r="C1634" s="15" t="s">
        <v>307</v>
      </c>
      <c r="D1634" s="15">
        <v>315.62</v>
      </c>
      <c r="E1634" s="15">
        <v>320.22000000000003</v>
      </c>
      <c r="F1634" s="15" t="s">
        <v>5055</v>
      </c>
    </row>
    <row r="1635" spans="1:6" x14ac:dyDescent="0.2">
      <c r="A1635" s="15" t="s">
        <v>5056</v>
      </c>
      <c r="B1635" s="15" t="s">
        <v>5057</v>
      </c>
      <c r="C1635" s="15" t="s">
        <v>602</v>
      </c>
      <c r="D1635" s="15">
        <v>0</v>
      </c>
      <c r="E1635" s="15">
        <v>0</v>
      </c>
      <c r="F1635" s="15" t="s">
        <v>4883</v>
      </c>
    </row>
    <row r="1636" spans="1:6" x14ac:dyDescent="0.2">
      <c r="A1636" s="15" t="s">
        <v>5058</v>
      </c>
      <c r="B1636" s="15" t="s">
        <v>5059</v>
      </c>
      <c r="C1636" s="15" t="s">
        <v>613</v>
      </c>
      <c r="D1636" s="15">
        <v>86.4</v>
      </c>
      <c r="E1636" s="15">
        <v>87.8</v>
      </c>
      <c r="F1636" s="15" t="s">
        <v>5060</v>
      </c>
    </row>
    <row r="1637" spans="1:6" x14ac:dyDescent="0.2">
      <c r="A1637" s="15" t="s">
        <v>5061</v>
      </c>
      <c r="B1637" s="15" t="s">
        <v>5062</v>
      </c>
      <c r="C1637" s="15" t="s">
        <v>291</v>
      </c>
      <c r="D1637" s="15">
        <v>47.47</v>
      </c>
      <c r="E1637" s="15">
        <v>47.96</v>
      </c>
      <c r="F1637" s="15" t="s">
        <v>5063</v>
      </c>
    </row>
    <row r="1638" spans="1:6" x14ac:dyDescent="0.2">
      <c r="A1638" s="15" t="s">
        <v>5064</v>
      </c>
      <c r="B1638" s="15" t="s">
        <v>5065</v>
      </c>
      <c r="C1638" s="15" t="s">
        <v>1013</v>
      </c>
      <c r="D1638" s="15">
        <v>0</v>
      </c>
      <c r="E1638" s="15">
        <v>0</v>
      </c>
      <c r="F1638" s="15" t="s">
        <v>5066</v>
      </c>
    </row>
    <row r="1639" spans="1:6" x14ac:dyDescent="0.2">
      <c r="A1639" s="15" t="s">
        <v>5067</v>
      </c>
      <c r="B1639" s="15" t="s">
        <v>5068</v>
      </c>
      <c r="C1639" s="15" t="s">
        <v>1013</v>
      </c>
      <c r="D1639" s="15">
        <v>1E-3</v>
      </c>
      <c r="E1639" s="15">
        <v>1E-3</v>
      </c>
      <c r="F1639" s="15" t="s">
        <v>5069</v>
      </c>
    </row>
    <row r="1640" spans="1:6" x14ac:dyDescent="0.2">
      <c r="A1640" s="15" t="s">
        <v>5070</v>
      </c>
      <c r="B1640" s="15" t="s">
        <v>5071</v>
      </c>
      <c r="C1640" s="15" t="s">
        <v>414</v>
      </c>
      <c r="D1640" s="15">
        <v>13</v>
      </c>
      <c r="E1640" s="15">
        <v>13</v>
      </c>
      <c r="F1640" s="15" t="s">
        <v>5072</v>
      </c>
    </row>
    <row r="1641" spans="1:6" x14ac:dyDescent="0.2">
      <c r="A1641" s="15" t="s">
        <v>5073</v>
      </c>
      <c r="B1641" s="15" t="s">
        <v>5074</v>
      </c>
      <c r="C1641" s="15" t="s">
        <v>1013</v>
      </c>
      <c r="D1641" s="15">
        <v>0</v>
      </c>
      <c r="E1641" s="15">
        <v>0</v>
      </c>
      <c r="F1641" s="15" t="s">
        <v>5075</v>
      </c>
    </row>
    <row r="1642" spans="1:6" x14ac:dyDescent="0.2">
      <c r="A1642" s="15" t="s">
        <v>5076</v>
      </c>
      <c r="B1642" s="15" t="s">
        <v>5077</v>
      </c>
      <c r="C1642" s="15" t="s">
        <v>1013</v>
      </c>
      <c r="D1642" s="15">
        <v>0</v>
      </c>
      <c r="E1642" s="15">
        <v>0</v>
      </c>
      <c r="F1642" s="15" t="s">
        <v>5078</v>
      </c>
    </row>
    <row r="1643" spans="1:6" x14ac:dyDescent="0.2">
      <c r="A1643" s="15" t="s">
        <v>5079</v>
      </c>
      <c r="B1643" s="15" t="s">
        <v>5080</v>
      </c>
      <c r="C1643" s="15" t="s">
        <v>287</v>
      </c>
      <c r="D1643" s="15">
        <v>107</v>
      </c>
      <c r="E1643" s="15">
        <v>107</v>
      </c>
      <c r="F1643" s="15" t="s">
        <v>5081</v>
      </c>
    </row>
    <row r="1644" spans="1:6" x14ac:dyDescent="0.2">
      <c r="A1644" s="15" t="s">
        <v>5082</v>
      </c>
      <c r="B1644" s="15" t="s">
        <v>5083</v>
      </c>
      <c r="C1644" s="15" t="s">
        <v>1013</v>
      </c>
      <c r="D1644" s="15">
        <v>0</v>
      </c>
      <c r="E1644" s="15">
        <v>0</v>
      </c>
      <c r="F1644" s="15" t="s">
        <v>4796</v>
      </c>
    </row>
    <row r="1645" spans="1:6" x14ac:dyDescent="0.2">
      <c r="A1645" s="15" t="s">
        <v>5084</v>
      </c>
      <c r="B1645" s="15" t="s">
        <v>5085</v>
      </c>
      <c r="C1645" s="15" t="s">
        <v>291</v>
      </c>
      <c r="D1645" s="15">
        <v>205</v>
      </c>
      <c r="E1645" s="15">
        <v>205</v>
      </c>
      <c r="F1645" s="15" t="s">
        <v>1496</v>
      </c>
    </row>
    <row r="1646" spans="1:6" x14ac:dyDescent="0.2">
      <c r="A1646" s="15" t="s">
        <v>5086</v>
      </c>
      <c r="B1646" s="15" t="s">
        <v>5087</v>
      </c>
      <c r="C1646" s="15" t="s">
        <v>1013</v>
      </c>
      <c r="D1646" s="15">
        <v>1E-3</v>
      </c>
      <c r="E1646" s="15">
        <v>1E-3</v>
      </c>
      <c r="F1646" s="15" t="s">
        <v>5088</v>
      </c>
    </row>
    <row r="1647" spans="1:6" x14ac:dyDescent="0.2">
      <c r="A1647" s="15" t="s">
        <v>5089</v>
      </c>
      <c r="B1647" s="15" t="s">
        <v>5090</v>
      </c>
      <c r="C1647" s="15" t="s">
        <v>1013</v>
      </c>
      <c r="D1647" s="15">
        <v>1E-3</v>
      </c>
      <c r="E1647" s="15">
        <v>1E-3</v>
      </c>
      <c r="F1647" s="15" t="s">
        <v>5091</v>
      </c>
    </row>
    <row r="1648" spans="1:6" x14ac:dyDescent="0.2">
      <c r="A1648" s="15" t="s">
        <v>5092</v>
      </c>
      <c r="B1648" s="15" t="s">
        <v>5093</v>
      </c>
      <c r="C1648" s="15" t="s">
        <v>1013</v>
      </c>
      <c r="D1648" s="15">
        <v>1E-3</v>
      </c>
      <c r="E1648" s="15">
        <v>1E-3</v>
      </c>
      <c r="F1648" s="15" t="s">
        <v>5094</v>
      </c>
    </row>
    <row r="1649" spans="1:6" x14ac:dyDescent="0.2">
      <c r="A1649" s="15" t="s">
        <v>5095</v>
      </c>
      <c r="B1649" s="15" t="s">
        <v>5096</v>
      </c>
      <c r="C1649" s="15" t="s">
        <v>1013</v>
      </c>
      <c r="D1649" s="15">
        <v>1E-3</v>
      </c>
      <c r="E1649" s="15">
        <v>1E-3</v>
      </c>
      <c r="F1649" s="15" t="s">
        <v>5097</v>
      </c>
    </row>
    <row r="1650" spans="1:6" x14ac:dyDescent="0.2">
      <c r="A1650" s="15" t="s">
        <v>5098</v>
      </c>
      <c r="B1650" s="15" t="s">
        <v>5099</v>
      </c>
      <c r="C1650" s="15" t="s">
        <v>1013</v>
      </c>
      <c r="D1650" s="15">
        <v>1E-3</v>
      </c>
      <c r="E1650" s="15">
        <v>1E-3</v>
      </c>
      <c r="F1650" s="15" t="s">
        <v>5100</v>
      </c>
    </row>
    <row r="1651" spans="1:6" x14ac:dyDescent="0.2">
      <c r="A1651" s="15" t="s">
        <v>5101</v>
      </c>
      <c r="B1651" s="15" t="s">
        <v>5102</v>
      </c>
      <c r="C1651" s="15" t="s">
        <v>1013</v>
      </c>
      <c r="D1651" s="15">
        <v>1E-3</v>
      </c>
      <c r="E1651" s="15">
        <v>1E-3</v>
      </c>
      <c r="F1651" s="15" t="s">
        <v>5103</v>
      </c>
    </row>
    <row r="1652" spans="1:6" x14ac:dyDescent="0.2">
      <c r="A1652" s="15" t="s">
        <v>5104</v>
      </c>
      <c r="B1652" s="15" t="s">
        <v>5105</v>
      </c>
      <c r="C1652" s="15" t="s">
        <v>1013</v>
      </c>
      <c r="D1652" s="15">
        <v>1E-3</v>
      </c>
      <c r="E1652" s="15">
        <v>1E-3</v>
      </c>
      <c r="F1652" s="15" t="s">
        <v>5106</v>
      </c>
    </row>
    <row r="1653" spans="1:6" x14ac:dyDescent="0.2">
      <c r="A1653" s="15" t="s">
        <v>5107</v>
      </c>
      <c r="B1653" s="15" t="s">
        <v>5108</v>
      </c>
      <c r="C1653" s="15" t="s">
        <v>1013</v>
      </c>
      <c r="D1653" s="15">
        <v>1E-3</v>
      </c>
      <c r="E1653" s="15">
        <v>1E-3</v>
      </c>
      <c r="F1653" s="15" t="s">
        <v>5109</v>
      </c>
    </row>
    <row r="1654" spans="1:6" x14ac:dyDescent="0.2">
      <c r="A1654" s="15" t="s">
        <v>5110</v>
      </c>
      <c r="B1654" s="15" t="s">
        <v>5111</v>
      </c>
      <c r="C1654" s="15" t="s">
        <v>1013</v>
      </c>
      <c r="D1654" s="15">
        <v>1E-3</v>
      </c>
      <c r="E1654" s="15">
        <v>1E-3</v>
      </c>
      <c r="F1654" s="15" t="s">
        <v>5112</v>
      </c>
    </row>
    <row r="1655" spans="1:6" x14ac:dyDescent="0.2">
      <c r="A1655" s="15" t="s">
        <v>5113</v>
      </c>
      <c r="B1655" s="15" t="s">
        <v>5114</v>
      </c>
      <c r="C1655" s="15" t="s">
        <v>1013</v>
      </c>
      <c r="D1655" s="15">
        <v>1E-3</v>
      </c>
      <c r="E1655" s="15">
        <v>1E-3</v>
      </c>
      <c r="F1655" s="15" t="s">
        <v>5115</v>
      </c>
    </row>
    <row r="1656" spans="1:6" x14ac:dyDescent="0.2">
      <c r="A1656" s="15" t="s">
        <v>5116</v>
      </c>
      <c r="B1656" s="15" t="s">
        <v>5117</v>
      </c>
      <c r="C1656" s="15" t="s">
        <v>1013</v>
      </c>
      <c r="D1656" s="15">
        <v>1E-3</v>
      </c>
      <c r="E1656" s="15">
        <v>1E-3</v>
      </c>
      <c r="F1656" s="15" t="s">
        <v>5118</v>
      </c>
    </row>
    <row r="1657" spans="1:6" x14ac:dyDescent="0.2">
      <c r="A1657" s="15" t="s">
        <v>5119</v>
      </c>
      <c r="B1657" s="15" t="s">
        <v>5120</v>
      </c>
      <c r="C1657" s="15" t="s">
        <v>1013</v>
      </c>
      <c r="D1657" s="15">
        <v>1E-3</v>
      </c>
      <c r="E1657" s="15">
        <v>1E-3</v>
      </c>
      <c r="F1657" s="15" t="s">
        <v>5121</v>
      </c>
    </row>
    <row r="1658" spans="1:6" x14ac:dyDescent="0.2">
      <c r="A1658" s="15" t="s">
        <v>5122</v>
      </c>
      <c r="B1658" s="15" t="s">
        <v>5123</v>
      </c>
      <c r="C1658" s="15" t="s">
        <v>1013</v>
      </c>
      <c r="D1658" s="15">
        <v>1E-3</v>
      </c>
      <c r="E1658" s="15">
        <v>1E-3</v>
      </c>
      <c r="F1658" s="15" t="s">
        <v>5124</v>
      </c>
    </row>
    <row r="1659" spans="1:6" x14ac:dyDescent="0.2">
      <c r="A1659" s="15" t="s">
        <v>5125</v>
      </c>
      <c r="B1659" s="15" t="s">
        <v>5126</v>
      </c>
      <c r="C1659" s="15" t="s">
        <v>1013</v>
      </c>
      <c r="D1659" s="15">
        <v>1E-3</v>
      </c>
      <c r="E1659" s="15">
        <v>1E-3</v>
      </c>
      <c r="F1659" s="15" t="s">
        <v>5127</v>
      </c>
    </row>
    <row r="1660" spans="1:6" x14ac:dyDescent="0.2">
      <c r="A1660" s="15" t="s">
        <v>5128</v>
      </c>
      <c r="B1660" s="15" t="s">
        <v>5129</v>
      </c>
      <c r="C1660" s="15" t="s">
        <v>1013</v>
      </c>
      <c r="D1660" s="15">
        <v>1E-3</v>
      </c>
      <c r="E1660" s="15">
        <v>1E-3</v>
      </c>
      <c r="F1660" s="15" t="s">
        <v>5130</v>
      </c>
    </row>
    <row r="1661" spans="1:6" x14ac:dyDescent="0.2">
      <c r="A1661" s="15" t="s">
        <v>5131</v>
      </c>
      <c r="B1661" s="15" t="s">
        <v>5132</v>
      </c>
      <c r="C1661" s="15" t="s">
        <v>1013</v>
      </c>
      <c r="D1661" s="15">
        <v>1E-3</v>
      </c>
      <c r="E1661" s="15">
        <v>1E-3</v>
      </c>
      <c r="F1661" s="15" t="s">
        <v>5133</v>
      </c>
    </row>
    <row r="1662" spans="1:6" x14ac:dyDescent="0.2">
      <c r="A1662" s="15" t="s">
        <v>5134</v>
      </c>
      <c r="B1662" s="15" t="s">
        <v>5135</v>
      </c>
      <c r="C1662" s="15" t="s">
        <v>1013</v>
      </c>
      <c r="D1662" s="15">
        <v>1E-3</v>
      </c>
      <c r="E1662" s="15">
        <v>1E-3</v>
      </c>
      <c r="F1662" s="15" t="s">
        <v>5136</v>
      </c>
    </row>
    <row r="1663" spans="1:6" x14ac:dyDescent="0.2">
      <c r="A1663" s="15" t="s">
        <v>5137</v>
      </c>
      <c r="B1663" s="15" t="s">
        <v>5138</v>
      </c>
      <c r="C1663" s="15" t="s">
        <v>1013</v>
      </c>
      <c r="D1663" s="15">
        <v>1E-3</v>
      </c>
      <c r="E1663" s="15">
        <v>1E-3</v>
      </c>
      <c r="F1663" s="15" t="s">
        <v>5139</v>
      </c>
    </row>
    <row r="1664" spans="1:6" x14ac:dyDescent="0.2">
      <c r="A1664" s="15" t="s">
        <v>5140</v>
      </c>
      <c r="B1664" s="15" t="s">
        <v>5141</v>
      </c>
      <c r="C1664" s="15" t="s">
        <v>1520</v>
      </c>
      <c r="D1664" s="15">
        <v>67.5</v>
      </c>
      <c r="E1664" s="15">
        <v>67.5</v>
      </c>
      <c r="F1664" s="15" t="s">
        <v>5142</v>
      </c>
    </row>
    <row r="1665" spans="1:6" x14ac:dyDescent="0.2">
      <c r="A1665" s="15" t="s">
        <v>5143</v>
      </c>
      <c r="B1665" s="15" t="s">
        <v>5144</v>
      </c>
      <c r="C1665" s="15" t="s">
        <v>1013</v>
      </c>
      <c r="D1665" s="15">
        <v>1E-3</v>
      </c>
      <c r="E1665" s="15">
        <v>1E-3</v>
      </c>
      <c r="F1665" s="15" t="s">
        <v>5145</v>
      </c>
    </row>
    <row r="1666" spans="1:6" x14ac:dyDescent="0.2">
      <c r="A1666" s="15" t="s">
        <v>5146</v>
      </c>
      <c r="B1666" s="15" t="s">
        <v>5147</v>
      </c>
      <c r="C1666" s="15" t="s">
        <v>493</v>
      </c>
      <c r="D1666" s="15">
        <v>0.7</v>
      </c>
      <c r="E1666" s="15">
        <v>0.7</v>
      </c>
      <c r="F1666" s="15" t="s">
        <v>5148</v>
      </c>
    </row>
    <row r="1667" spans="1:6" x14ac:dyDescent="0.2">
      <c r="A1667" s="15" t="s">
        <v>5149</v>
      </c>
      <c r="B1667" s="15" t="s">
        <v>5150</v>
      </c>
      <c r="C1667" s="15" t="s">
        <v>1013</v>
      </c>
      <c r="D1667" s="15">
        <v>1E-3</v>
      </c>
      <c r="E1667" s="15">
        <v>1E-3</v>
      </c>
      <c r="F1667" s="15" t="s">
        <v>5151</v>
      </c>
    </row>
    <row r="1668" spans="1:6" x14ac:dyDescent="0.2">
      <c r="A1668" s="15" t="s">
        <v>5152</v>
      </c>
      <c r="B1668" s="15" t="s">
        <v>5153</v>
      </c>
      <c r="C1668" s="15" t="s">
        <v>1013</v>
      </c>
      <c r="D1668" s="15">
        <v>1E-3</v>
      </c>
      <c r="E1668" s="15">
        <v>1E-3</v>
      </c>
      <c r="F1668" s="15" t="s">
        <v>5154</v>
      </c>
    </row>
    <row r="1669" spans="1:6" x14ac:dyDescent="0.2">
      <c r="A1669" s="15" t="s">
        <v>5155</v>
      </c>
      <c r="B1669" s="15" t="s">
        <v>5156</v>
      </c>
      <c r="C1669" s="15" t="s">
        <v>1013</v>
      </c>
      <c r="D1669" s="15">
        <v>1E-3</v>
      </c>
      <c r="E1669" s="15">
        <v>1E-3</v>
      </c>
      <c r="F1669" s="15" t="s">
        <v>5157</v>
      </c>
    </row>
    <row r="1670" spans="1:6" x14ac:dyDescent="0.2">
      <c r="A1670" s="15" t="s">
        <v>5158</v>
      </c>
      <c r="B1670" s="15" t="s">
        <v>5159</v>
      </c>
      <c r="C1670" s="15" t="s">
        <v>1013</v>
      </c>
      <c r="D1670" s="15">
        <v>1E-3</v>
      </c>
      <c r="E1670" s="15">
        <v>1E-3</v>
      </c>
      <c r="F1670" s="15" t="s">
        <v>5160</v>
      </c>
    </row>
    <row r="1671" spans="1:6" x14ac:dyDescent="0.2">
      <c r="A1671" s="15" t="s">
        <v>5161</v>
      </c>
      <c r="B1671" s="15" t="s">
        <v>5162</v>
      </c>
      <c r="C1671" s="15" t="s">
        <v>1013</v>
      </c>
      <c r="D1671" s="15">
        <v>1E-3</v>
      </c>
      <c r="E1671" s="15">
        <v>1E-3</v>
      </c>
      <c r="F1671" s="15" t="s">
        <v>5163</v>
      </c>
    </row>
    <row r="1672" spans="1:6" x14ac:dyDescent="0.2">
      <c r="A1672" s="15" t="s">
        <v>5164</v>
      </c>
      <c r="B1672" s="15" t="s">
        <v>5162</v>
      </c>
      <c r="C1672" s="15" t="s">
        <v>1013</v>
      </c>
      <c r="D1672" s="15">
        <v>1E-3</v>
      </c>
      <c r="E1672" s="15">
        <v>1E-3</v>
      </c>
      <c r="F1672" s="15" t="s">
        <v>5165</v>
      </c>
    </row>
    <row r="1673" spans="1:6" x14ac:dyDescent="0.2">
      <c r="A1673" s="15" t="s">
        <v>5166</v>
      </c>
      <c r="B1673" s="15" t="s">
        <v>5167</v>
      </c>
      <c r="C1673" s="15" t="s">
        <v>1013</v>
      </c>
      <c r="D1673" s="15">
        <v>1E-3</v>
      </c>
      <c r="E1673" s="15">
        <v>1E-3</v>
      </c>
      <c r="F1673" s="15" t="s">
        <v>5168</v>
      </c>
    </row>
    <row r="1674" spans="1:6" x14ac:dyDescent="0.2">
      <c r="A1674" s="15" t="s">
        <v>5169</v>
      </c>
      <c r="B1674" s="15" t="s">
        <v>5170</v>
      </c>
      <c r="C1674" s="15" t="s">
        <v>1013</v>
      </c>
      <c r="D1674" s="15">
        <v>1E-3</v>
      </c>
      <c r="E1674" s="15">
        <v>1E-3</v>
      </c>
      <c r="F1674" s="15" t="s">
        <v>5171</v>
      </c>
    </row>
    <row r="1675" spans="1:6" x14ac:dyDescent="0.2">
      <c r="A1675" s="15" t="s">
        <v>5172</v>
      </c>
      <c r="B1675" s="15" t="s">
        <v>5173</v>
      </c>
      <c r="C1675" s="15" t="s">
        <v>1013</v>
      </c>
      <c r="D1675" s="15">
        <v>1E-3</v>
      </c>
      <c r="E1675" s="15">
        <v>1E-3</v>
      </c>
      <c r="F1675" s="15" t="s">
        <v>5174</v>
      </c>
    </row>
    <row r="1676" spans="1:6" x14ac:dyDescent="0.2">
      <c r="A1676" s="15" t="s">
        <v>5175</v>
      </c>
      <c r="B1676" s="15" t="s">
        <v>5176</v>
      </c>
      <c r="C1676" s="15" t="s">
        <v>1013</v>
      </c>
      <c r="D1676" s="15">
        <v>1E-3</v>
      </c>
      <c r="E1676" s="15">
        <v>1E-3</v>
      </c>
      <c r="F1676" s="15" t="s">
        <v>5177</v>
      </c>
    </row>
    <row r="1677" spans="1:6" x14ac:dyDescent="0.2">
      <c r="A1677" s="15" t="s">
        <v>5178</v>
      </c>
      <c r="B1677" s="15" t="s">
        <v>5179</v>
      </c>
      <c r="C1677" s="15" t="s">
        <v>258</v>
      </c>
      <c r="D1677" s="15">
        <v>0</v>
      </c>
      <c r="E1677" s="15">
        <v>0.41</v>
      </c>
      <c r="F1677" s="15" t="s">
        <v>5180</v>
      </c>
    </row>
    <row r="1678" spans="1:6" x14ac:dyDescent="0.2">
      <c r="A1678" s="15" t="s">
        <v>5181</v>
      </c>
      <c r="B1678" s="15" t="s">
        <v>5182</v>
      </c>
      <c r="C1678" s="15" t="s">
        <v>5183</v>
      </c>
      <c r="D1678" s="15">
        <v>1.2</v>
      </c>
      <c r="E1678" s="15">
        <v>1.25</v>
      </c>
      <c r="F1678" s="15" t="s">
        <v>5184</v>
      </c>
    </row>
    <row r="1679" spans="1:6" x14ac:dyDescent="0.2">
      <c r="A1679" s="15" t="s">
        <v>5185</v>
      </c>
      <c r="B1679" s="15" t="s">
        <v>5186</v>
      </c>
      <c r="C1679" s="15" t="s">
        <v>307</v>
      </c>
      <c r="D1679" s="15">
        <v>103.25</v>
      </c>
      <c r="E1679" s="15">
        <v>112.84</v>
      </c>
      <c r="F1679" s="15" t="s">
        <v>5187</v>
      </c>
    </row>
    <row r="1680" spans="1:6" x14ac:dyDescent="0.2">
      <c r="A1680" s="15" t="s">
        <v>5188</v>
      </c>
      <c r="B1680" s="15" t="s">
        <v>5189</v>
      </c>
      <c r="C1680" s="15" t="s">
        <v>1051</v>
      </c>
      <c r="D1680" s="15">
        <v>0</v>
      </c>
      <c r="E1680" s="15">
        <v>0</v>
      </c>
      <c r="F1680" s="15" t="s">
        <v>5190</v>
      </c>
    </row>
    <row r="1681" spans="1:6" x14ac:dyDescent="0.2">
      <c r="A1681" s="15" t="s">
        <v>5191</v>
      </c>
      <c r="B1681" s="15" t="s">
        <v>5192</v>
      </c>
      <c r="C1681" s="15" t="s">
        <v>1051</v>
      </c>
      <c r="D1681" s="15">
        <v>0</v>
      </c>
      <c r="E1681" s="15">
        <v>0</v>
      </c>
      <c r="F1681" s="15" t="s">
        <v>5190</v>
      </c>
    </row>
    <row r="1682" spans="1:6" x14ac:dyDescent="0.2">
      <c r="A1682" s="15" t="s">
        <v>5193</v>
      </c>
      <c r="B1682" s="15" t="s">
        <v>5194</v>
      </c>
      <c r="C1682" s="15" t="s">
        <v>1051</v>
      </c>
      <c r="D1682" s="15">
        <v>0</v>
      </c>
      <c r="E1682" s="15">
        <v>0</v>
      </c>
      <c r="F1682" s="15" t="s">
        <v>5195</v>
      </c>
    </row>
    <row r="1683" spans="1:6" x14ac:dyDescent="0.2">
      <c r="A1683" s="15" t="s">
        <v>5196</v>
      </c>
      <c r="B1683" s="15" t="s">
        <v>5197</v>
      </c>
      <c r="C1683" s="15" t="s">
        <v>330</v>
      </c>
      <c r="D1683" s="15">
        <v>336.99</v>
      </c>
      <c r="E1683" s="15">
        <v>340.23</v>
      </c>
      <c r="F1683" s="15" t="s">
        <v>5198</v>
      </c>
    </row>
    <row r="1684" spans="1:6" x14ac:dyDescent="0.2">
      <c r="A1684" s="15" t="s">
        <v>5199</v>
      </c>
      <c r="B1684" s="15" t="s">
        <v>5200</v>
      </c>
      <c r="C1684" s="15" t="s">
        <v>5201</v>
      </c>
      <c r="D1684" s="15">
        <v>0.4</v>
      </c>
      <c r="E1684" s="15">
        <v>3.2</v>
      </c>
      <c r="F1684" s="15" t="s">
        <v>5202</v>
      </c>
    </row>
    <row r="1685" spans="1:6" x14ac:dyDescent="0.2">
      <c r="A1685" s="15" t="s">
        <v>5203</v>
      </c>
      <c r="B1685" s="15" t="s">
        <v>5204</v>
      </c>
      <c r="C1685" s="15" t="s">
        <v>195</v>
      </c>
      <c r="D1685" s="15">
        <v>52.2</v>
      </c>
      <c r="E1685" s="15">
        <v>52.2</v>
      </c>
      <c r="F1685" s="15" t="s">
        <v>5205</v>
      </c>
    </row>
    <row r="1686" spans="1:6" x14ac:dyDescent="0.2">
      <c r="A1686" s="15" t="s">
        <v>5206</v>
      </c>
      <c r="B1686" s="15" t="s">
        <v>5207</v>
      </c>
      <c r="C1686" s="15" t="s">
        <v>414</v>
      </c>
      <c r="D1686" s="15">
        <v>93.52</v>
      </c>
      <c r="E1686" s="15">
        <v>98.59</v>
      </c>
      <c r="F1686" s="15" t="s">
        <v>5208</v>
      </c>
    </row>
    <row r="1687" spans="1:6" x14ac:dyDescent="0.2">
      <c r="A1687" s="15" t="s">
        <v>5209</v>
      </c>
      <c r="B1687" s="15" t="s">
        <v>5210</v>
      </c>
      <c r="C1687" s="15" t="s">
        <v>3773</v>
      </c>
      <c r="D1687" s="15">
        <v>10.121</v>
      </c>
      <c r="E1687" s="15">
        <v>10.121</v>
      </c>
      <c r="F1687" s="15" t="s">
        <v>5211</v>
      </c>
    </row>
    <row r="1688" spans="1:6" x14ac:dyDescent="0.2">
      <c r="A1688" s="15" t="s">
        <v>5212</v>
      </c>
      <c r="B1688" s="15" t="s">
        <v>5213</v>
      </c>
      <c r="C1688" s="15" t="s">
        <v>136</v>
      </c>
      <c r="D1688" s="15">
        <v>54.84</v>
      </c>
      <c r="E1688" s="15">
        <v>54.84</v>
      </c>
      <c r="F1688" s="15" t="s">
        <v>5214</v>
      </c>
    </row>
    <row r="1689" spans="1:6" x14ac:dyDescent="0.2">
      <c r="A1689" s="15" t="s">
        <v>5215</v>
      </c>
      <c r="B1689" s="15" t="s">
        <v>5216</v>
      </c>
      <c r="C1689" s="15" t="s">
        <v>136</v>
      </c>
      <c r="D1689" s="15">
        <v>56.66</v>
      </c>
      <c r="E1689" s="15">
        <v>56.66</v>
      </c>
      <c r="F1689" s="15" t="s">
        <v>5217</v>
      </c>
    </row>
    <row r="1690" spans="1:6" x14ac:dyDescent="0.2">
      <c r="A1690" s="15" t="s">
        <v>5218</v>
      </c>
      <c r="B1690" s="15" t="s">
        <v>5219</v>
      </c>
      <c r="C1690" s="15" t="s">
        <v>258</v>
      </c>
      <c r="D1690" s="15">
        <v>371.5</v>
      </c>
      <c r="E1690" s="15">
        <v>378.43</v>
      </c>
      <c r="F1690" s="15" t="s">
        <v>5220</v>
      </c>
    </row>
    <row r="1691" spans="1:6" x14ac:dyDescent="0.2">
      <c r="A1691" s="15" t="s">
        <v>5221</v>
      </c>
      <c r="B1691" s="15" t="s">
        <v>5222</v>
      </c>
      <c r="C1691" s="15" t="s">
        <v>1013</v>
      </c>
      <c r="D1691" s="15">
        <v>0</v>
      </c>
      <c r="E1691" s="15">
        <v>0</v>
      </c>
      <c r="F1691" s="15" t="s">
        <v>5223</v>
      </c>
    </row>
    <row r="1692" spans="1:6" x14ac:dyDescent="0.2">
      <c r="A1692" s="15" t="s">
        <v>5224</v>
      </c>
      <c r="B1692" s="15" t="s">
        <v>5225</v>
      </c>
      <c r="C1692" s="15" t="s">
        <v>136</v>
      </c>
      <c r="D1692" s="15">
        <v>35.97</v>
      </c>
      <c r="E1692" s="15">
        <v>35.97</v>
      </c>
      <c r="F1692" s="15" t="s">
        <v>5226</v>
      </c>
    </row>
    <row r="1693" spans="1:6" x14ac:dyDescent="0.2">
      <c r="A1693" s="15" t="s">
        <v>5227</v>
      </c>
      <c r="B1693" s="15" t="s">
        <v>5228</v>
      </c>
      <c r="C1693" s="15" t="s">
        <v>429</v>
      </c>
      <c r="D1693" s="15">
        <v>22.879000000000001</v>
      </c>
      <c r="E1693" s="15">
        <v>22.879000000000001</v>
      </c>
      <c r="F1693" s="15" t="s">
        <v>825</v>
      </c>
    </row>
    <row r="1694" spans="1:6" x14ac:dyDescent="0.2">
      <c r="A1694" s="15" t="s">
        <v>5229</v>
      </c>
      <c r="B1694" s="15" t="s">
        <v>5230</v>
      </c>
      <c r="C1694" s="15" t="s">
        <v>1013</v>
      </c>
      <c r="D1694" s="15">
        <v>1E-3</v>
      </c>
      <c r="E1694" s="15">
        <v>1E-3</v>
      </c>
      <c r="F1694" s="15" t="s">
        <v>5231</v>
      </c>
    </row>
    <row r="1695" spans="1:6" x14ac:dyDescent="0.2">
      <c r="A1695" s="15" t="s">
        <v>5232</v>
      </c>
      <c r="B1695" s="15" t="s">
        <v>5233</v>
      </c>
      <c r="C1695" s="15" t="s">
        <v>195</v>
      </c>
      <c r="D1695" s="15">
        <v>0</v>
      </c>
      <c r="E1695" s="15">
        <v>0.1</v>
      </c>
      <c r="F1695" s="15" t="s">
        <v>5234</v>
      </c>
    </row>
    <row r="1696" spans="1:6" x14ac:dyDescent="0.2">
      <c r="A1696" s="15" t="s">
        <v>5235</v>
      </c>
      <c r="B1696" s="15" t="s">
        <v>5236</v>
      </c>
      <c r="C1696" s="15" t="s">
        <v>5237</v>
      </c>
      <c r="D1696" s="15">
        <v>0</v>
      </c>
      <c r="E1696" s="15">
        <v>0.4</v>
      </c>
      <c r="F1696" s="15" t="s">
        <v>5238</v>
      </c>
    </row>
    <row r="1697" spans="1:6" x14ac:dyDescent="0.2">
      <c r="A1697" s="15" t="s">
        <v>5239</v>
      </c>
      <c r="B1697" s="15" t="s">
        <v>5240</v>
      </c>
      <c r="C1697" s="15" t="s">
        <v>493</v>
      </c>
      <c r="D1697" s="15">
        <v>1E-3</v>
      </c>
      <c r="E1697" s="15">
        <v>7.391</v>
      </c>
      <c r="F1697" s="15" t="s">
        <v>5241</v>
      </c>
    </row>
    <row r="1698" spans="1:6" x14ac:dyDescent="0.2">
      <c r="A1698" s="15" t="s">
        <v>5242</v>
      </c>
      <c r="B1698" s="15" t="s">
        <v>5243</v>
      </c>
      <c r="C1698" s="15" t="s">
        <v>136</v>
      </c>
      <c r="D1698" s="15">
        <v>70.2</v>
      </c>
      <c r="E1698" s="15">
        <v>82.3</v>
      </c>
      <c r="F1698" s="15" t="s">
        <v>5244</v>
      </c>
    </row>
    <row r="1699" spans="1:6" x14ac:dyDescent="0.2">
      <c r="A1699" s="15" t="s">
        <v>5245</v>
      </c>
      <c r="B1699" s="15" t="s">
        <v>5246</v>
      </c>
      <c r="C1699" s="15" t="s">
        <v>1520</v>
      </c>
      <c r="D1699" s="15">
        <v>6.9</v>
      </c>
      <c r="E1699" s="15">
        <v>9.73</v>
      </c>
      <c r="F1699" s="15" t="s">
        <v>5247</v>
      </c>
    </row>
    <row r="1700" spans="1:6" x14ac:dyDescent="0.2">
      <c r="A1700" s="15" t="s">
        <v>5248</v>
      </c>
      <c r="B1700" s="15" t="s">
        <v>5249</v>
      </c>
      <c r="C1700" s="15" t="s">
        <v>480</v>
      </c>
      <c r="D1700" s="15">
        <v>73.63</v>
      </c>
      <c r="E1700" s="15">
        <v>87.52</v>
      </c>
      <c r="F1700" s="15" t="s">
        <v>5250</v>
      </c>
    </row>
    <row r="1701" spans="1:6" x14ac:dyDescent="0.2">
      <c r="A1701" s="15" t="s">
        <v>5251</v>
      </c>
      <c r="B1701" s="15" t="s">
        <v>5252</v>
      </c>
      <c r="C1701" s="15" t="s">
        <v>5253</v>
      </c>
      <c r="D1701" s="15">
        <v>1.5</v>
      </c>
      <c r="E1701" s="15">
        <v>2.5</v>
      </c>
      <c r="F1701" s="15" t="s">
        <v>5254</v>
      </c>
    </row>
    <row r="1702" spans="1:6" x14ac:dyDescent="0.2">
      <c r="A1702" s="15" t="s">
        <v>5255</v>
      </c>
      <c r="B1702" s="15" t="s">
        <v>5256</v>
      </c>
      <c r="C1702" s="15" t="s">
        <v>136</v>
      </c>
      <c r="D1702" s="15">
        <v>216.13</v>
      </c>
      <c r="E1702" s="15">
        <v>221.82</v>
      </c>
      <c r="F1702" s="15" t="s">
        <v>5257</v>
      </c>
    </row>
    <row r="1703" spans="1:6" x14ac:dyDescent="0.2">
      <c r="A1703" s="15" t="s">
        <v>5258</v>
      </c>
      <c r="B1703" s="15" t="s">
        <v>5259</v>
      </c>
      <c r="C1703" s="15" t="s">
        <v>136</v>
      </c>
      <c r="D1703" s="15">
        <v>200.06</v>
      </c>
      <c r="E1703" s="15">
        <v>207.75</v>
      </c>
      <c r="F1703" s="15" t="s">
        <v>5260</v>
      </c>
    </row>
    <row r="1704" spans="1:6" x14ac:dyDescent="0.2">
      <c r="A1704" s="15" t="s">
        <v>5261</v>
      </c>
      <c r="B1704" s="15" t="s">
        <v>5262</v>
      </c>
      <c r="C1704" s="15" t="s">
        <v>136</v>
      </c>
      <c r="D1704" s="15">
        <v>221.84</v>
      </c>
      <c r="E1704" s="15">
        <v>229.53</v>
      </c>
      <c r="F1704" s="15" t="s">
        <v>5263</v>
      </c>
    </row>
    <row r="1705" spans="1:6" x14ac:dyDescent="0.2">
      <c r="A1705" s="15" t="s">
        <v>5264</v>
      </c>
      <c r="B1705" s="15" t="s">
        <v>5265</v>
      </c>
      <c r="C1705" s="15" t="s">
        <v>111</v>
      </c>
      <c r="D1705" s="15">
        <v>0</v>
      </c>
      <c r="E1705" s="15">
        <v>15.42</v>
      </c>
      <c r="F1705" s="15" t="s">
        <v>5266</v>
      </c>
    </row>
    <row r="1706" spans="1:6" x14ac:dyDescent="0.2">
      <c r="A1706" s="15" t="s">
        <v>5267</v>
      </c>
      <c r="B1706" s="15" t="s">
        <v>5268</v>
      </c>
      <c r="C1706" s="15" t="s">
        <v>100</v>
      </c>
      <c r="D1706" s="15">
        <v>128</v>
      </c>
      <c r="E1706" s="15">
        <v>135.148</v>
      </c>
      <c r="F1706" s="15" t="s">
        <v>5269</v>
      </c>
    </row>
    <row r="1707" spans="1:6" x14ac:dyDescent="0.2">
      <c r="A1707" s="15" t="s">
        <v>5270</v>
      </c>
      <c r="B1707" s="15" t="s">
        <v>5271</v>
      </c>
      <c r="C1707" s="15" t="s">
        <v>100</v>
      </c>
      <c r="D1707" s="15">
        <v>143</v>
      </c>
      <c r="E1707" s="15">
        <v>150.1</v>
      </c>
      <c r="F1707" s="15" t="s">
        <v>5272</v>
      </c>
    </row>
    <row r="1708" spans="1:6" x14ac:dyDescent="0.2">
      <c r="A1708" s="15" t="s">
        <v>5273</v>
      </c>
      <c r="B1708" s="15" t="s">
        <v>5274</v>
      </c>
      <c r="C1708" s="15" t="s">
        <v>195</v>
      </c>
      <c r="D1708" s="15">
        <v>21.76</v>
      </c>
      <c r="E1708" s="15">
        <v>25.71</v>
      </c>
      <c r="F1708" s="15" t="s">
        <v>5275</v>
      </c>
    </row>
    <row r="1709" spans="1:6" x14ac:dyDescent="0.2">
      <c r="A1709" s="15" t="s">
        <v>5276</v>
      </c>
      <c r="B1709" s="15" t="s">
        <v>5277</v>
      </c>
      <c r="C1709" s="15" t="s">
        <v>195</v>
      </c>
      <c r="D1709" s="15">
        <v>41.52</v>
      </c>
      <c r="E1709" s="15">
        <v>45.54</v>
      </c>
      <c r="F1709" s="15" t="s">
        <v>5278</v>
      </c>
    </row>
    <row r="1710" spans="1:6" x14ac:dyDescent="0.2">
      <c r="A1710" s="15" t="s">
        <v>5279</v>
      </c>
      <c r="B1710" s="15" t="s">
        <v>5280</v>
      </c>
      <c r="C1710" s="15" t="s">
        <v>195</v>
      </c>
      <c r="D1710" s="15">
        <v>34.03</v>
      </c>
      <c r="E1710" s="15">
        <v>41.52</v>
      </c>
      <c r="F1710" s="15" t="s">
        <v>5281</v>
      </c>
    </row>
    <row r="1711" spans="1:6" x14ac:dyDescent="0.2">
      <c r="A1711" s="15" t="s">
        <v>5282</v>
      </c>
      <c r="B1711" s="15" t="s">
        <v>5283</v>
      </c>
      <c r="C1711" s="15" t="s">
        <v>1013</v>
      </c>
      <c r="D1711" s="15">
        <v>0</v>
      </c>
      <c r="E1711" s="15">
        <v>0</v>
      </c>
      <c r="F1711" s="15" t="s">
        <v>5284</v>
      </c>
    </row>
    <row r="1712" spans="1:6" x14ac:dyDescent="0.2">
      <c r="A1712" s="15" t="s">
        <v>5285</v>
      </c>
      <c r="B1712" s="15" t="s">
        <v>5286</v>
      </c>
      <c r="C1712" s="15" t="s">
        <v>1013</v>
      </c>
      <c r="D1712" s="15">
        <v>0</v>
      </c>
      <c r="E1712" s="15">
        <v>0</v>
      </c>
      <c r="F1712" s="15" t="s">
        <v>5287</v>
      </c>
    </row>
    <row r="1713" spans="1:6" x14ac:dyDescent="0.2">
      <c r="A1713" s="15" t="s">
        <v>5288</v>
      </c>
      <c r="B1713" s="15" t="s">
        <v>5289</v>
      </c>
      <c r="C1713" s="15" t="s">
        <v>1013</v>
      </c>
      <c r="D1713" s="15">
        <v>0</v>
      </c>
      <c r="E1713" s="15">
        <v>0</v>
      </c>
      <c r="F1713" s="15" t="s">
        <v>5290</v>
      </c>
    </row>
    <row r="1714" spans="1:6" x14ac:dyDescent="0.2">
      <c r="A1714" s="15" t="s">
        <v>5291</v>
      </c>
      <c r="B1714" s="15" t="s">
        <v>5292</v>
      </c>
      <c r="C1714" s="15" t="s">
        <v>291</v>
      </c>
      <c r="D1714" s="15">
        <v>216.85</v>
      </c>
      <c r="E1714" s="15">
        <v>217.05</v>
      </c>
      <c r="F1714" s="15" t="s">
        <v>301</v>
      </c>
    </row>
    <row r="1715" spans="1:6" x14ac:dyDescent="0.2">
      <c r="A1715" s="15" t="s">
        <v>5293</v>
      </c>
      <c r="B1715" s="15" t="s">
        <v>5294</v>
      </c>
      <c r="C1715" s="15" t="s">
        <v>291</v>
      </c>
      <c r="D1715" s="15">
        <v>0.06</v>
      </c>
      <c r="E1715" s="15">
        <v>0.14000000000000001</v>
      </c>
      <c r="F1715" s="15" t="s">
        <v>5295</v>
      </c>
    </row>
    <row r="1716" spans="1:6" x14ac:dyDescent="0.2">
      <c r="A1716" s="15" t="s">
        <v>5296</v>
      </c>
      <c r="B1716" s="15" t="s">
        <v>5297</v>
      </c>
      <c r="C1716" s="15" t="s">
        <v>421</v>
      </c>
      <c r="D1716" s="15">
        <v>5.55</v>
      </c>
      <c r="E1716" s="15">
        <v>5.55</v>
      </c>
      <c r="F1716" s="15" t="s">
        <v>5298</v>
      </c>
    </row>
    <row r="1717" spans="1:6" x14ac:dyDescent="0.2">
      <c r="A1717" s="15" t="s">
        <v>5299</v>
      </c>
      <c r="B1717" s="15" t="s">
        <v>5300</v>
      </c>
      <c r="C1717" s="15" t="s">
        <v>280</v>
      </c>
      <c r="D1717" s="15">
        <v>80.52</v>
      </c>
      <c r="E1717" s="15">
        <v>80.52</v>
      </c>
      <c r="F1717" s="15" t="s">
        <v>5301</v>
      </c>
    </row>
    <row r="1718" spans="1:6" x14ac:dyDescent="0.2">
      <c r="A1718" s="15" t="s">
        <v>5302</v>
      </c>
      <c r="B1718" s="15" t="s">
        <v>5303</v>
      </c>
      <c r="C1718" s="15" t="s">
        <v>132</v>
      </c>
      <c r="D1718" s="15">
        <v>189.46</v>
      </c>
      <c r="E1718" s="15">
        <v>189.46</v>
      </c>
      <c r="F1718" s="15" t="s">
        <v>5304</v>
      </c>
    </row>
    <row r="1719" spans="1:6" x14ac:dyDescent="0.2">
      <c r="A1719" s="15" t="s">
        <v>5305</v>
      </c>
      <c r="B1719" s="15" t="s">
        <v>5306</v>
      </c>
      <c r="C1719" s="15" t="s">
        <v>1013</v>
      </c>
      <c r="D1719" s="15">
        <v>0</v>
      </c>
      <c r="E1719" s="15">
        <v>0</v>
      </c>
      <c r="F1719" s="15" t="s">
        <v>5307</v>
      </c>
    </row>
    <row r="1720" spans="1:6" x14ac:dyDescent="0.2">
      <c r="A1720" s="15" t="s">
        <v>5308</v>
      </c>
      <c r="B1720" s="15" t="s">
        <v>5309</v>
      </c>
      <c r="C1720" s="15" t="s">
        <v>1013</v>
      </c>
      <c r="D1720" s="15">
        <v>1E-3</v>
      </c>
      <c r="E1720" s="15">
        <v>1E-3</v>
      </c>
      <c r="F1720" s="15" t="s">
        <v>5310</v>
      </c>
    </row>
    <row r="1721" spans="1:6" x14ac:dyDescent="0.2">
      <c r="A1721" s="15" t="s">
        <v>5311</v>
      </c>
      <c r="B1721" s="15" t="s">
        <v>5312</v>
      </c>
      <c r="C1721" s="15" t="s">
        <v>280</v>
      </c>
      <c r="D1721" s="15">
        <v>42.9</v>
      </c>
      <c r="E1721" s="15">
        <v>42.9</v>
      </c>
      <c r="F1721" s="15" t="s">
        <v>1197</v>
      </c>
    </row>
    <row r="1722" spans="1:6" x14ac:dyDescent="0.2">
      <c r="A1722" s="15" t="s">
        <v>5313</v>
      </c>
      <c r="B1722" s="15" t="s">
        <v>5314</v>
      </c>
      <c r="C1722" s="15" t="s">
        <v>280</v>
      </c>
      <c r="D1722" s="15">
        <v>440.53</v>
      </c>
      <c r="E1722" s="15">
        <v>440.53</v>
      </c>
      <c r="F1722" s="15" t="s">
        <v>5315</v>
      </c>
    </row>
    <row r="1723" spans="1:6" x14ac:dyDescent="0.2">
      <c r="A1723" s="15" t="s">
        <v>5316</v>
      </c>
      <c r="B1723" s="15" t="s">
        <v>5317</v>
      </c>
      <c r="C1723" s="15" t="s">
        <v>280</v>
      </c>
      <c r="D1723" s="15">
        <v>440.38</v>
      </c>
      <c r="E1723" s="15">
        <v>440.38</v>
      </c>
      <c r="F1723" s="15" t="s">
        <v>5318</v>
      </c>
    </row>
    <row r="1724" spans="1:6" x14ac:dyDescent="0.2">
      <c r="A1724" s="15" t="s">
        <v>5319</v>
      </c>
      <c r="B1724" s="15" t="s">
        <v>5320</v>
      </c>
      <c r="C1724" s="15" t="s">
        <v>1013</v>
      </c>
      <c r="D1724" s="15">
        <v>0</v>
      </c>
      <c r="E1724" s="15">
        <v>0</v>
      </c>
      <c r="F1724" s="15" t="s">
        <v>5287</v>
      </c>
    </row>
    <row r="1725" spans="1:6" x14ac:dyDescent="0.2">
      <c r="A1725" s="15" t="s">
        <v>5321</v>
      </c>
      <c r="B1725" s="15" t="s">
        <v>5322</v>
      </c>
      <c r="C1725" s="15" t="s">
        <v>1013</v>
      </c>
      <c r="D1725" s="15">
        <v>0</v>
      </c>
      <c r="E1725" s="15">
        <v>0</v>
      </c>
      <c r="F1725" s="15" t="s">
        <v>5323</v>
      </c>
    </row>
    <row r="1726" spans="1:6" x14ac:dyDescent="0.2">
      <c r="A1726" s="15" t="s">
        <v>5324</v>
      </c>
      <c r="B1726" s="15" t="s">
        <v>5325</v>
      </c>
      <c r="C1726" s="15" t="s">
        <v>1210</v>
      </c>
      <c r="D1726" s="15">
        <v>7.2249999999999996</v>
      </c>
      <c r="E1726" s="15">
        <v>7.3070000000000004</v>
      </c>
      <c r="F1726" s="15" t="s">
        <v>5326</v>
      </c>
    </row>
    <row r="1727" spans="1:6" x14ac:dyDescent="0.2">
      <c r="A1727" s="15" t="s">
        <v>5327</v>
      </c>
      <c r="B1727" s="15" t="s">
        <v>5328</v>
      </c>
      <c r="C1727" s="15" t="s">
        <v>602</v>
      </c>
      <c r="D1727" s="15">
        <v>0</v>
      </c>
      <c r="E1727" s="15">
        <v>0</v>
      </c>
      <c r="F1727" s="15" t="s">
        <v>5329</v>
      </c>
    </row>
    <row r="1728" spans="1:6" x14ac:dyDescent="0.2">
      <c r="A1728" s="15" t="s">
        <v>5330</v>
      </c>
      <c r="B1728" s="15" t="s">
        <v>5331</v>
      </c>
      <c r="C1728" s="15" t="s">
        <v>1013</v>
      </c>
      <c r="D1728" s="15">
        <v>0</v>
      </c>
      <c r="E1728" s="15">
        <v>0</v>
      </c>
      <c r="F1728" s="15" t="s">
        <v>5332</v>
      </c>
    </row>
    <row r="1729" spans="1:6" x14ac:dyDescent="0.2">
      <c r="A1729" s="15" t="s">
        <v>5333</v>
      </c>
      <c r="B1729" s="15" t="s">
        <v>5334</v>
      </c>
      <c r="C1729" s="15" t="s">
        <v>2501</v>
      </c>
      <c r="D1729" s="15">
        <v>0</v>
      </c>
      <c r="E1729" s="15">
        <v>3.63</v>
      </c>
      <c r="F1729" s="15" t="s">
        <v>5335</v>
      </c>
    </row>
    <row r="1730" spans="1:6" x14ac:dyDescent="0.2">
      <c r="A1730" s="15" t="s">
        <v>5336</v>
      </c>
      <c r="B1730" s="15" t="s">
        <v>5337</v>
      </c>
      <c r="C1730" s="15" t="s">
        <v>2501</v>
      </c>
      <c r="D1730" s="15">
        <v>7.2450000000000001</v>
      </c>
      <c r="E1730" s="15">
        <v>13.522</v>
      </c>
      <c r="F1730" s="15" t="s">
        <v>5338</v>
      </c>
    </row>
    <row r="1731" spans="1:6" x14ac:dyDescent="0.2">
      <c r="A1731" s="15" t="s">
        <v>5339</v>
      </c>
      <c r="B1731" s="15" t="s">
        <v>5340</v>
      </c>
      <c r="C1731" s="15" t="s">
        <v>1187</v>
      </c>
      <c r="D1731" s="15">
        <v>29.2</v>
      </c>
      <c r="E1731" s="15">
        <v>46.77</v>
      </c>
      <c r="F1731" s="15" t="s">
        <v>5341</v>
      </c>
    </row>
    <row r="1732" spans="1:6" x14ac:dyDescent="0.2">
      <c r="A1732" s="15" t="s">
        <v>5342</v>
      </c>
      <c r="B1732" s="15" t="s">
        <v>5343</v>
      </c>
      <c r="C1732" s="15" t="s">
        <v>1359</v>
      </c>
      <c r="D1732" s="15">
        <v>33.299999999999997</v>
      </c>
      <c r="E1732" s="15">
        <v>46</v>
      </c>
      <c r="F1732" s="15" t="s">
        <v>2095</v>
      </c>
    </row>
    <row r="1733" spans="1:6" x14ac:dyDescent="0.2">
      <c r="A1733" s="15" t="s">
        <v>5344</v>
      </c>
      <c r="B1733" s="15" t="s">
        <v>5345</v>
      </c>
      <c r="C1733" s="15" t="s">
        <v>480</v>
      </c>
      <c r="D1733" s="15">
        <v>66.63</v>
      </c>
      <c r="E1733" s="15">
        <v>66.945999999999998</v>
      </c>
      <c r="F1733" s="15" t="s">
        <v>5346</v>
      </c>
    </row>
    <row r="1734" spans="1:6" x14ac:dyDescent="0.2">
      <c r="A1734" s="15" t="s">
        <v>5347</v>
      </c>
      <c r="B1734" s="15" t="s">
        <v>5348</v>
      </c>
      <c r="C1734" s="15" t="s">
        <v>132</v>
      </c>
      <c r="D1734" s="15">
        <v>54.2</v>
      </c>
      <c r="E1734" s="15">
        <v>54.59</v>
      </c>
      <c r="F1734" s="15" t="s">
        <v>5349</v>
      </c>
    </row>
    <row r="1735" spans="1:6" x14ac:dyDescent="0.2">
      <c r="A1735" s="15" t="s">
        <v>5350</v>
      </c>
      <c r="B1735" s="15" t="s">
        <v>5351</v>
      </c>
      <c r="C1735" s="15" t="s">
        <v>337</v>
      </c>
      <c r="D1735" s="15">
        <v>16.29</v>
      </c>
      <c r="E1735" s="15">
        <v>19.78</v>
      </c>
      <c r="F1735" s="15" t="s">
        <v>5352</v>
      </c>
    </row>
    <row r="1736" spans="1:6" x14ac:dyDescent="0.2">
      <c r="A1736" s="15" t="s">
        <v>5353</v>
      </c>
      <c r="B1736" s="15" t="s">
        <v>5354</v>
      </c>
      <c r="C1736" s="15" t="s">
        <v>307</v>
      </c>
      <c r="D1736" s="15">
        <v>44.16</v>
      </c>
      <c r="E1736" s="15">
        <v>44.16</v>
      </c>
      <c r="F1736" s="15" t="s">
        <v>5355</v>
      </c>
    </row>
    <row r="1737" spans="1:6" x14ac:dyDescent="0.2">
      <c r="A1737" s="15" t="s">
        <v>5356</v>
      </c>
      <c r="B1737" s="15" t="s">
        <v>5357</v>
      </c>
      <c r="C1737" s="15" t="s">
        <v>5358</v>
      </c>
      <c r="D1737" s="15">
        <v>0.55000000000000004</v>
      </c>
      <c r="E1737" s="15">
        <v>0.55000000000000004</v>
      </c>
      <c r="F1737" s="15" t="s">
        <v>5359</v>
      </c>
    </row>
    <row r="1738" spans="1:6" x14ac:dyDescent="0.2">
      <c r="A1738" s="15" t="s">
        <v>5360</v>
      </c>
      <c r="B1738" s="15" t="s">
        <v>5361</v>
      </c>
      <c r="C1738" s="15" t="s">
        <v>4524</v>
      </c>
      <c r="D1738" s="15">
        <v>15.28</v>
      </c>
      <c r="E1738" s="15">
        <v>15.28</v>
      </c>
      <c r="F1738" s="15" t="s">
        <v>5362</v>
      </c>
    </row>
    <row r="1739" spans="1:6" x14ac:dyDescent="0.2">
      <c r="A1739" s="15" t="s">
        <v>5363</v>
      </c>
      <c r="B1739" s="15" t="s">
        <v>5364</v>
      </c>
      <c r="C1739" s="15" t="s">
        <v>5365</v>
      </c>
      <c r="D1739" s="15">
        <v>10.8</v>
      </c>
      <c r="E1739" s="15">
        <v>10.8</v>
      </c>
      <c r="F1739" s="15" t="s">
        <v>5366</v>
      </c>
    </row>
    <row r="1740" spans="1:6" x14ac:dyDescent="0.2">
      <c r="A1740" s="15" t="s">
        <v>5367</v>
      </c>
      <c r="B1740" s="15" t="s">
        <v>5368</v>
      </c>
      <c r="C1740" s="15" t="s">
        <v>1013</v>
      </c>
      <c r="D1740" s="15">
        <v>1E-3</v>
      </c>
      <c r="E1740" s="15">
        <v>1E-3</v>
      </c>
      <c r="F1740" s="15" t="s">
        <v>5369</v>
      </c>
    </row>
    <row r="1741" spans="1:6" x14ac:dyDescent="0.2">
      <c r="A1741" s="15" t="s">
        <v>5370</v>
      </c>
      <c r="B1741" s="15" t="s">
        <v>5371</v>
      </c>
      <c r="C1741" s="15" t="s">
        <v>1013</v>
      </c>
      <c r="D1741" s="15">
        <v>1E-3</v>
      </c>
      <c r="E1741" s="15">
        <v>1E-3</v>
      </c>
      <c r="F1741" s="15" t="s">
        <v>5372</v>
      </c>
    </row>
    <row r="1742" spans="1:6" x14ac:dyDescent="0.2">
      <c r="A1742" s="15" t="s">
        <v>5373</v>
      </c>
      <c r="B1742" s="15" t="s">
        <v>5374</v>
      </c>
      <c r="C1742" s="15" t="s">
        <v>1013</v>
      </c>
      <c r="D1742" s="15">
        <v>0</v>
      </c>
      <c r="E1742" s="15">
        <v>0</v>
      </c>
      <c r="F1742" s="15" t="s">
        <v>5375</v>
      </c>
    </row>
    <row r="1743" spans="1:6" x14ac:dyDescent="0.2">
      <c r="A1743" s="15" t="s">
        <v>5376</v>
      </c>
      <c r="B1743" s="15" t="s">
        <v>5377</v>
      </c>
      <c r="C1743" s="15" t="s">
        <v>1013</v>
      </c>
      <c r="D1743" s="15">
        <v>0</v>
      </c>
      <c r="E1743" s="15">
        <v>0</v>
      </c>
      <c r="F1743" s="15" t="s">
        <v>5378</v>
      </c>
    </row>
    <row r="1744" spans="1:6" x14ac:dyDescent="0.2">
      <c r="A1744" s="15" t="s">
        <v>5379</v>
      </c>
      <c r="B1744" s="15" t="s">
        <v>5380</v>
      </c>
      <c r="C1744" s="15" t="s">
        <v>1013</v>
      </c>
      <c r="D1744" s="15">
        <v>1E-3</v>
      </c>
      <c r="E1744" s="15">
        <v>1E-3</v>
      </c>
      <c r="F1744" s="15" t="s">
        <v>5381</v>
      </c>
    </row>
    <row r="1745" spans="1:6" x14ac:dyDescent="0.2">
      <c r="A1745" s="15" t="s">
        <v>5382</v>
      </c>
      <c r="B1745" s="15" t="s">
        <v>5383</v>
      </c>
      <c r="C1745" s="15" t="s">
        <v>1013</v>
      </c>
      <c r="D1745" s="15">
        <v>1E-3</v>
      </c>
      <c r="E1745" s="15">
        <v>1E-3</v>
      </c>
      <c r="F1745" s="15" t="s">
        <v>5384</v>
      </c>
    </row>
    <row r="1746" spans="1:6" x14ac:dyDescent="0.2">
      <c r="A1746" s="15" t="s">
        <v>5385</v>
      </c>
      <c r="B1746" s="15" t="s">
        <v>5386</v>
      </c>
      <c r="C1746" s="15" t="s">
        <v>1013</v>
      </c>
      <c r="D1746" s="15">
        <v>1E-3</v>
      </c>
      <c r="E1746" s="15">
        <v>1E-3</v>
      </c>
      <c r="F1746" s="15" t="s">
        <v>5387</v>
      </c>
    </row>
    <row r="1747" spans="1:6" x14ac:dyDescent="0.2">
      <c r="A1747" s="15" t="s">
        <v>5388</v>
      </c>
      <c r="B1747" s="15" t="s">
        <v>5389</v>
      </c>
      <c r="C1747" s="15" t="s">
        <v>1013</v>
      </c>
      <c r="D1747" s="15">
        <v>1E-3</v>
      </c>
      <c r="E1747" s="15">
        <v>1E-3</v>
      </c>
      <c r="F1747" s="15" t="s">
        <v>5390</v>
      </c>
    </row>
    <row r="1748" spans="1:6" x14ac:dyDescent="0.2">
      <c r="A1748" s="15" t="s">
        <v>5391</v>
      </c>
      <c r="B1748" s="15" t="s">
        <v>5392</v>
      </c>
      <c r="C1748" s="15" t="s">
        <v>1013</v>
      </c>
      <c r="D1748" s="15">
        <v>0</v>
      </c>
      <c r="E1748" s="15">
        <v>0</v>
      </c>
      <c r="F1748" s="15" t="s">
        <v>5393</v>
      </c>
    </row>
    <row r="1749" spans="1:6" x14ac:dyDescent="0.2">
      <c r="A1749" s="15" t="s">
        <v>5394</v>
      </c>
      <c r="B1749" s="15" t="s">
        <v>5395</v>
      </c>
      <c r="C1749" s="15" t="s">
        <v>1013</v>
      </c>
      <c r="D1749" s="15">
        <v>0</v>
      </c>
      <c r="E1749" s="15">
        <v>0</v>
      </c>
      <c r="F1749" s="15" t="s">
        <v>5396</v>
      </c>
    </row>
    <row r="1750" spans="1:6" x14ac:dyDescent="0.2">
      <c r="A1750" s="15" t="s">
        <v>5397</v>
      </c>
      <c r="B1750" s="15" t="s">
        <v>5398</v>
      </c>
      <c r="C1750" s="15" t="s">
        <v>1013</v>
      </c>
      <c r="D1750" s="15">
        <v>0</v>
      </c>
      <c r="E1750" s="15">
        <v>0</v>
      </c>
      <c r="F1750" s="15" t="s">
        <v>5399</v>
      </c>
    </row>
    <row r="1751" spans="1:6" x14ac:dyDescent="0.2">
      <c r="A1751" s="15" t="s">
        <v>5400</v>
      </c>
      <c r="B1751" s="15" t="s">
        <v>5401</v>
      </c>
      <c r="C1751" s="15" t="s">
        <v>1013</v>
      </c>
      <c r="D1751" s="15">
        <v>0</v>
      </c>
      <c r="E1751" s="15">
        <v>0</v>
      </c>
      <c r="F1751" s="15" t="s">
        <v>5402</v>
      </c>
    </row>
    <row r="1752" spans="1:6" x14ac:dyDescent="0.2">
      <c r="A1752" s="15" t="s">
        <v>5403</v>
      </c>
      <c r="B1752" s="15" t="s">
        <v>5404</v>
      </c>
      <c r="C1752" s="15" t="s">
        <v>1013</v>
      </c>
      <c r="D1752" s="15">
        <v>1E-3</v>
      </c>
      <c r="E1752" s="15">
        <v>1E-3</v>
      </c>
      <c r="F1752" s="15" t="s">
        <v>5405</v>
      </c>
    </row>
    <row r="1753" spans="1:6" x14ac:dyDescent="0.2">
      <c r="A1753" s="15" t="s">
        <v>5406</v>
      </c>
      <c r="B1753" s="15" t="s">
        <v>5407</v>
      </c>
      <c r="C1753" s="15" t="s">
        <v>1013</v>
      </c>
      <c r="D1753" s="15">
        <v>1E-3</v>
      </c>
      <c r="E1753" s="15">
        <v>1E-3</v>
      </c>
      <c r="F1753" s="15" t="s">
        <v>5408</v>
      </c>
    </row>
    <row r="1754" spans="1:6" x14ac:dyDescent="0.2">
      <c r="A1754" s="15" t="s">
        <v>5409</v>
      </c>
      <c r="B1754" s="15" t="s">
        <v>5410</v>
      </c>
      <c r="C1754" s="15" t="s">
        <v>307</v>
      </c>
      <c r="D1754" s="15">
        <v>126.7</v>
      </c>
      <c r="E1754" s="15">
        <v>126.7</v>
      </c>
      <c r="F1754" s="15" t="s">
        <v>5411</v>
      </c>
    </row>
    <row r="1755" spans="1:6" x14ac:dyDescent="0.2">
      <c r="A1755" s="15" t="s">
        <v>5412</v>
      </c>
      <c r="B1755" s="15" t="s">
        <v>5413</v>
      </c>
      <c r="C1755" s="15" t="s">
        <v>1013</v>
      </c>
      <c r="D1755" s="15">
        <v>0</v>
      </c>
      <c r="E1755" s="15">
        <v>0</v>
      </c>
      <c r="F1755" s="15" t="s">
        <v>5414</v>
      </c>
    </row>
    <row r="1756" spans="1:6" x14ac:dyDescent="0.2">
      <c r="A1756" s="15" t="s">
        <v>5415</v>
      </c>
      <c r="B1756" s="15" t="s">
        <v>5416</v>
      </c>
      <c r="C1756" s="15" t="s">
        <v>1013</v>
      </c>
      <c r="D1756" s="15">
        <v>0</v>
      </c>
      <c r="E1756" s="15">
        <v>0</v>
      </c>
      <c r="F1756" s="15" t="s">
        <v>5417</v>
      </c>
    </row>
    <row r="1757" spans="1:6" x14ac:dyDescent="0.2">
      <c r="A1757" s="15" t="s">
        <v>5418</v>
      </c>
      <c r="B1757" s="15" t="s">
        <v>5419</v>
      </c>
      <c r="C1757" s="15" t="s">
        <v>100</v>
      </c>
      <c r="D1757" s="15">
        <v>20.54</v>
      </c>
      <c r="E1757" s="15">
        <v>20.67</v>
      </c>
      <c r="F1757" s="15" t="s">
        <v>5420</v>
      </c>
    </row>
    <row r="1758" spans="1:6" x14ac:dyDescent="0.2">
      <c r="A1758" s="15" t="s">
        <v>5421</v>
      </c>
      <c r="B1758" s="15" t="s">
        <v>5422</v>
      </c>
      <c r="C1758" s="15" t="s">
        <v>480</v>
      </c>
      <c r="D1758" s="15">
        <v>0.74</v>
      </c>
      <c r="E1758" s="15">
        <v>1.94</v>
      </c>
      <c r="F1758" s="15" t="s">
        <v>5423</v>
      </c>
    </row>
    <row r="1759" spans="1:6" x14ac:dyDescent="0.2">
      <c r="A1759" s="15" t="s">
        <v>5424</v>
      </c>
      <c r="B1759" s="15" t="s">
        <v>5425</v>
      </c>
      <c r="C1759" s="15" t="s">
        <v>5426</v>
      </c>
      <c r="D1759" s="15">
        <v>3.91</v>
      </c>
      <c r="E1759" s="15">
        <v>3.91</v>
      </c>
      <c r="F1759" s="15" t="s">
        <v>5427</v>
      </c>
    </row>
    <row r="1760" spans="1:6" x14ac:dyDescent="0.2">
      <c r="A1760" s="15" t="s">
        <v>5428</v>
      </c>
      <c r="B1760" s="15" t="s">
        <v>5429</v>
      </c>
      <c r="C1760" s="15" t="s">
        <v>5430</v>
      </c>
      <c r="D1760" s="15">
        <v>5.1459999999999999</v>
      </c>
      <c r="E1760" s="15">
        <v>5.8040000000000003</v>
      </c>
      <c r="F1760" s="15" t="s">
        <v>5431</v>
      </c>
    </row>
    <row r="1761" spans="1:6" x14ac:dyDescent="0.2">
      <c r="A1761" s="15" t="s">
        <v>5432</v>
      </c>
      <c r="B1761" s="15" t="s">
        <v>5433</v>
      </c>
      <c r="C1761" s="15" t="s">
        <v>868</v>
      </c>
      <c r="D1761" s="15">
        <v>0.98</v>
      </c>
      <c r="E1761" s="15">
        <v>1.66</v>
      </c>
      <c r="F1761" s="15" t="s">
        <v>5434</v>
      </c>
    </row>
    <row r="1762" spans="1:6" x14ac:dyDescent="0.2">
      <c r="A1762" s="15" t="s">
        <v>5435</v>
      </c>
      <c r="B1762" s="15" t="s">
        <v>5436</v>
      </c>
      <c r="C1762" s="15" t="s">
        <v>258</v>
      </c>
      <c r="D1762" s="15">
        <v>426.6</v>
      </c>
      <c r="E1762" s="15">
        <v>430.1</v>
      </c>
      <c r="F1762" s="15" t="s">
        <v>5437</v>
      </c>
    </row>
    <row r="1763" spans="1:6" x14ac:dyDescent="0.2">
      <c r="A1763" s="15" t="s">
        <v>5438</v>
      </c>
      <c r="B1763" s="15" t="s">
        <v>5439</v>
      </c>
      <c r="C1763" s="15" t="s">
        <v>414</v>
      </c>
      <c r="D1763" s="15">
        <v>58.2</v>
      </c>
      <c r="E1763" s="15">
        <v>59.8</v>
      </c>
      <c r="F1763" s="15" t="s">
        <v>5440</v>
      </c>
    </row>
    <row r="1764" spans="1:6" x14ac:dyDescent="0.2">
      <c r="A1764" s="15" t="s">
        <v>5441</v>
      </c>
      <c r="B1764" s="15" t="s">
        <v>5442</v>
      </c>
      <c r="C1764" s="15" t="s">
        <v>5443</v>
      </c>
      <c r="D1764" s="15">
        <v>5.44</v>
      </c>
      <c r="E1764" s="15">
        <v>7.14</v>
      </c>
      <c r="F1764" s="15" t="s">
        <v>5444</v>
      </c>
    </row>
    <row r="1765" spans="1:6" x14ac:dyDescent="0.2">
      <c r="A1765" s="15" t="s">
        <v>5445</v>
      </c>
      <c r="B1765" s="15" t="s">
        <v>5446</v>
      </c>
      <c r="C1765" s="15" t="s">
        <v>5447</v>
      </c>
      <c r="D1765" s="15">
        <v>7.44</v>
      </c>
      <c r="E1765" s="15">
        <v>8.44</v>
      </c>
      <c r="F1765" s="15" t="s">
        <v>5448</v>
      </c>
    </row>
    <row r="1766" spans="1:6" x14ac:dyDescent="0.2">
      <c r="A1766" s="15" t="s">
        <v>5449</v>
      </c>
      <c r="B1766" s="15" t="s">
        <v>5450</v>
      </c>
      <c r="C1766" s="15" t="s">
        <v>1013</v>
      </c>
      <c r="D1766" s="15">
        <v>1E-3</v>
      </c>
      <c r="E1766" s="15">
        <v>1E-3</v>
      </c>
      <c r="F1766" s="15" t="s">
        <v>5451</v>
      </c>
    </row>
    <row r="1767" spans="1:6" x14ac:dyDescent="0.2">
      <c r="A1767" s="15" t="s">
        <v>5452</v>
      </c>
      <c r="B1767" s="15" t="s">
        <v>5453</v>
      </c>
      <c r="C1767" s="15" t="s">
        <v>1013</v>
      </c>
      <c r="D1767" s="15">
        <v>1E-3</v>
      </c>
      <c r="E1767" s="15">
        <v>1E-3</v>
      </c>
      <c r="F1767" s="15" t="s">
        <v>5454</v>
      </c>
    </row>
    <row r="1768" spans="1:6" x14ac:dyDescent="0.2">
      <c r="A1768" s="15" t="s">
        <v>5455</v>
      </c>
      <c r="B1768" s="15" t="s">
        <v>5456</v>
      </c>
      <c r="C1768" s="15" t="s">
        <v>1013</v>
      </c>
      <c r="D1768" s="15">
        <v>25</v>
      </c>
      <c r="E1768" s="15">
        <v>25</v>
      </c>
      <c r="F1768" s="15" t="s">
        <v>5457</v>
      </c>
    </row>
    <row r="1769" spans="1:6" x14ac:dyDescent="0.2">
      <c r="A1769" s="15" t="s">
        <v>5458</v>
      </c>
      <c r="B1769" s="15" t="s">
        <v>5459</v>
      </c>
      <c r="C1769" s="15" t="s">
        <v>1013</v>
      </c>
      <c r="D1769" s="15">
        <v>1E-3</v>
      </c>
      <c r="E1769" s="15">
        <v>1E-3</v>
      </c>
      <c r="F1769" s="15" t="s">
        <v>5460</v>
      </c>
    </row>
    <row r="1770" spans="1:6" x14ac:dyDescent="0.2">
      <c r="A1770" s="15" t="s">
        <v>5461</v>
      </c>
      <c r="B1770" s="15" t="s">
        <v>5462</v>
      </c>
      <c r="C1770" s="15" t="s">
        <v>1013</v>
      </c>
      <c r="D1770" s="15">
        <v>0</v>
      </c>
      <c r="E1770" s="15">
        <v>0</v>
      </c>
      <c r="F1770" s="15" t="s">
        <v>5463</v>
      </c>
    </row>
    <row r="1771" spans="1:6" x14ac:dyDescent="0.2">
      <c r="A1771" s="15" t="s">
        <v>5464</v>
      </c>
      <c r="B1771" s="15" t="s">
        <v>5465</v>
      </c>
      <c r="C1771" s="15" t="s">
        <v>258</v>
      </c>
      <c r="D1771" s="15">
        <v>422.85</v>
      </c>
      <c r="E1771" s="15">
        <v>422.85</v>
      </c>
      <c r="F1771" s="15" t="s">
        <v>5466</v>
      </c>
    </row>
    <row r="1772" spans="1:6" x14ac:dyDescent="0.2">
      <c r="A1772" s="15" t="s">
        <v>5467</v>
      </c>
      <c r="B1772" s="15" t="s">
        <v>5468</v>
      </c>
      <c r="C1772" s="15" t="s">
        <v>389</v>
      </c>
      <c r="D1772" s="15">
        <v>335.46899999999999</v>
      </c>
      <c r="E1772" s="15">
        <v>338.06900000000002</v>
      </c>
      <c r="F1772" s="15" t="s">
        <v>5469</v>
      </c>
    </row>
    <row r="1773" spans="1:6" x14ac:dyDescent="0.2">
      <c r="A1773" s="15" t="s">
        <v>5470</v>
      </c>
      <c r="B1773" s="15" t="s">
        <v>5471</v>
      </c>
      <c r="C1773" s="15" t="s">
        <v>291</v>
      </c>
      <c r="D1773" s="15">
        <v>222.87700000000001</v>
      </c>
      <c r="E1773" s="15">
        <v>224.2</v>
      </c>
      <c r="F1773" s="15" t="s">
        <v>5472</v>
      </c>
    </row>
    <row r="1774" spans="1:6" x14ac:dyDescent="0.2">
      <c r="A1774" s="15" t="s">
        <v>5473</v>
      </c>
      <c r="B1774" s="15" t="s">
        <v>5474</v>
      </c>
      <c r="C1774" s="15" t="s">
        <v>291</v>
      </c>
      <c r="D1774" s="15">
        <v>342.8</v>
      </c>
      <c r="E1774" s="15">
        <v>351.1</v>
      </c>
      <c r="F1774" s="15" t="s">
        <v>5475</v>
      </c>
    </row>
    <row r="1775" spans="1:6" x14ac:dyDescent="0.2">
      <c r="A1775" s="15" t="s">
        <v>5476</v>
      </c>
      <c r="B1775" s="15" t="s">
        <v>5477</v>
      </c>
      <c r="C1775" s="15" t="s">
        <v>280</v>
      </c>
      <c r="D1775" s="15">
        <v>1.2430000000000001</v>
      </c>
      <c r="E1775" s="15">
        <v>1.704</v>
      </c>
      <c r="F1775" s="15" t="s">
        <v>5478</v>
      </c>
    </row>
    <row r="1776" spans="1:6" x14ac:dyDescent="0.2">
      <c r="A1776" s="15" t="s">
        <v>5479</v>
      </c>
      <c r="B1776" s="15" t="s">
        <v>5480</v>
      </c>
      <c r="C1776" s="15" t="s">
        <v>574</v>
      </c>
      <c r="D1776" s="15">
        <v>9.5</v>
      </c>
      <c r="E1776" s="15">
        <v>12.037000000000001</v>
      </c>
      <c r="F1776" s="15" t="s">
        <v>5481</v>
      </c>
    </row>
    <row r="1777" spans="1:6" x14ac:dyDescent="0.2">
      <c r="A1777" s="15" t="s">
        <v>5482</v>
      </c>
      <c r="B1777" s="15" t="s">
        <v>5483</v>
      </c>
      <c r="C1777" s="15" t="s">
        <v>602</v>
      </c>
      <c r="D1777" s="15">
        <v>1E-3</v>
      </c>
      <c r="E1777" s="15">
        <v>1E-3</v>
      </c>
      <c r="F1777" s="15" t="s">
        <v>5484</v>
      </c>
    </row>
    <row r="1778" spans="1:6" x14ac:dyDescent="0.2">
      <c r="A1778" s="15" t="s">
        <v>5485</v>
      </c>
      <c r="B1778" s="15" t="s">
        <v>5486</v>
      </c>
      <c r="C1778" s="15" t="s">
        <v>280</v>
      </c>
      <c r="D1778" s="15">
        <v>428.6</v>
      </c>
      <c r="E1778" s="15">
        <v>428.6</v>
      </c>
      <c r="F1778" s="15" t="s">
        <v>5487</v>
      </c>
    </row>
    <row r="1779" spans="1:6" x14ac:dyDescent="0.2">
      <c r="A1779" s="15" t="s">
        <v>5488</v>
      </c>
      <c r="B1779" s="15" t="s">
        <v>5489</v>
      </c>
      <c r="C1779" s="15" t="s">
        <v>280</v>
      </c>
      <c r="D1779" s="15">
        <v>382</v>
      </c>
      <c r="E1779" s="15">
        <v>388.95299999999997</v>
      </c>
      <c r="F1779" s="15" t="s">
        <v>5490</v>
      </c>
    </row>
    <row r="1780" spans="1:6" x14ac:dyDescent="0.2">
      <c r="A1780" s="15" t="s">
        <v>5491</v>
      </c>
      <c r="B1780" s="15" t="s">
        <v>5492</v>
      </c>
      <c r="C1780" s="15" t="s">
        <v>5493</v>
      </c>
      <c r="D1780" s="15">
        <v>0</v>
      </c>
      <c r="E1780" s="15">
        <v>5.5</v>
      </c>
      <c r="F1780" s="15" t="s">
        <v>5494</v>
      </c>
    </row>
    <row r="1781" spans="1:6" x14ac:dyDescent="0.2">
      <c r="A1781" s="15" t="s">
        <v>5495</v>
      </c>
      <c r="B1781" s="15" t="s">
        <v>5496</v>
      </c>
      <c r="C1781" s="15" t="s">
        <v>280</v>
      </c>
      <c r="D1781" s="15">
        <v>429.42</v>
      </c>
      <c r="E1781" s="15">
        <v>429.42</v>
      </c>
      <c r="F1781" s="15" t="s">
        <v>5497</v>
      </c>
    </row>
    <row r="1782" spans="1:6" x14ac:dyDescent="0.2">
      <c r="A1782" s="15" t="s">
        <v>5498</v>
      </c>
      <c r="B1782" s="15" t="s">
        <v>5499</v>
      </c>
      <c r="C1782" s="15" t="s">
        <v>280</v>
      </c>
      <c r="D1782" s="15">
        <v>429.63</v>
      </c>
      <c r="E1782" s="15">
        <v>429.63</v>
      </c>
      <c r="F1782" s="15" t="s">
        <v>5500</v>
      </c>
    </row>
    <row r="1783" spans="1:6" x14ac:dyDescent="0.2">
      <c r="A1783" s="15" t="s">
        <v>5501</v>
      </c>
      <c r="B1783" s="15" t="s">
        <v>5502</v>
      </c>
      <c r="C1783" s="15" t="s">
        <v>280</v>
      </c>
      <c r="D1783" s="15">
        <v>420.62799999999999</v>
      </c>
      <c r="E1783" s="15">
        <v>438.92500000000001</v>
      </c>
      <c r="F1783" s="15" t="s">
        <v>5503</v>
      </c>
    </row>
    <row r="1784" spans="1:6" x14ac:dyDescent="0.2">
      <c r="A1784" s="15" t="s">
        <v>5504</v>
      </c>
      <c r="B1784" s="15" t="s">
        <v>5505</v>
      </c>
      <c r="C1784" s="15" t="s">
        <v>2333</v>
      </c>
      <c r="D1784" s="15">
        <v>10.1</v>
      </c>
      <c r="E1784" s="15">
        <v>10.1</v>
      </c>
      <c r="F1784" s="15" t="s">
        <v>5506</v>
      </c>
    </row>
    <row r="1785" spans="1:6" x14ac:dyDescent="0.2">
      <c r="A1785" s="15" t="s">
        <v>5507</v>
      </c>
      <c r="B1785" s="15" t="s">
        <v>5508</v>
      </c>
      <c r="C1785" s="15" t="s">
        <v>280</v>
      </c>
      <c r="D1785" s="15">
        <v>396.3</v>
      </c>
      <c r="E1785" s="15">
        <v>396.3</v>
      </c>
      <c r="F1785" s="15" t="s">
        <v>5509</v>
      </c>
    </row>
    <row r="1786" spans="1:6" x14ac:dyDescent="0.2">
      <c r="A1786" s="15" t="s">
        <v>5510</v>
      </c>
      <c r="B1786" s="15" t="s">
        <v>5511</v>
      </c>
      <c r="C1786" s="15" t="s">
        <v>195</v>
      </c>
      <c r="D1786" s="15">
        <v>10.952999999999999</v>
      </c>
      <c r="E1786" s="15">
        <v>15.8</v>
      </c>
      <c r="F1786" s="15" t="s">
        <v>5512</v>
      </c>
    </row>
    <row r="1787" spans="1:6" x14ac:dyDescent="0.2">
      <c r="A1787" s="15" t="s">
        <v>5513</v>
      </c>
      <c r="B1787" s="15" t="s">
        <v>5514</v>
      </c>
      <c r="C1787" s="15" t="s">
        <v>100</v>
      </c>
      <c r="D1787" s="15">
        <v>47.16</v>
      </c>
      <c r="E1787" s="15">
        <v>55.5</v>
      </c>
      <c r="F1787" s="15" t="s">
        <v>5515</v>
      </c>
    </row>
    <row r="1788" spans="1:6" x14ac:dyDescent="0.2">
      <c r="A1788" s="15" t="s">
        <v>5516</v>
      </c>
      <c r="B1788" s="15" t="s">
        <v>5517</v>
      </c>
      <c r="C1788" s="15" t="s">
        <v>100</v>
      </c>
      <c r="D1788" s="15">
        <v>54.7</v>
      </c>
      <c r="E1788" s="15">
        <v>63.8</v>
      </c>
      <c r="F1788" s="15" t="s">
        <v>5518</v>
      </c>
    </row>
    <row r="1789" spans="1:6" x14ac:dyDescent="0.2">
      <c r="A1789" s="15" t="s">
        <v>5519</v>
      </c>
      <c r="B1789" s="15" t="s">
        <v>5520</v>
      </c>
      <c r="C1789" s="15" t="s">
        <v>406</v>
      </c>
      <c r="D1789" s="15">
        <v>23.14</v>
      </c>
      <c r="E1789" s="15">
        <v>28.5</v>
      </c>
      <c r="F1789" s="15" t="s">
        <v>5521</v>
      </c>
    </row>
    <row r="1790" spans="1:6" x14ac:dyDescent="0.2">
      <c r="A1790" s="15" t="s">
        <v>5522</v>
      </c>
      <c r="B1790" s="15" t="s">
        <v>5523</v>
      </c>
      <c r="C1790" s="15" t="s">
        <v>402</v>
      </c>
      <c r="D1790" s="15">
        <v>37.1</v>
      </c>
      <c r="E1790" s="15">
        <v>42.6</v>
      </c>
      <c r="F1790" s="15" t="s">
        <v>5524</v>
      </c>
    </row>
    <row r="1791" spans="1:6" x14ac:dyDescent="0.2">
      <c r="A1791" s="15" t="s">
        <v>5525</v>
      </c>
      <c r="B1791" s="15" t="s">
        <v>5526</v>
      </c>
      <c r="C1791" s="15" t="s">
        <v>1051</v>
      </c>
      <c r="D1791" s="15">
        <v>0</v>
      </c>
      <c r="E1791" s="15">
        <v>0</v>
      </c>
      <c r="F1791" s="15" t="s">
        <v>5527</v>
      </c>
    </row>
    <row r="1792" spans="1:6" x14ac:dyDescent="0.2">
      <c r="A1792" s="15" t="s">
        <v>5528</v>
      </c>
      <c r="B1792" s="15" t="s">
        <v>5529</v>
      </c>
      <c r="C1792" s="15" t="s">
        <v>840</v>
      </c>
      <c r="D1792" s="15">
        <v>24.34</v>
      </c>
      <c r="E1792" s="15">
        <v>35.588000000000001</v>
      </c>
      <c r="F1792" s="15" t="s">
        <v>5530</v>
      </c>
    </row>
    <row r="1793" spans="1:6" x14ac:dyDescent="0.2">
      <c r="A1793" s="15" t="s">
        <v>5531</v>
      </c>
      <c r="B1793" s="15" t="s">
        <v>5013</v>
      </c>
      <c r="C1793" s="15" t="s">
        <v>389</v>
      </c>
      <c r="D1793" s="15">
        <v>145.1</v>
      </c>
      <c r="E1793" s="15">
        <v>145.1</v>
      </c>
      <c r="F1793" s="15" t="s">
        <v>3997</v>
      </c>
    </row>
    <row r="1794" spans="1:6" x14ac:dyDescent="0.2">
      <c r="A1794" s="15" t="s">
        <v>5532</v>
      </c>
      <c r="B1794" s="15" t="s">
        <v>5533</v>
      </c>
      <c r="C1794" s="15" t="s">
        <v>291</v>
      </c>
      <c r="D1794" s="15">
        <v>199</v>
      </c>
      <c r="E1794" s="15">
        <v>201.95</v>
      </c>
      <c r="F1794" s="15" t="s">
        <v>5534</v>
      </c>
    </row>
    <row r="1795" spans="1:6" x14ac:dyDescent="0.2">
      <c r="A1795" s="15" t="s">
        <v>5535</v>
      </c>
      <c r="B1795" s="15" t="s">
        <v>5536</v>
      </c>
      <c r="C1795" s="15" t="s">
        <v>258</v>
      </c>
      <c r="D1795" s="15">
        <v>434</v>
      </c>
      <c r="E1795" s="15">
        <v>434</v>
      </c>
      <c r="F1795" s="15" t="s">
        <v>3129</v>
      </c>
    </row>
    <row r="1796" spans="1:6" x14ac:dyDescent="0.2">
      <c r="A1796" s="15" t="s">
        <v>5537</v>
      </c>
      <c r="B1796" s="15" t="s">
        <v>5538</v>
      </c>
      <c r="C1796" s="15" t="s">
        <v>258</v>
      </c>
      <c r="D1796" s="15">
        <v>400.8</v>
      </c>
      <c r="E1796" s="15">
        <v>400.8</v>
      </c>
      <c r="F1796" s="15" t="s">
        <v>1493</v>
      </c>
    </row>
    <row r="1797" spans="1:6" x14ac:dyDescent="0.2">
      <c r="A1797" s="15" t="s">
        <v>5539</v>
      </c>
      <c r="B1797" s="15" t="s">
        <v>5540</v>
      </c>
      <c r="C1797" s="15" t="s">
        <v>414</v>
      </c>
      <c r="D1797" s="15">
        <v>8</v>
      </c>
      <c r="E1797" s="15">
        <v>8</v>
      </c>
      <c r="F1797" s="15" t="s">
        <v>5541</v>
      </c>
    </row>
    <row r="1798" spans="1:6" x14ac:dyDescent="0.2">
      <c r="A1798" s="15" t="s">
        <v>5542</v>
      </c>
      <c r="B1798" s="15" t="s">
        <v>5543</v>
      </c>
      <c r="C1798" s="15" t="s">
        <v>3052</v>
      </c>
      <c r="D1798" s="15">
        <v>1.9</v>
      </c>
      <c r="E1798" s="15">
        <v>1.9</v>
      </c>
      <c r="F1798" s="15" t="s">
        <v>3053</v>
      </c>
    </row>
    <row r="1799" spans="1:6" x14ac:dyDescent="0.2">
      <c r="A1799" s="15" t="s">
        <v>5544</v>
      </c>
      <c r="B1799" s="15" t="s">
        <v>5545</v>
      </c>
      <c r="C1799" s="15" t="s">
        <v>258</v>
      </c>
      <c r="D1799" s="15">
        <v>371.1</v>
      </c>
      <c r="E1799" s="15">
        <v>371.1</v>
      </c>
      <c r="F1799" s="15" t="s">
        <v>1707</v>
      </c>
    </row>
    <row r="1800" spans="1:6" x14ac:dyDescent="0.2">
      <c r="A1800" s="15" t="s">
        <v>5546</v>
      </c>
      <c r="B1800" s="15" t="s">
        <v>5547</v>
      </c>
      <c r="C1800" s="15" t="s">
        <v>258</v>
      </c>
      <c r="D1800" s="15">
        <v>379.2</v>
      </c>
      <c r="E1800" s="15">
        <v>379.2</v>
      </c>
      <c r="F1800" s="15" t="s">
        <v>1723</v>
      </c>
    </row>
    <row r="1801" spans="1:6" x14ac:dyDescent="0.2">
      <c r="A1801" s="15" t="s">
        <v>5548</v>
      </c>
      <c r="B1801" s="15" t="s">
        <v>5549</v>
      </c>
      <c r="C1801" s="15" t="s">
        <v>136</v>
      </c>
      <c r="D1801" s="15">
        <v>149.4</v>
      </c>
      <c r="E1801" s="15">
        <v>156.19999999999999</v>
      </c>
      <c r="F1801" s="15" t="s">
        <v>5550</v>
      </c>
    </row>
    <row r="1802" spans="1:6" x14ac:dyDescent="0.2">
      <c r="A1802" s="15" t="s">
        <v>5551</v>
      </c>
      <c r="B1802" s="15" t="s">
        <v>5552</v>
      </c>
      <c r="C1802" s="15" t="s">
        <v>1013</v>
      </c>
      <c r="D1802" s="15">
        <v>0</v>
      </c>
      <c r="E1802" s="15">
        <v>0</v>
      </c>
      <c r="F1802" s="15" t="s">
        <v>5553</v>
      </c>
    </row>
    <row r="1803" spans="1:6" x14ac:dyDescent="0.2">
      <c r="A1803" s="15" t="s">
        <v>5554</v>
      </c>
      <c r="B1803" s="15" t="s">
        <v>5555</v>
      </c>
      <c r="C1803" s="15" t="s">
        <v>840</v>
      </c>
      <c r="D1803" s="15">
        <v>8.3000000000000007</v>
      </c>
      <c r="E1803" s="15">
        <v>10.35</v>
      </c>
      <c r="F1803" s="15" t="s">
        <v>5556</v>
      </c>
    </row>
    <row r="1804" spans="1:6" x14ac:dyDescent="0.2">
      <c r="A1804" s="15" t="s">
        <v>5557</v>
      </c>
      <c r="B1804" s="15" t="s">
        <v>5558</v>
      </c>
      <c r="C1804" s="15" t="s">
        <v>421</v>
      </c>
      <c r="D1804" s="15">
        <v>51.1</v>
      </c>
      <c r="E1804" s="15">
        <v>58.1</v>
      </c>
      <c r="F1804" s="15" t="s">
        <v>5559</v>
      </c>
    </row>
    <row r="1805" spans="1:6" x14ac:dyDescent="0.2">
      <c r="A1805" s="15" t="s">
        <v>5560</v>
      </c>
      <c r="B1805" s="15" t="s">
        <v>5561</v>
      </c>
      <c r="C1805" s="15" t="s">
        <v>258</v>
      </c>
      <c r="D1805" s="15">
        <v>210.6</v>
      </c>
      <c r="E1805" s="15">
        <v>217.2</v>
      </c>
      <c r="F1805" s="15" t="s">
        <v>5562</v>
      </c>
    </row>
    <row r="1806" spans="1:6" x14ac:dyDescent="0.2">
      <c r="A1806" s="15" t="s">
        <v>5563</v>
      </c>
      <c r="B1806" s="15" t="s">
        <v>5564</v>
      </c>
      <c r="C1806" s="15" t="s">
        <v>433</v>
      </c>
      <c r="D1806" s="15">
        <v>0.2</v>
      </c>
      <c r="E1806" s="15">
        <v>12.6</v>
      </c>
      <c r="F1806" s="15" t="s">
        <v>5565</v>
      </c>
    </row>
    <row r="1807" spans="1:6" x14ac:dyDescent="0.2">
      <c r="A1807" s="15" t="s">
        <v>5566</v>
      </c>
      <c r="B1807" s="15" t="s">
        <v>5567</v>
      </c>
      <c r="C1807" s="15" t="s">
        <v>433</v>
      </c>
      <c r="D1807" s="15">
        <v>0.1</v>
      </c>
      <c r="E1807" s="15">
        <v>1.2</v>
      </c>
      <c r="F1807" s="15" t="s">
        <v>434</v>
      </c>
    </row>
    <row r="1808" spans="1:6" x14ac:dyDescent="0.2">
      <c r="A1808" s="15" t="s">
        <v>5568</v>
      </c>
      <c r="B1808" s="15" t="s">
        <v>5569</v>
      </c>
      <c r="C1808" s="15" t="s">
        <v>258</v>
      </c>
      <c r="D1808" s="15">
        <v>238.3</v>
      </c>
      <c r="E1808" s="15">
        <v>238.3</v>
      </c>
      <c r="F1808" s="15" t="s">
        <v>5570</v>
      </c>
    </row>
    <row r="1809" spans="1:6" x14ac:dyDescent="0.2">
      <c r="A1809" s="15" t="s">
        <v>5571</v>
      </c>
      <c r="B1809" s="15" t="s">
        <v>5572</v>
      </c>
      <c r="C1809" s="15" t="s">
        <v>868</v>
      </c>
      <c r="D1809" s="15">
        <v>29.1</v>
      </c>
      <c r="E1809" s="15">
        <v>29.1</v>
      </c>
      <c r="F1809" s="15" t="s">
        <v>5573</v>
      </c>
    </row>
    <row r="1810" spans="1:6" x14ac:dyDescent="0.2">
      <c r="A1810" s="15" t="s">
        <v>5574</v>
      </c>
      <c r="B1810" s="15" t="s">
        <v>5575</v>
      </c>
      <c r="C1810" s="15" t="s">
        <v>868</v>
      </c>
      <c r="D1810" s="15">
        <v>17.600000000000001</v>
      </c>
      <c r="E1810" s="15">
        <v>17.600000000000001</v>
      </c>
      <c r="F1810" s="15" t="s">
        <v>5576</v>
      </c>
    </row>
    <row r="1811" spans="1:6" x14ac:dyDescent="0.2">
      <c r="A1811" s="15" t="s">
        <v>5577</v>
      </c>
      <c r="B1811" s="15" t="s">
        <v>5578</v>
      </c>
      <c r="C1811" s="15" t="s">
        <v>868</v>
      </c>
      <c r="D1811" s="15">
        <v>5.4</v>
      </c>
      <c r="E1811" s="15">
        <v>5.4</v>
      </c>
      <c r="F1811" s="15" t="s">
        <v>5579</v>
      </c>
    </row>
    <row r="1812" spans="1:6" x14ac:dyDescent="0.2">
      <c r="A1812" s="15" t="s">
        <v>5580</v>
      </c>
      <c r="B1812" s="15" t="s">
        <v>5581</v>
      </c>
      <c r="C1812" s="15" t="s">
        <v>421</v>
      </c>
      <c r="D1812" s="15">
        <v>37.4</v>
      </c>
      <c r="E1812" s="15">
        <v>37.4</v>
      </c>
      <c r="F1812" s="15" t="s">
        <v>4760</v>
      </c>
    </row>
    <row r="1813" spans="1:6" x14ac:dyDescent="0.2">
      <c r="A1813" s="15" t="s">
        <v>5582</v>
      </c>
      <c r="B1813" s="15" t="s">
        <v>5583</v>
      </c>
      <c r="C1813" s="15" t="s">
        <v>291</v>
      </c>
      <c r="D1813" s="15">
        <v>177.1</v>
      </c>
      <c r="E1813" s="15">
        <v>177.1</v>
      </c>
      <c r="F1813" s="15" t="s">
        <v>5584</v>
      </c>
    </row>
    <row r="1814" spans="1:6" x14ac:dyDescent="0.2">
      <c r="A1814" s="15" t="s">
        <v>5585</v>
      </c>
      <c r="B1814" s="15" t="s">
        <v>5586</v>
      </c>
      <c r="C1814" s="15" t="s">
        <v>287</v>
      </c>
      <c r="D1814" s="15">
        <v>118.2</v>
      </c>
      <c r="E1814" s="15">
        <v>118.2</v>
      </c>
      <c r="F1814" s="15" t="s">
        <v>5587</v>
      </c>
    </row>
    <row r="1815" spans="1:6" x14ac:dyDescent="0.2">
      <c r="A1815" s="15" t="s">
        <v>5588</v>
      </c>
      <c r="B1815" s="15" t="s">
        <v>5589</v>
      </c>
      <c r="C1815" s="15" t="s">
        <v>136</v>
      </c>
      <c r="D1815" s="15">
        <v>180</v>
      </c>
      <c r="E1815" s="15">
        <v>194.2</v>
      </c>
      <c r="F1815" s="15" t="s">
        <v>5590</v>
      </c>
    </row>
    <row r="1816" spans="1:6" x14ac:dyDescent="0.2">
      <c r="A1816" s="15" t="s">
        <v>5591</v>
      </c>
      <c r="B1816" s="15" t="s">
        <v>5592</v>
      </c>
      <c r="C1816" s="15" t="s">
        <v>136</v>
      </c>
      <c r="D1816" s="15">
        <v>237.2</v>
      </c>
      <c r="E1816" s="15">
        <v>253</v>
      </c>
      <c r="F1816" s="15" t="s">
        <v>5593</v>
      </c>
    </row>
    <row r="1817" spans="1:6" x14ac:dyDescent="0.2">
      <c r="A1817" s="15" t="s">
        <v>5594</v>
      </c>
      <c r="B1817" s="15" t="s">
        <v>5595</v>
      </c>
      <c r="C1817" s="15" t="s">
        <v>287</v>
      </c>
      <c r="D1817" s="15">
        <v>147.9</v>
      </c>
      <c r="E1817" s="15">
        <v>162.80000000000001</v>
      </c>
      <c r="F1817" s="15" t="s">
        <v>5596</v>
      </c>
    </row>
    <row r="1818" spans="1:6" x14ac:dyDescent="0.2">
      <c r="A1818" s="15" t="s">
        <v>5597</v>
      </c>
      <c r="B1818" s="15" t="s">
        <v>5598</v>
      </c>
      <c r="C1818" s="15" t="s">
        <v>5599</v>
      </c>
      <c r="D1818" s="15">
        <v>159.5</v>
      </c>
      <c r="E1818" s="15">
        <v>159.5</v>
      </c>
      <c r="F1818" s="15" t="s">
        <v>5600</v>
      </c>
    </row>
    <row r="1819" spans="1:6" x14ac:dyDescent="0.2">
      <c r="A1819" s="15" t="s">
        <v>5601</v>
      </c>
      <c r="B1819" s="15" t="s">
        <v>5602</v>
      </c>
      <c r="C1819" s="15" t="s">
        <v>258</v>
      </c>
      <c r="D1819" s="15">
        <v>189.9</v>
      </c>
      <c r="E1819" s="15">
        <v>189.9</v>
      </c>
      <c r="F1819" s="15" t="s">
        <v>5603</v>
      </c>
    </row>
    <row r="1820" spans="1:6" x14ac:dyDescent="0.2">
      <c r="A1820" s="15" t="s">
        <v>5604</v>
      </c>
      <c r="B1820" s="15" t="s">
        <v>5605</v>
      </c>
      <c r="C1820" s="15" t="s">
        <v>258</v>
      </c>
      <c r="D1820" s="15">
        <v>204.6</v>
      </c>
      <c r="E1820" s="15">
        <v>204.6</v>
      </c>
      <c r="F1820" s="15" t="s">
        <v>5606</v>
      </c>
    </row>
    <row r="1821" spans="1:6" x14ac:dyDescent="0.2">
      <c r="A1821" s="15" t="s">
        <v>5607</v>
      </c>
      <c r="B1821" s="15" t="s">
        <v>5608</v>
      </c>
      <c r="C1821" s="15" t="s">
        <v>389</v>
      </c>
      <c r="D1821" s="15">
        <v>158.5</v>
      </c>
      <c r="E1821" s="15">
        <v>158.5</v>
      </c>
      <c r="F1821" s="15" t="s">
        <v>5609</v>
      </c>
    </row>
    <row r="1822" spans="1:6" x14ac:dyDescent="0.2">
      <c r="A1822" s="15" t="s">
        <v>5610</v>
      </c>
      <c r="B1822" s="15" t="s">
        <v>5611</v>
      </c>
      <c r="C1822" s="15" t="s">
        <v>2485</v>
      </c>
      <c r="D1822" s="15">
        <v>16</v>
      </c>
      <c r="E1822" s="15">
        <v>16</v>
      </c>
      <c r="F1822" s="15" t="s">
        <v>5612</v>
      </c>
    </row>
    <row r="1823" spans="1:6" x14ac:dyDescent="0.2">
      <c r="A1823" s="15" t="s">
        <v>5613</v>
      </c>
      <c r="B1823" s="15" t="s">
        <v>5614</v>
      </c>
      <c r="C1823" s="15" t="s">
        <v>287</v>
      </c>
      <c r="D1823" s="15">
        <v>206.9</v>
      </c>
      <c r="E1823" s="15">
        <v>206.9</v>
      </c>
      <c r="F1823" s="15" t="s">
        <v>5615</v>
      </c>
    </row>
    <row r="1824" spans="1:6" x14ac:dyDescent="0.2">
      <c r="A1824" s="15" t="s">
        <v>5616</v>
      </c>
      <c r="B1824" s="15" t="s">
        <v>5617</v>
      </c>
      <c r="C1824" s="15" t="s">
        <v>840</v>
      </c>
      <c r="D1824" s="15">
        <v>127.7</v>
      </c>
      <c r="E1824" s="15">
        <v>127.7</v>
      </c>
      <c r="F1824" s="15" t="s">
        <v>5618</v>
      </c>
    </row>
    <row r="1825" spans="1:6" x14ac:dyDescent="0.2">
      <c r="A1825" s="15" t="s">
        <v>5619</v>
      </c>
      <c r="B1825" s="15" t="s">
        <v>5620</v>
      </c>
      <c r="C1825" s="15" t="s">
        <v>136</v>
      </c>
      <c r="D1825" s="15">
        <v>37.9</v>
      </c>
      <c r="E1825" s="15">
        <v>44.2</v>
      </c>
      <c r="F1825" s="15" t="s">
        <v>5621</v>
      </c>
    </row>
    <row r="1826" spans="1:6" x14ac:dyDescent="0.2">
      <c r="A1826" s="15" t="s">
        <v>5622</v>
      </c>
      <c r="B1826" s="15" t="s">
        <v>5623</v>
      </c>
      <c r="C1826" s="15" t="s">
        <v>136</v>
      </c>
      <c r="D1826" s="15">
        <v>81.599999999999994</v>
      </c>
      <c r="E1826" s="15">
        <v>90.3</v>
      </c>
      <c r="F1826" s="15" t="s">
        <v>5624</v>
      </c>
    </row>
    <row r="1827" spans="1:6" x14ac:dyDescent="0.2">
      <c r="A1827" s="15" t="s">
        <v>5625</v>
      </c>
      <c r="B1827" s="15" t="s">
        <v>5626</v>
      </c>
      <c r="C1827" s="15" t="s">
        <v>3480</v>
      </c>
      <c r="D1827" s="15">
        <v>0</v>
      </c>
      <c r="E1827" s="15">
        <v>37</v>
      </c>
      <c r="F1827" s="15" t="s">
        <v>5627</v>
      </c>
    </row>
    <row r="1828" spans="1:6" x14ac:dyDescent="0.2">
      <c r="A1828" s="15" t="s">
        <v>5628</v>
      </c>
      <c r="B1828" s="15" t="s">
        <v>5629</v>
      </c>
      <c r="C1828" s="15" t="s">
        <v>840</v>
      </c>
      <c r="D1828" s="15">
        <v>72</v>
      </c>
      <c r="E1828" s="15">
        <v>85</v>
      </c>
      <c r="F1828" s="15" t="s">
        <v>5630</v>
      </c>
    </row>
    <row r="1829" spans="1:6" x14ac:dyDescent="0.2">
      <c r="A1829" s="15" t="s">
        <v>5631</v>
      </c>
      <c r="B1829" s="15" t="s">
        <v>5632</v>
      </c>
      <c r="C1829" s="15" t="s">
        <v>3480</v>
      </c>
      <c r="D1829" s="15">
        <v>60</v>
      </c>
      <c r="E1829" s="15">
        <v>60</v>
      </c>
      <c r="F1829" s="15" t="s">
        <v>5633</v>
      </c>
    </row>
    <row r="1830" spans="1:6" x14ac:dyDescent="0.2">
      <c r="A1830" s="15" t="s">
        <v>5634</v>
      </c>
      <c r="B1830" s="15" t="s">
        <v>5635</v>
      </c>
      <c r="C1830" s="15" t="s">
        <v>239</v>
      </c>
      <c r="D1830" s="15">
        <v>11.7</v>
      </c>
      <c r="E1830" s="15">
        <v>11.7</v>
      </c>
      <c r="F1830" s="15" t="s">
        <v>630</v>
      </c>
    </row>
    <row r="1831" spans="1:6" x14ac:dyDescent="0.2">
      <c r="A1831" s="15" t="s">
        <v>5636</v>
      </c>
      <c r="B1831" s="15" t="s">
        <v>5637</v>
      </c>
      <c r="C1831" s="15" t="s">
        <v>1087</v>
      </c>
      <c r="D1831" s="15">
        <v>13.1</v>
      </c>
      <c r="E1831" s="15">
        <v>13.1</v>
      </c>
      <c r="F1831" s="15" t="s">
        <v>5638</v>
      </c>
    </row>
    <row r="1832" spans="1:6" x14ac:dyDescent="0.2">
      <c r="A1832" s="15" t="s">
        <v>5639</v>
      </c>
      <c r="B1832" s="15" t="s">
        <v>5640</v>
      </c>
      <c r="C1832" s="15" t="s">
        <v>136</v>
      </c>
      <c r="D1832" s="15">
        <v>60.05</v>
      </c>
      <c r="E1832" s="15">
        <v>82.2</v>
      </c>
      <c r="F1832" s="15" t="s">
        <v>5641</v>
      </c>
    </row>
    <row r="1833" spans="1:6" x14ac:dyDescent="0.2">
      <c r="A1833" s="15" t="s">
        <v>5642</v>
      </c>
      <c r="B1833" s="15" t="s">
        <v>5643</v>
      </c>
      <c r="C1833" s="15" t="s">
        <v>1305</v>
      </c>
      <c r="D1833" s="15">
        <v>44.5</v>
      </c>
      <c r="E1833" s="15">
        <v>44.5</v>
      </c>
      <c r="F1833" s="15" t="s">
        <v>5402</v>
      </c>
    </row>
    <row r="1834" spans="1:6" x14ac:dyDescent="0.2">
      <c r="A1834" s="15" t="s">
        <v>5644</v>
      </c>
      <c r="B1834" s="15" t="s">
        <v>5645</v>
      </c>
      <c r="C1834" s="15" t="s">
        <v>840</v>
      </c>
      <c r="D1834" s="15">
        <v>72</v>
      </c>
      <c r="E1834" s="15">
        <v>72</v>
      </c>
      <c r="F1834" s="15" t="s">
        <v>5646</v>
      </c>
    </row>
    <row r="1835" spans="1:6" x14ac:dyDescent="0.2">
      <c r="A1835" s="15" t="s">
        <v>5647</v>
      </c>
      <c r="B1835" s="15" t="s">
        <v>5648</v>
      </c>
      <c r="C1835" s="15" t="s">
        <v>1043</v>
      </c>
      <c r="D1835" s="15">
        <v>2.0059999999999998</v>
      </c>
      <c r="E1835" s="15">
        <v>2.3199999999999998</v>
      </c>
      <c r="F1835" s="15" t="s">
        <v>5649</v>
      </c>
    </row>
    <row r="1836" spans="1:6" x14ac:dyDescent="0.2">
      <c r="A1836" s="15" t="s">
        <v>5650</v>
      </c>
      <c r="B1836" s="15" t="s">
        <v>5651</v>
      </c>
      <c r="C1836" s="15" t="s">
        <v>280</v>
      </c>
      <c r="D1836" s="15">
        <v>204.64</v>
      </c>
      <c r="E1836" s="15">
        <v>204.64</v>
      </c>
      <c r="F1836" s="15" t="s">
        <v>5652</v>
      </c>
    </row>
    <row r="1837" spans="1:6" x14ac:dyDescent="0.2">
      <c r="A1837" s="15" t="s">
        <v>5653</v>
      </c>
      <c r="B1837" s="15" t="s">
        <v>5654</v>
      </c>
      <c r="C1837" s="15" t="s">
        <v>1013</v>
      </c>
      <c r="D1837" s="15">
        <v>0</v>
      </c>
      <c r="E1837" s="15">
        <v>0</v>
      </c>
      <c r="F1837" s="15" t="s">
        <v>5655</v>
      </c>
    </row>
    <row r="1838" spans="1:6" x14ac:dyDescent="0.2">
      <c r="A1838" s="15" t="s">
        <v>5656</v>
      </c>
      <c r="B1838" s="15" t="s">
        <v>5657</v>
      </c>
      <c r="C1838" s="15" t="s">
        <v>280</v>
      </c>
      <c r="D1838" s="15">
        <v>361.72</v>
      </c>
      <c r="E1838" s="15">
        <v>371.59</v>
      </c>
      <c r="F1838" s="15" t="s">
        <v>5658</v>
      </c>
    </row>
    <row r="1839" spans="1:6" x14ac:dyDescent="0.2">
      <c r="A1839" s="15" t="s">
        <v>5659</v>
      </c>
      <c r="B1839" s="15" t="s">
        <v>5660</v>
      </c>
      <c r="C1839" s="15" t="s">
        <v>280</v>
      </c>
      <c r="D1839" s="15">
        <v>277.87</v>
      </c>
      <c r="E1839" s="15">
        <v>291</v>
      </c>
      <c r="F1839" s="15" t="s">
        <v>5661</v>
      </c>
    </row>
    <row r="1840" spans="1:6" x14ac:dyDescent="0.2">
      <c r="A1840" s="15" t="s">
        <v>5662</v>
      </c>
      <c r="B1840" s="15" t="s">
        <v>5663</v>
      </c>
      <c r="C1840" s="15" t="s">
        <v>280</v>
      </c>
      <c r="D1840" s="15">
        <v>346</v>
      </c>
      <c r="E1840" s="15">
        <v>361.72</v>
      </c>
      <c r="F1840" s="15" t="s">
        <v>5664</v>
      </c>
    </row>
    <row r="1841" spans="1:6" x14ac:dyDescent="0.2">
      <c r="A1841" s="15" t="s">
        <v>5665</v>
      </c>
      <c r="B1841" s="15" t="s">
        <v>5666</v>
      </c>
      <c r="C1841" s="15" t="s">
        <v>280</v>
      </c>
      <c r="D1841" s="15">
        <v>344.12</v>
      </c>
      <c r="E1841" s="15">
        <v>344.12</v>
      </c>
      <c r="F1841" s="15" t="s">
        <v>1449</v>
      </c>
    </row>
    <row r="1842" spans="1:6" x14ac:dyDescent="0.2">
      <c r="A1842" s="15" t="s">
        <v>5667</v>
      </c>
      <c r="B1842" s="15" t="s">
        <v>5586</v>
      </c>
      <c r="C1842" s="15" t="s">
        <v>459</v>
      </c>
      <c r="D1842" s="15">
        <v>12</v>
      </c>
      <c r="E1842" s="15">
        <v>12</v>
      </c>
      <c r="F1842" s="15" t="s">
        <v>5668</v>
      </c>
    </row>
    <row r="1843" spans="1:6" x14ac:dyDescent="0.2">
      <c r="A1843" s="15" t="s">
        <v>5669</v>
      </c>
      <c r="B1843" s="15" t="s">
        <v>5670</v>
      </c>
      <c r="C1843" s="15" t="s">
        <v>1355</v>
      </c>
      <c r="D1843" s="15">
        <v>18</v>
      </c>
      <c r="E1843" s="15">
        <v>18</v>
      </c>
      <c r="F1843" s="15" t="s">
        <v>2508</v>
      </c>
    </row>
    <row r="1844" spans="1:6" x14ac:dyDescent="0.2">
      <c r="A1844" s="15" t="s">
        <v>5671</v>
      </c>
      <c r="B1844" s="15" t="s">
        <v>5672</v>
      </c>
      <c r="C1844" s="15" t="s">
        <v>1898</v>
      </c>
      <c r="D1844" s="15">
        <v>0.1</v>
      </c>
      <c r="E1844" s="15">
        <v>0.1</v>
      </c>
      <c r="F1844" s="15" t="s">
        <v>5673</v>
      </c>
    </row>
    <row r="1845" spans="1:6" x14ac:dyDescent="0.2">
      <c r="A1845" s="15" t="s">
        <v>5674</v>
      </c>
      <c r="B1845" s="15" t="s">
        <v>5675</v>
      </c>
      <c r="C1845" s="15" t="s">
        <v>280</v>
      </c>
      <c r="D1845" s="15">
        <v>0.1</v>
      </c>
      <c r="E1845" s="15">
        <v>0.1</v>
      </c>
      <c r="F1845" s="15" t="s">
        <v>5676</v>
      </c>
    </row>
    <row r="1846" spans="1:6" x14ac:dyDescent="0.2">
      <c r="A1846" s="15" t="s">
        <v>5677</v>
      </c>
      <c r="B1846" s="15" t="s">
        <v>5678</v>
      </c>
      <c r="C1846" s="15" t="s">
        <v>480</v>
      </c>
      <c r="D1846" s="15">
        <v>131.4</v>
      </c>
      <c r="E1846" s="15">
        <v>151.4</v>
      </c>
      <c r="F1846" s="15" t="s">
        <v>5679</v>
      </c>
    </row>
    <row r="1847" spans="1:6" x14ac:dyDescent="0.2">
      <c r="A1847" s="15" t="s">
        <v>5680</v>
      </c>
      <c r="B1847" s="15" t="s">
        <v>5681</v>
      </c>
      <c r="C1847" s="15" t="s">
        <v>493</v>
      </c>
      <c r="D1847" s="15">
        <v>0</v>
      </c>
      <c r="E1847" s="15">
        <v>7.9</v>
      </c>
      <c r="F1847" s="15" t="s">
        <v>5682</v>
      </c>
    </row>
    <row r="1848" spans="1:6" x14ac:dyDescent="0.2">
      <c r="A1848" s="15" t="s">
        <v>5683</v>
      </c>
      <c r="B1848" s="15" t="s">
        <v>5684</v>
      </c>
      <c r="C1848" s="15" t="s">
        <v>812</v>
      </c>
      <c r="D1848" s="15">
        <v>0</v>
      </c>
      <c r="E1848" s="15">
        <v>18.282</v>
      </c>
      <c r="F1848" s="15" t="s">
        <v>5685</v>
      </c>
    </row>
    <row r="1849" spans="1:6" x14ac:dyDescent="0.2">
      <c r="A1849" s="15" t="s">
        <v>5686</v>
      </c>
      <c r="B1849" s="15" t="s">
        <v>5687</v>
      </c>
      <c r="C1849" s="15" t="s">
        <v>459</v>
      </c>
      <c r="D1849" s="15">
        <v>102.1</v>
      </c>
      <c r="E1849" s="15">
        <v>117.68</v>
      </c>
      <c r="F1849" s="15" t="s">
        <v>5688</v>
      </c>
    </row>
    <row r="1850" spans="1:6" x14ac:dyDescent="0.2">
      <c r="A1850" s="15" t="s">
        <v>5689</v>
      </c>
      <c r="B1850" s="15" t="s">
        <v>5690</v>
      </c>
      <c r="C1850" s="15" t="s">
        <v>1520</v>
      </c>
      <c r="D1850" s="15">
        <v>9.8829999999999991</v>
      </c>
      <c r="E1850" s="15">
        <v>25.31</v>
      </c>
      <c r="F1850" s="15" t="s">
        <v>5691</v>
      </c>
    </row>
    <row r="1851" spans="1:6" x14ac:dyDescent="0.2">
      <c r="A1851" s="15" t="s">
        <v>5692</v>
      </c>
      <c r="B1851" s="15" t="s">
        <v>5693</v>
      </c>
      <c r="C1851" s="15" t="s">
        <v>280</v>
      </c>
      <c r="D1851" s="15">
        <v>496.92</v>
      </c>
      <c r="E1851" s="15">
        <v>496.92</v>
      </c>
      <c r="F1851" s="15" t="s">
        <v>5694</v>
      </c>
    </row>
    <row r="1852" spans="1:6" x14ac:dyDescent="0.2">
      <c r="A1852" s="15" t="s">
        <v>5695</v>
      </c>
      <c r="B1852" s="15" t="s">
        <v>5696</v>
      </c>
      <c r="C1852" s="15" t="s">
        <v>195</v>
      </c>
      <c r="D1852" s="15">
        <v>45.51</v>
      </c>
      <c r="E1852" s="15">
        <v>45.51</v>
      </c>
      <c r="F1852" s="15" t="s">
        <v>5697</v>
      </c>
    </row>
    <row r="1853" spans="1:6" x14ac:dyDescent="0.2">
      <c r="A1853" s="15" t="s">
        <v>5698</v>
      </c>
      <c r="B1853" s="15" t="s">
        <v>5699</v>
      </c>
      <c r="C1853" s="15" t="s">
        <v>195</v>
      </c>
      <c r="D1853" s="15">
        <v>54.6</v>
      </c>
      <c r="E1853" s="15">
        <v>54.6</v>
      </c>
      <c r="F1853" s="15" t="s">
        <v>2578</v>
      </c>
    </row>
    <row r="1854" spans="1:6" x14ac:dyDescent="0.2">
      <c r="A1854" s="15" t="s">
        <v>5700</v>
      </c>
      <c r="B1854" s="15" t="s">
        <v>5701</v>
      </c>
      <c r="C1854" s="15" t="s">
        <v>459</v>
      </c>
      <c r="D1854" s="15">
        <v>81.83</v>
      </c>
      <c r="E1854" s="15">
        <v>81.83</v>
      </c>
      <c r="F1854" s="15" t="s">
        <v>1456</v>
      </c>
    </row>
    <row r="1855" spans="1:6" x14ac:dyDescent="0.2">
      <c r="A1855" s="15" t="s">
        <v>5702</v>
      </c>
      <c r="B1855" s="15" t="s">
        <v>5703</v>
      </c>
      <c r="C1855" s="15" t="s">
        <v>459</v>
      </c>
      <c r="D1855" s="15">
        <v>67.8</v>
      </c>
      <c r="E1855" s="15">
        <v>67.8</v>
      </c>
      <c r="F1855" s="15" t="s">
        <v>2514</v>
      </c>
    </row>
    <row r="1856" spans="1:6" x14ac:dyDescent="0.2">
      <c r="A1856" s="15" t="s">
        <v>5704</v>
      </c>
      <c r="B1856" s="15" t="s">
        <v>5705</v>
      </c>
      <c r="C1856" s="15" t="s">
        <v>741</v>
      </c>
      <c r="D1856" s="15">
        <v>0.7</v>
      </c>
      <c r="E1856" s="15">
        <v>0.7</v>
      </c>
      <c r="F1856" s="15" t="s">
        <v>5706</v>
      </c>
    </row>
    <row r="1857" spans="1:6" x14ac:dyDescent="0.2">
      <c r="A1857" s="15" t="s">
        <v>5707</v>
      </c>
      <c r="B1857" s="15" t="s">
        <v>5708</v>
      </c>
      <c r="C1857" s="15" t="s">
        <v>489</v>
      </c>
      <c r="D1857" s="15">
        <v>19.847999999999999</v>
      </c>
      <c r="E1857" s="15">
        <v>39.058</v>
      </c>
      <c r="F1857" s="15" t="s">
        <v>5709</v>
      </c>
    </row>
    <row r="1858" spans="1:6" x14ac:dyDescent="0.2">
      <c r="A1858" s="15" t="s">
        <v>5710</v>
      </c>
      <c r="B1858" s="15" t="s">
        <v>5711</v>
      </c>
      <c r="C1858" s="15" t="s">
        <v>280</v>
      </c>
      <c r="D1858" s="15">
        <v>413.1</v>
      </c>
      <c r="E1858" s="15">
        <v>419.80500000000001</v>
      </c>
      <c r="F1858" s="15" t="s">
        <v>5712</v>
      </c>
    </row>
    <row r="1859" spans="1:6" x14ac:dyDescent="0.2">
      <c r="A1859" s="15" t="s">
        <v>5713</v>
      </c>
      <c r="B1859" s="15" t="s">
        <v>5714</v>
      </c>
      <c r="C1859" s="15" t="s">
        <v>459</v>
      </c>
      <c r="D1859" s="15">
        <v>95.738</v>
      </c>
      <c r="E1859" s="15">
        <v>102.1</v>
      </c>
      <c r="F1859" s="15" t="s">
        <v>5715</v>
      </c>
    </row>
    <row r="1860" spans="1:6" x14ac:dyDescent="0.2">
      <c r="A1860" s="15" t="s">
        <v>5716</v>
      </c>
      <c r="B1860" s="15" t="s">
        <v>5717</v>
      </c>
      <c r="C1860" s="15" t="s">
        <v>459</v>
      </c>
      <c r="D1860" s="15">
        <v>68.09</v>
      </c>
      <c r="E1860" s="15">
        <v>68.09</v>
      </c>
      <c r="F1860" s="15" t="s">
        <v>5718</v>
      </c>
    </row>
    <row r="1861" spans="1:6" x14ac:dyDescent="0.2">
      <c r="A1861" s="15" t="s">
        <v>5719</v>
      </c>
      <c r="B1861" s="15" t="s">
        <v>5720</v>
      </c>
      <c r="C1861" s="15" t="s">
        <v>459</v>
      </c>
      <c r="D1861" s="15">
        <v>111.3</v>
      </c>
      <c r="E1861" s="15">
        <v>111.3</v>
      </c>
      <c r="F1861" s="15" t="s">
        <v>5721</v>
      </c>
    </row>
    <row r="1862" spans="1:6" x14ac:dyDescent="0.2">
      <c r="A1862" s="15" t="s">
        <v>5722</v>
      </c>
      <c r="B1862" s="15" t="s">
        <v>5723</v>
      </c>
      <c r="C1862" s="15" t="s">
        <v>280</v>
      </c>
      <c r="D1862" s="15">
        <v>522</v>
      </c>
      <c r="E1862" s="15">
        <v>522</v>
      </c>
      <c r="F1862" s="15" t="s">
        <v>5724</v>
      </c>
    </row>
    <row r="1863" spans="1:6" x14ac:dyDescent="0.2">
      <c r="A1863" s="15" t="s">
        <v>5725</v>
      </c>
      <c r="B1863" s="15" t="s">
        <v>5726</v>
      </c>
      <c r="C1863" s="15" t="s">
        <v>1013</v>
      </c>
      <c r="D1863" s="15">
        <v>0</v>
      </c>
      <c r="E1863" s="15">
        <v>0</v>
      </c>
      <c r="F1863" s="15" t="s">
        <v>5727</v>
      </c>
    </row>
    <row r="1864" spans="1:6" x14ac:dyDescent="0.2">
      <c r="A1864" s="15" t="s">
        <v>5728</v>
      </c>
      <c r="B1864" s="15" t="s">
        <v>5729</v>
      </c>
      <c r="C1864" s="15" t="s">
        <v>100</v>
      </c>
      <c r="D1864" s="15">
        <v>150</v>
      </c>
      <c r="E1864" s="15">
        <v>163.69999999999999</v>
      </c>
      <c r="F1864" s="15" t="s">
        <v>5730</v>
      </c>
    </row>
    <row r="1865" spans="1:6" x14ac:dyDescent="0.2">
      <c r="A1865" s="15" t="s">
        <v>5731</v>
      </c>
      <c r="B1865" s="15" t="s">
        <v>5732</v>
      </c>
      <c r="C1865" s="15" t="s">
        <v>291</v>
      </c>
      <c r="D1865" s="15">
        <v>131</v>
      </c>
      <c r="E1865" s="15">
        <v>141</v>
      </c>
      <c r="F1865" s="15" t="s">
        <v>5733</v>
      </c>
    </row>
    <row r="1866" spans="1:6" x14ac:dyDescent="0.2">
      <c r="A1866" s="15" t="s">
        <v>5734</v>
      </c>
      <c r="B1866" s="15" t="s">
        <v>5735</v>
      </c>
      <c r="C1866" s="15" t="s">
        <v>100</v>
      </c>
      <c r="D1866" s="15">
        <v>125</v>
      </c>
      <c r="E1866" s="15">
        <v>135</v>
      </c>
      <c r="F1866" s="15" t="s">
        <v>5736</v>
      </c>
    </row>
    <row r="1867" spans="1:6" x14ac:dyDescent="0.2">
      <c r="A1867" s="15" t="s">
        <v>5737</v>
      </c>
      <c r="B1867" s="15" t="s">
        <v>5738</v>
      </c>
      <c r="C1867" s="15" t="s">
        <v>291</v>
      </c>
      <c r="D1867" s="15">
        <v>141.4</v>
      </c>
      <c r="E1867" s="15">
        <v>141.4</v>
      </c>
      <c r="F1867" s="15" t="s">
        <v>5739</v>
      </c>
    </row>
    <row r="1868" spans="1:6" x14ac:dyDescent="0.2">
      <c r="A1868" s="15" t="s">
        <v>5740</v>
      </c>
      <c r="B1868" s="15" t="s">
        <v>5741</v>
      </c>
      <c r="C1868" s="15" t="s">
        <v>291</v>
      </c>
      <c r="D1868" s="15">
        <v>99.3</v>
      </c>
      <c r="E1868" s="15">
        <v>99.3</v>
      </c>
      <c r="F1868" s="15" t="s">
        <v>5742</v>
      </c>
    </row>
    <row r="1869" spans="1:6" x14ac:dyDescent="0.2">
      <c r="A1869" s="15" t="s">
        <v>5743</v>
      </c>
      <c r="B1869" s="15" t="s">
        <v>5744</v>
      </c>
      <c r="C1869" s="15" t="s">
        <v>613</v>
      </c>
      <c r="D1869" s="15">
        <v>51.9</v>
      </c>
      <c r="E1869" s="15">
        <v>51.9</v>
      </c>
      <c r="F1869" s="15" t="s">
        <v>5745</v>
      </c>
    </row>
    <row r="1870" spans="1:6" x14ac:dyDescent="0.2">
      <c r="A1870" s="15" t="s">
        <v>5746</v>
      </c>
      <c r="B1870" s="15" t="s">
        <v>5747</v>
      </c>
      <c r="C1870" s="15" t="s">
        <v>5748</v>
      </c>
      <c r="D1870" s="15">
        <v>24.6</v>
      </c>
      <c r="E1870" s="15">
        <v>24.6</v>
      </c>
      <c r="F1870" s="15" t="s">
        <v>5749</v>
      </c>
    </row>
    <row r="1871" spans="1:6" x14ac:dyDescent="0.2">
      <c r="A1871" s="15" t="s">
        <v>5750</v>
      </c>
      <c r="B1871" s="15" t="s">
        <v>5751</v>
      </c>
      <c r="C1871" s="15" t="s">
        <v>330</v>
      </c>
      <c r="D1871" s="15">
        <v>139.69999999999999</v>
      </c>
      <c r="E1871" s="15">
        <v>139.69999999999999</v>
      </c>
      <c r="F1871" s="15" t="s">
        <v>5752</v>
      </c>
    </row>
    <row r="1872" spans="1:6" x14ac:dyDescent="0.2">
      <c r="A1872" s="15" t="s">
        <v>5753</v>
      </c>
      <c r="B1872" s="15" t="s">
        <v>5754</v>
      </c>
      <c r="C1872" s="15" t="s">
        <v>330</v>
      </c>
      <c r="D1872" s="15">
        <v>147.80000000000001</v>
      </c>
      <c r="E1872" s="15">
        <v>147.80000000000001</v>
      </c>
      <c r="F1872" s="15" t="s">
        <v>5755</v>
      </c>
    </row>
    <row r="1873" spans="1:6" x14ac:dyDescent="0.2">
      <c r="A1873" s="15" t="s">
        <v>5756</v>
      </c>
      <c r="B1873" s="15" t="s">
        <v>5757</v>
      </c>
      <c r="C1873" s="15" t="s">
        <v>307</v>
      </c>
      <c r="D1873" s="15">
        <v>266.10000000000002</v>
      </c>
      <c r="E1873" s="15">
        <v>266.10000000000002</v>
      </c>
      <c r="F1873" s="15" t="s">
        <v>5758</v>
      </c>
    </row>
    <row r="1874" spans="1:6" x14ac:dyDescent="0.2">
      <c r="A1874" s="15" t="s">
        <v>5759</v>
      </c>
      <c r="B1874" s="15" t="s">
        <v>5760</v>
      </c>
      <c r="C1874" s="15" t="s">
        <v>291</v>
      </c>
      <c r="D1874" s="15">
        <v>306.2</v>
      </c>
      <c r="E1874" s="15">
        <v>306.2</v>
      </c>
      <c r="F1874" s="15" t="s">
        <v>2532</v>
      </c>
    </row>
    <row r="1875" spans="1:6" x14ac:dyDescent="0.2">
      <c r="A1875" s="15" t="s">
        <v>5761</v>
      </c>
      <c r="B1875" s="15" t="s">
        <v>5762</v>
      </c>
      <c r="C1875" s="15" t="s">
        <v>291</v>
      </c>
      <c r="D1875" s="15">
        <v>294.10000000000002</v>
      </c>
      <c r="E1875" s="15">
        <v>294.10000000000002</v>
      </c>
      <c r="F1875" s="15" t="s">
        <v>5763</v>
      </c>
    </row>
    <row r="1876" spans="1:6" x14ac:dyDescent="0.2">
      <c r="A1876" s="15" t="s">
        <v>5764</v>
      </c>
      <c r="B1876" s="15" t="s">
        <v>5765</v>
      </c>
      <c r="C1876" s="15" t="s">
        <v>100</v>
      </c>
      <c r="D1876" s="15">
        <v>2.2999999999999998</v>
      </c>
      <c r="E1876" s="15">
        <v>6.31</v>
      </c>
      <c r="F1876" s="15" t="s">
        <v>5766</v>
      </c>
    </row>
    <row r="1877" spans="1:6" x14ac:dyDescent="0.2">
      <c r="A1877" s="15" t="s">
        <v>5767</v>
      </c>
      <c r="B1877" s="15" t="s">
        <v>5768</v>
      </c>
      <c r="C1877" s="15" t="s">
        <v>402</v>
      </c>
      <c r="D1877" s="15">
        <v>120.56</v>
      </c>
      <c r="E1877" s="15">
        <v>122.93</v>
      </c>
      <c r="F1877" s="15" t="s">
        <v>5769</v>
      </c>
    </row>
    <row r="1878" spans="1:6" x14ac:dyDescent="0.2">
      <c r="A1878" s="15" t="s">
        <v>5770</v>
      </c>
      <c r="B1878" s="15" t="s">
        <v>5771</v>
      </c>
      <c r="C1878" s="15" t="s">
        <v>258</v>
      </c>
      <c r="D1878" s="15">
        <v>52.04</v>
      </c>
      <c r="E1878" s="15">
        <v>52.04</v>
      </c>
      <c r="F1878" s="15" t="s">
        <v>5772</v>
      </c>
    </row>
    <row r="1879" spans="1:6" x14ac:dyDescent="0.2">
      <c r="A1879" s="15" t="s">
        <v>5773</v>
      </c>
      <c r="B1879" s="15" t="s">
        <v>5774</v>
      </c>
      <c r="C1879" s="15" t="s">
        <v>307</v>
      </c>
      <c r="D1879" s="15">
        <v>263.61</v>
      </c>
      <c r="E1879" s="15">
        <v>283.8</v>
      </c>
      <c r="F1879" s="15" t="s">
        <v>5775</v>
      </c>
    </row>
    <row r="1880" spans="1:6" x14ac:dyDescent="0.2">
      <c r="A1880" s="15" t="s">
        <v>5776</v>
      </c>
      <c r="B1880" s="15" t="s">
        <v>5777</v>
      </c>
      <c r="C1880" s="15" t="s">
        <v>307</v>
      </c>
      <c r="D1880" s="15">
        <v>288.7</v>
      </c>
      <c r="E1880" s="15">
        <v>294</v>
      </c>
      <c r="F1880" s="15" t="s">
        <v>5778</v>
      </c>
    </row>
    <row r="1881" spans="1:6" x14ac:dyDescent="0.2">
      <c r="A1881" s="15" t="s">
        <v>5779</v>
      </c>
      <c r="B1881" s="15" t="s">
        <v>5780</v>
      </c>
      <c r="C1881" s="15" t="s">
        <v>602</v>
      </c>
      <c r="D1881" s="15">
        <v>0</v>
      </c>
      <c r="E1881" s="15">
        <v>0</v>
      </c>
      <c r="F1881" s="15" t="s">
        <v>5781</v>
      </c>
    </row>
    <row r="1882" spans="1:6" x14ac:dyDescent="0.2">
      <c r="A1882" s="15" t="s">
        <v>5782</v>
      </c>
      <c r="B1882" s="15" t="s">
        <v>5783</v>
      </c>
      <c r="C1882" s="15" t="s">
        <v>602</v>
      </c>
      <c r="D1882" s="15">
        <v>0</v>
      </c>
      <c r="E1882" s="15">
        <v>0</v>
      </c>
      <c r="F1882" s="15" t="s">
        <v>5784</v>
      </c>
    </row>
    <row r="1883" spans="1:6" x14ac:dyDescent="0.2">
      <c r="A1883" s="15" t="s">
        <v>5785</v>
      </c>
      <c r="B1883" s="15" t="s">
        <v>5786</v>
      </c>
      <c r="C1883" s="15" t="s">
        <v>4185</v>
      </c>
      <c r="D1883" s="15">
        <v>1.7230000000000001</v>
      </c>
      <c r="E1883" s="15">
        <v>1.7230000000000001</v>
      </c>
      <c r="F1883" s="15" t="s">
        <v>5787</v>
      </c>
    </row>
    <row r="1884" spans="1:6" x14ac:dyDescent="0.2">
      <c r="A1884" s="15" t="s">
        <v>5788</v>
      </c>
      <c r="B1884" s="15" t="s">
        <v>5789</v>
      </c>
      <c r="C1884" s="15" t="s">
        <v>330</v>
      </c>
      <c r="D1884" s="15">
        <v>58.923000000000002</v>
      </c>
      <c r="E1884" s="15">
        <v>66.043999999999997</v>
      </c>
      <c r="F1884" s="15" t="s">
        <v>5790</v>
      </c>
    </row>
    <row r="1885" spans="1:6" x14ac:dyDescent="0.2">
      <c r="A1885" s="15" t="s">
        <v>5791</v>
      </c>
      <c r="B1885" s="15" t="s">
        <v>5792</v>
      </c>
      <c r="C1885" s="15" t="s">
        <v>459</v>
      </c>
      <c r="D1885" s="15">
        <v>68.105999999999995</v>
      </c>
      <c r="E1885" s="15">
        <v>68.116</v>
      </c>
      <c r="F1885" s="15" t="s">
        <v>5793</v>
      </c>
    </row>
    <row r="1886" spans="1:6" x14ac:dyDescent="0.2">
      <c r="A1886" s="15" t="s">
        <v>5794</v>
      </c>
      <c r="B1886" s="15" t="s">
        <v>5795</v>
      </c>
      <c r="C1886" s="15" t="s">
        <v>433</v>
      </c>
      <c r="D1886" s="15">
        <v>10.199999999999999</v>
      </c>
      <c r="E1886" s="15">
        <v>12.2</v>
      </c>
      <c r="F1886" s="15" t="s">
        <v>5796</v>
      </c>
    </row>
    <row r="1887" spans="1:6" x14ac:dyDescent="0.2">
      <c r="A1887" s="15" t="s">
        <v>5797</v>
      </c>
      <c r="B1887" s="15" t="s">
        <v>5798</v>
      </c>
      <c r="C1887" s="15" t="s">
        <v>1110</v>
      </c>
      <c r="D1887" s="15">
        <v>8</v>
      </c>
      <c r="E1887" s="15">
        <v>22.2</v>
      </c>
      <c r="F1887" s="15" t="s">
        <v>5799</v>
      </c>
    </row>
    <row r="1888" spans="1:6" x14ac:dyDescent="0.2">
      <c r="A1888" s="15" t="s">
        <v>5800</v>
      </c>
      <c r="B1888" s="15" t="s">
        <v>5801</v>
      </c>
      <c r="C1888" s="15" t="s">
        <v>280</v>
      </c>
      <c r="D1888" s="15">
        <v>405.74</v>
      </c>
      <c r="E1888" s="15">
        <v>405.74</v>
      </c>
      <c r="F1888" s="15" t="s">
        <v>5802</v>
      </c>
    </row>
    <row r="1889" spans="1:6" x14ac:dyDescent="0.2">
      <c r="A1889" s="15" t="s">
        <v>5803</v>
      </c>
      <c r="B1889" s="15" t="s">
        <v>5804</v>
      </c>
      <c r="C1889" s="15" t="s">
        <v>280</v>
      </c>
      <c r="D1889" s="15">
        <v>464.72500000000002</v>
      </c>
      <c r="E1889" s="15">
        <v>465.28199999999998</v>
      </c>
      <c r="F1889" s="15" t="s">
        <v>5805</v>
      </c>
    </row>
    <row r="1890" spans="1:6" x14ac:dyDescent="0.2">
      <c r="A1890" s="15" t="s">
        <v>5806</v>
      </c>
      <c r="B1890" s="15" t="s">
        <v>5807</v>
      </c>
      <c r="C1890" s="15" t="s">
        <v>330</v>
      </c>
      <c r="D1890" s="15">
        <v>66.043999999999997</v>
      </c>
      <c r="E1890" s="15">
        <v>73.436000000000007</v>
      </c>
      <c r="F1890" s="15" t="s">
        <v>5808</v>
      </c>
    </row>
    <row r="1891" spans="1:6" x14ac:dyDescent="0.2">
      <c r="A1891" s="15" t="s">
        <v>5809</v>
      </c>
      <c r="B1891" s="15" t="s">
        <v>5810</v>
      </c>
      <c r="C1891" s="15" t="s">
        <v>459</v>
      </c>
      <c r="D1891" s="15">
        <v>82.89</v>
      </c>
      <c r="E1891" s="15">
        <v>82.89</v>
      </c>
      <c r="F1891" s="15" t="s">
        <v>5811</v>
      </c>
    </row>
    <row r="1892" spans="1:6" x14ac:dyDescent="0.2">
      <c r="A1892" s="15" t="s">
        <v>5812</v>
      </c>
      <c r="B1892" s="15" t="s">
        <v>5813</v>
      </c>
      <c r="C1892" s="15" t="s">
        <v>812</v>
      </c>
      <c r="D1892" s="15">
        <v>11.65</v>
      </c>
      <c r="E1892" s="15">
        <v>11.8</v>
      </c>
      <c r="F1892" s="15" t="s">
        <v>5814</v>
      </c>
    </row>
    <row r="1893" spans="1:6" x14ac:dyDescent="0.2">
      <c r="A1893" s="15" t="s">
        <v>5815</v>
      </c>
      <c r="B1893" s="15" t="s">
        <v>5816</v>
      </c>
      <c r="C1893" s="15" t="s">
        <v>1210</v>
      </c>
      <c r="D1893" s="15">
        <v>7.26</v>
      </c>
      <c r="E1893" s="15">
        <v>7.26</v>
      </c>
      <c r="F1893" s="15" t="s">
        <v>5817</v>
      </c>
    </row>
    <row r="1894" spans="1:6" x14ac:dyDescent="0.2">
      <c r="A1894" s="15" t="s">
        <v>5818</v>
      </c>
      <c r="B1894" s="15" t="s">
        <v>5819</v>
      </c>
      <c r="C1894" s="15" t="s">
        <v>4786</v>
      </c>
      <c r="D1894" s="15">
        <v>3.95</v>
      </c>
      <c r="E1894" s="15">
        <v>3.95</v>
      </c>
      <c r="F1894" s="15" t="s">
        <v>4787</v>
      </c>
    </row>
    <row r="1895" spans="1:6" x14ac:dyDescent="0.2">
      <c r="A1895" s="15" t="s">
        <v>5820</v>
      </c>
      <c r="B1895" s="15" t="s">
        <v>5821</v>
      </c>
      <c r="C1895" s="15" t="s">
        <v>1013</v>
      </c>
      <c r="D1895" s="15">
        <v>0</v>
      </c>
      <c r="E1895" s="15">
        <v>0</v>
      </c>
      <c r="F1895" s="15" t="s">
        <v>5822</v>
      </c>
    </row>
    <row r="1896" spans="1:6" x14ac:dyDescent="0.2">
      <c r="A1896" s="15" t="s">
        <v>5823</v>
      </c>
      <c r="B1896" s="15" t="s">
        <v>5824</v>
      </c>
      <c r="C1896" s="15" t="s">
        <v>602</v>
      </c>
      <c r="D1896" s="15">
        <v>86.61</v>
      </c>
      <c r="E1896" s="15">
        <v>90.25</v>
      </c>
      <c r="F1896" s="15" t="s">
        <v>5825</v>
      </c>
    </row>
    <row r="1897" spans="1:6" x14ac:dyDescent="0.2">
      <c r="A1897" s="15" t="s">
        <v>5826</v>
      </c>
      <c r="B1897" s="15" t="s">
        <v>5827</v>
      </c>
      <c r="C1897" s="15" t="s">
        <v>3480</v>
      </c>
      <c r="D1897" s="15">
        <v>54.2</v>
      </c>
      <c r="E1897" s="15">
        <v>54.2</v>
      </c>
      <c r="F1897" s="15" t="s">
        <v>5828</v>
      </c>
    </row>
    <row r="1898" spans="1:6" x14ac:dyDescent="0.2">
      <c r="A1898" s="15" t="s">
        <v>5829</v>
      </c>
      <c r="B1898" s="15" t="s">
        <v>5830</v>
      </c>
      <c r="C1898" s="15" t="s">
        <v>602</v>
      </c>
      <c r="D1898" s="15">
        <v>0</v>
      </c>
      <c r="E1898" s="15">
        <v>0</v>
      </c>
      <c r="F1898" s="15" t="s">
        <v>5831</v>
      </c>
    </row>
    <row r="1899" spans="1:6" x14ac:dyDescent="0.2">
      <c r="A1899" s="15" t="s">
        <v>5832</v>
      </c>
      <c r="B1899" s="15" t="s">
        <v>5833</v>
      </c>
      <c r="C1899" s="15" t="s">
        <v>100</v>
      </c>
      <c r="D1899" s="15">
        <v>2.25</v>
      </c>
      <c r="E1899" s="15">
        <v>6.1340000000000003</v>
      </c>
      <c r="F1899" s="15" t="s">
        <v>5834</v>
      </c>
    </row>
    <row r="1900" spans="1:6" x14ac:dyDescent="0.2">
      <c r="A1900" s="15" t="s">
        <v>5835</v>
      </c>
      <c r="B1900" s="15" t="s">
        <v>5836</v>
      </c>
      <c r="C1900" s="15" t="s">
        <v>602</v>
      </c>
      <c r="D1900" s="15">
        <v>0</v>
      </c>
      <c r="E1900" s="15">
        <v>0</v>
      </c>
      <c r="F1900" s="15" t="s">
        <v>5837</v>
      </c>
    </row>
    <row r="1901" spans="1:6" x14ac:dyDescent="0.2">
      <c r="A1901" s="15" t="s">
        <v>5838</v>
      </c>
      <c r="B1901" s="15" t="s">
        <v>5839</v>
      </c>
      <c r="C1901" s="15" t="s">
        <v>389</v>
      </c>
      <c r="D1901" s="15">
        <v>290.25</v>
      </c>
      <c r="E1901" s="15">
        <v>300.72000000000003</v>
      </c>
      <c r="F1901" s="15" t="s">
        <v>5840</v>
      </c>
    </row>
    <row r="1902" spans="1:6" x14ac:dyDescent="0.2">
      <c r="A1902" s="15" t="s">
        <v>5841</v>
      </c>
      <c r="B1902" s="15" t="s">
        <v>5842</v>
      </c>
      <c r="C1902" s="15" t="s">
        <v>258</v>
      </c>
      <c r="D1902" s="15">
        <v>434.137</v>
      </c>
      <c r="E1902" s="15">
        <v>435.28100000000001</v>
      </c>
      <c r="F1902" s="15" t="s">
        <v>5843</v>
      </c>
    </row>
    <row r="1903" spans="1:6" x14ac:dyDescent="0.2">
      <c r="A1903" s="15" t="s">
        <v>5844</v>
      </c>
      <c r="B1903" s="15" t="s">
        <v>5845</v>
      </c>
      <c r="C1903" s="15" t="s">
        <v>1013</v>
      </c>
      <c r="D1903" s="15">
        <v>0</v>
      </c>
      <c r="E1903" s="15">
        <v>0</v>
      </c>
      <c r="F1903" s="15" t="s">
        <v>5846</v>
      </c>
    </row>
    <row r="1904" spans="1:6" x14ac:dyDescent="0.2">
      <c r="A1904" s="15" t="s">
        <v>5847</v>
      </c>
      <c r="B1904" s="15" t="s">
        <v>4767</v>
      </c>
      <c r="C1904" s="15" t="s">
        <v>389</v>
      </c>
      <c r="D1904" s="15">
        <v>165.4</v>
      </c>
      <c r="E1904" s="15">
        <v>165.4</v>
      </c>
      <c r="F1904" s="15" t="s">
        <v>5848</v>
      </c>
    </row>
    <row r="1905" spans="1:6" x14ac:dyDescent="0.2">
      <c r="A1905" s="15" t="s">
        <v>5849</v>
      </c>
      <c r="B1905" s="15" t="s">
        <v>5850</v>
      </c>
      <c r="C1905" s="15" t="s">
        <v>1013</v>
      </c>
      <c r="D1905" s="15">
        <v>0</v>
      </c>
      <c r="E1905" s="15">
        <v>0</v>
      </c>
      <c r="F1905" s="15" t="s">
        <v>4966</v>
      </c>
    </row>
    <row r="1906" spans="1:6" x14ac:dyDescent="0.2">
      <c r="A1906" s="15" t="s">
        <v>5851</v>
      </c>
      <c r="B1906" s="15" t="s">
        <v>5852</v>
      </c>
      <c r="C1906" s="15" t="s">
        <v>1013</v>
      </c>
      <c r="D1906" s="15">
        <v>0</v>
      </c>
      <c r="E1906" s="15">
        <v>0</v>
      </c>
      <c r="F1906" s="15" t="s">
        <v>5014</v>
      </c>
    </row>
    <row r="1907" spans="1:6" x14ac:dyDescent="0.2">
      <c r="A1907" s="15" t="s">
        <v>5853</v>
      </c>
      <c r="B1907" s="15" t="s">
        <v>5854</v>
      </c>
      <c r="C1907" s="15" t="s">
        <v>1013</v>
      </c>
      <c r="D1907" s="15">
        <v>1E-3</v>
      </c>
      <c r="E1907" s="15">
        <v>1E-3</v>
      </c>
      <c r="F1907" s="15" t="s">
        <v>5855</v>
      </c>
    </row>
    <row r="1908" spans="1:6" x14ac:dyDescent="0.2">
      <c r="A1908" s="15" t="s">
        <v>5856</v>
      </c>
      <c r="B1908" s="15" t="s">
        <v>5857</v>
      </c>
      <c r="C1908" s="15" t="s">
        <v>307</v>
      </c>
      <c r="D1908" s="15">
        <v>48.14</v>
      </c>
      <c r="E1908" s="15">
        <v>49</v>
      </c>
      <c r="F1908" s="15" t="s">
        <v>5858</v>
      </c>
    </row>
    <row r="1909" spans="1:6" x14ac:dyDescent="0.2">
      <c r="A1909" s="15" t="s">
        <v>5859</v>
      </c>
      <c r="B1909" s="15" t="s">
        <v>5860</v>
      </c>
      <c r="C1909" s="15" t="s">
        <v>480</v>
      </c>
      <c r="D1909" s="15">
        <v>15.824</v>
      </c>
      <c r="E1909" s="15">
        <v>26.9</v>
      </c>
      <c r="F1909" s="15" t="s">
        <v>5861</v>
      </c>
    </row>
    <row r="1910" spans="1:6" x14ac:dyDescent="0.2">
      <c r="A1910" s="15" t="s">
        <v>5862</v>
      </c>
      <c r="B1910" s="15" t="s">
        <v>5863</v>
      </c>
      <c r="C1910" s="15" t="s">
        <v>406</v>
      </c>
      <c r="D1910" s="15">
        <v>2.25</v>
      </c>
      <c r="E1910" s="15">
        <v>2.84</v>
      </c>
      <c r="F1910" s="15" t="s">
        <v>5864</v>
      </c>
    </row>
    <row r="1911" spans="1:6" x14ac:dyDescent="0.2">
      <c r="A1911" s="15" t="s">
        <v>5865</v>
      </c>
      <c r="B1911" s="15" t="s">
        <v>5866</v>
      </c>
      <c r="C1911" s="15" t="s">
        <v>602</v>
      </c>
      <c r="D1911" s="15">
        <v>0</v>
      </c>
      <c r="E1911" s="15">
        <v>0</v>
      </c>
      <c r="F1911" s="15" t="s">
        <v>5867</v>
      </c>
    </row>
    <row r="1912" spans="1:6" x14ac:dyDescent="0.2">
      <c r="A1912" s="15" t="s">
        <v>5868</v>
      </c>
      <c r="B1912" s="15" t="s">
        <v>5869</v>
      </c>
      <c r="C1912" s="15" t="s">
        <v>602</v>
      </c>
      <c r="D1912" s="15">
        <v>0</v>
      </c>
      <c r="E1912" s="15">
        <v>0</v>
      </c>
      <c r="F1912" s="15" t="s">
        <v>5870</v>
      </c>
    </row>
    <row r="1913" spans="1:6" x14ac:dyDescent="0.2">
      <c r="A1913" s="15" t="s">
        <v>5871</v>
      </c>
      <c r="B1913" s="15" t="s">
        <v>5872</v>
      </c>
      <c r="C1913" s="15" t="s">
        <v>1187</v>
      </c>
      <c r="D1913" s="15">
        <v>16</v>
      </c>
      <c r="E1913" s="15">
        <v>35</v>
      </c>
      <c r="F1913" s="15" t="s">
        <v>5873</v>
      </c>
    </row>
    <row r="1914" spans="1:6" x14ac:dyDescent="0.2">
      <c r="A1914" s="15" t="s">
        <v>5874</v>
      </c>
      <c r="B1914" s="15" t="s">
        <v>5875</v>
      </c>
      <c r="C1914" s="15" t="s">
        <v>280</v>
      </c>
      <c r="D1914" s="15">
        <v>304.32</v>
      </c>
      <c r="E1914" s="15">
        <v>311.89999999999998</v>
      </c>
      <c r="F1914" s="15" t="s">
        <v>5876</v>
      </c>
    </row>
    <row r="1915" spans="1:6" x14ac:dyDescent="0.2">
      <c r="A1915" s="15" t="s">
        <v>5877</v>
      </c>
      <c r="B1915" s="15" t="s">
        <v>5878</v>
      </c>
      <c r="C1915" s="15" t="s">
        <v>1520</v>
      </c>
      <c r="D1915" s="15">
        <v>6.9</v>
      </c>
      <c r="E1915" s="15">
        <v>9.73</v>
      </c>
      <c r="F1915" s="15" t="s">
        <v>5879</v>
      </c>
    </row>
    <row r="1916" spans="1:6" x14ac:dyDescent="0.2">
      <c r="A1916" s="15" t="s">
        <v>5880</v>
      </c>
      <c r="B1916" s="15" t="s">
        <v>5881</v>
      </c>
      <c r="C1916" s="15" t="s">
        <v>480</v>
      </c>
      <c r="D1916" s="15">
        <v>73.900000000000006</v>
      </c>
      <c r="E1916" s="15">
        <v>174.4</v>
      </c>
      <c r="F1916" s="15" t="s">
        <v>5882</v>
      </c>
    </row>
    <row r="1917" spans="1:6" x14ac:dyDescent="0.2">
      <c r="A1917" s="15" t="s">
        <v>5883</v>
      </c>
      <c r="B1917" s="15" t="s">
        <v>5884</v>
      </c>
      <c r="C1917" s="15" t="s">
        <v>280</v>
      </c>
      <c r="D1917" s="15">
        <v>60.57</v>
      </c>
      <c r="E1917" s="15">
        <v>60.57</v>
      </c>
      <c r="F1917" s="15" t="s">
        <v>5885</v>
      </c>
    </row>
    <row r="1918" spans="1:6" x14ac:dyDescent="0.2">
      <c r="A1918" s="15" t="s">
        <v>5886</v>
      </c>
      <c r="B1918" s="15" t="s">
        <v>5887</v>
      </c>
      <c r="C1918" s="15" t="s">
        <v>280</v>
      </c>
      <c r="D1918" s="15">
        <v>312.44</v>
      </c>
      <c r="E1918" s="15">
        <v>317.27</v>
      </c>
      <c r="F1918" s="15" t="s">
        <v>5888</v>
      </c>
    </row>
    <row r="1919" spans="1:6" x14ac:dyDescent="0.2">
      <c r="A1919" s="15" t="s">
        <v>5889</v>
      </c>
      <c r="B1919" s="15" t="s">
        <v>5890</v>
      </c>
      <c r="C1919" s="15" t="s">
        <v>280</v>
      </c>
      <c r="D1919" s="15">
        <v>345.43599999999998</v>
      </c>
      <c r="E1919" s="15">
        <v>345.58600000000001</v>
      </c>
      <c r="F1919" s="15" t="s">
        <v>5891</v>
      </c>
    </row>
    <row r="1920" spans="1:6" x14ac:dyDescent="0.2">
      <c r="A1920" s="15" t="s">
        <v>5892</v>
      </c>
      <c r="B1920" s="15" t="s">
        <v>5893</v>
      </c>
      <c r="C1920" s="15" t="s">
        <v>287</v>
      </c>
      <c r="D1920" s="15">
        <v>189.38</v>
      </c>
      <c r="E1920" s="15">
        <v>191.15</v>
      </c>
      <c r="F1920" s="15" t="s">
        <v>5894</v>
      </c>
    </row>
    <row r="1921" spans="1:6" x14ac:dyDescent="0.2">
      <c r="A1921" s="15" t="s">
        <v>5895</v>
      </c>
      <c r="B1921" s="15" t="s">
        <v>5896</v>
      </c>
      <c r="C1921" s="15" t="s">
        <v>195</v>
      </c>
      <c r="D1921" s="15">
        <v>29.21</v>
      </c>
      <c r="E1921" s="15">
        <v>32.11</v>
      </c>
      <c r="F1921" s="15" t="s">
        <v>5897</v>
      </c>
    </row>
    <row r="1922" spans="1:6" x14ac:dyDescent="0.2">
      <c r="A1922" s="15" t="s">
        <v>5898</v>
      </c>
      <c r="B1922" s="15" t="s">
        <v>5899</v>
      </c>
      <c r="C1922" s="15" t="s">
        <v>195</v>
      </c>
      <c r="D1922" s="15">
        <v>25.797000000000001</v>
      </c>
      <c r="E1922" s="15">
        <v>29.164000000000001</v>
      </c>
      <c r="F1922" s="15" t="s">
        <v>5900</v>
      </c>
    </row>
    <row r="1923" spans="1:6" x14ac:dyDescent="0.2">
      <c r="A1923" s="15" t="s">
        <v>5901</v>
      </c>
      <c r="B1923" s="15" t="s">
        <v>5902</v>
      </c>
      <c r="C1923" s="15" t="s">
        <v>136</v>
      </c>
      <c r="D1923" s="15">
        <v>1</v>
      </c>
      <c r="E1923" s="15">
        <v>1</v>
      </c>
      <c r="F1923" s="15" t="s">
        <v>5903</v>
      </c>
    </row>
    <row r="1924" spans="1:6" x14ac:dyDescent="0.2">
      <c r="A1924" s="15" t="s">
        <v>5904</v>
      </c>
      <c r="B1924" s="15" t="s">
        <v>5905</v>
      </c>
      <c r="C1924" s="15" t="s">
        <v>459</v>
      </c>
      <c r="D1924" s="15">
        <v>85.891000000000005</v>
      </c>
      <c r="E1924" s="15">
        <v>89.531000000000006</v>
      </c>
      <c r="F1924" s="15" t="s">
        <v>5906</v>
      </c>
    </row>
    <row r="1925" spans="1:6" x14ac:dyDescent="0.2">
      <c r="A1925" s="15" t="s">
        <v>5907</v>
      </c>
      <c r="B1925" s="15" t="s">
        <v>5908</v>
      </c>
      <c r="C1925" s="15" t="s">
        <v>459</v>
      </c>
      <c r="D1925" s="15">
        <v>89.531000000000006</v>
      </c>
      <c r="E1925" s="15">
        <v>91.721000000000004</v>
      </c>
      <c r="F1925" s="15" t="s">
        <v>5909</v>
      </c>
    </row>
    <row r="1926" spans="1:6" x14ac:dyDescent="0.2">
      <c r="A1926" s="15" t="s">
        <v>5910</v>
      </c>
      <c r="B1926" s="15" t="s">
        <v>5911</v>
      </c>
      <c r="C1926" s="15" t="s">
        <v>459</v>
      </c>
      <c r="D1926" s="15">
        <v>91.18</v>
      </c>
      <c r="E1926" s="15">
        <v>95.73</v>
      </c>
      <c r="F1926" s="15" t="s">
        <v>5912</v>
      </c>
    </row>
    <row r="1927" spans="1:6" x14ac:dyDescent="0.2">
      <c r="A1927" s="15" t="s">
        <v>5913</v>
      </c>
      <c r="B1927" s="15" t="s">
        <v>5914</v>
      </c>
      <c r="C1927" s="15" t="s">
        <v>5915</v>
      </c>
      <c r="D1927" s="15">
        <v>2.34</v>
      </c>
      <c r="E1927" s="15">
        <v>2.34</v>
      </c>
      <c r="F1927" s="15" t="s">
        <v>5916</v>
      </c>
    </row>
    <row r="1928" spans="1:6" x14ac:dyDescent="0.2">
      <c r="A1928" s="15" t="s">
        <v>5917</v>
      </c>
      <c r="B1928" s="15" t="s">
        <v>5918</v>
      </c>
      <c r="C1928" s="15" t="s">
        <v>5919</v>
      </c>
      <c r="D1928" s="15">
        <v>0.68899999999999995</v>
      </c>
      <c r="E1928" s="15">
        <v>0.96599999999999997</v>
      </c>
      <c r="F1928" s="15" t="s">
        <v>5920</v>
      </c>
    </row>
    <row r="1929" spans="1:6" x14ac:dyDescent="0.2">
      <c r="A1929" s="15" t="s">
        <v>5921</v>
      </c>
      <c r="B1929" s="15" t="s">
        <v>5922</v>
      </c>
      <c r="C1929" s="15" t="s">
        <v>5443</v>
      </c>
      <c r="D1929" s="15">
        <v>3.45</v>
      </c>
      <c r="E1929" s="15">
        <v>5.44</v>
      </c>
      <c r="F1929" s="15" t="s">
        <v>5923</v>
      </c>
    </row>
    <row r="1930" spans="1:6" x14ac:dyDescent="0.2">
      <c r="A1930" s="15" t="s">
        <v>5924</v>
      </c>
      <c r="B1930" s="15" t="s">
        <v>5925</v>
      </c>
      <c r="C1930" s="15" t="s">
        <v>602</v>
      </c>
      <c r="D1930" s="15">
        <v>0</v>
      </c>
      <c r="E1930" s="15">
        <v>0</v>
      </c>
      <c r="F1930" s="15" t="s">
        <v>5926</v>
      </c>
    </row>
    <row r="1931" spans="1:6" x14ac:dyDescent="0.2">
      <c r="A1931" s="15" t="s">
        <v>5927</v>
      </c>
      <c r="B1931" s="15" t="s">
        <v>5928</v>
      </c>
      <c r="C1931" s="15" t="s">
        <v>5929</v>
      </c>
      <c r="D1931" s="15">
        <v>0.20799999999999999</v>
      </c>
      <c r="E1931" s="15">
        <v>0.30299999999999999</v>
      </c>
      <c r="F1931" s="15" t="s">
        <v>5930</v>
      </c>
    </row>
    <row r="1932" spans="1:6" x14ac:dyDescent="0.2">
      <c r="A1932" s="15" t="s">
        <v>5931</v>
      </c>
      <c r="B1932" s="15" t="s">
        <v>5932</v>
      </c>
      <c r="C1932" s="15" t="s">
        <v>100</v>
      </c>
      <c r="D1932" s="15">
        <v>71</v>
      </c>
      <c r="E1932" s="15">
        <v>71</v>
      </c>
      <c r="F1932" s="15" t="s">
        <v>5933</v>
      </c>
    </row>
    <row r="1933" spans="1:6" x14ac:dyDescent="0.2">
      <c r="A1933" s="15" t="s">
        <v>5934</v>
      </c>
      <c r="B1933" s="15" t="s">
        <v>5935</v>
      </c>
      <c r="C1933" s="15" t="s">
        <v>195</v>
      </c>
      <c r="D1933" s="15">
        <v>12.31</v>
      </c>
      <c r="E1933" s="15">
        <v>12.31</v>
      </c>
      <c r="F1933" s="15" t="s">
        <v>5936</v>
      </c>
    </row>
    <row r="1934" spans="1:6" x14ac:dyDescent="0.2">
      <c r="A1934" s="15" t="s">
        <v>5937</v>
      </c>
      <c r="B1934" s="15" t="s">
        <v>5938</v>
      </c>
      <c r="C1934" s="15" t="s">
        <v>258</v>
      </c>
      <c r="D1934" s="15">
        <v>51.8</v>
      </c>
      <c r="E1934" s="15">
        <v>55.9</v>
      </c>
      <c r="F1934" s="15" t="s">
        <v>5939</v>
      </c>
    </row>
    <row r="1935" spans="1:6" x14ac:dyDescent="0.2">
      <c r="A1935" s="15" t="s">
        <v>5940</v>
      </c>
      <c r="B1935" s="15" t="s">
        <v>5941</v>
      </c>
      <c r="C1935" s="15" t="s">
        <v>812</v>
      </c>
      <c r="D1935" s="15">
        <v>4.9400000000000004</v>
      </c>
      <c r="E1935" s="15">
        <v>6.48</v>
      </c>
      <c r="F1935" s="15" t="s">
        <v>4078</v>
      </c>
    </row>
    <row r="1936" spans="1:6" x14ac:dyDescent="0.2">
      <c r="A1936" s="15" t="s">
        <v>5942</v>
      </c>
      <c r="B1936" s="15" t="s">
        <v>5943</v>
      </c>
      <c r="C1936" s="15" t="s">
        <v>414</v>
      </c>
      <c r="D1936" s="15">
        <v>46.18</v>
      </c>
      <c r="E1936" s="15">
        <v>50.66</v>
      </c>
      <c r="F1936" s="15" t="s">
        <v>415</v>
      </c>
    </row>
    <row r="1937" spans="1:6" x14ac:dyDescent="0.2">
      <c r="A1937" s="15" t="s">
        <v>5944</v>
      </c>
      <c r="B1937" s="15" t="s">
        <v>5945</v>
      </c>
      <c r="C1937" s="15" t="s">
        <v>258</v>
      </c>
      <c r="D1937" s="15">
        <v>426.6</v>
      </c>
      <c r="E1937" s="15">
        <v>430.1</v>
      </c>
      <c r="F1937" s="15" t="s">
        <v>5437</v>
      </c>
    </row>
    <row r="1938" spans="1:6" x14ac:dyDescent="0.2">
      <c r="A1938" s="15" t="s">
        <v>5946</v>
      </c>
      <c r="B1938" s="15" t="s">
        <v>5947</v>
      </c>
      <c r="C1938" s="15" t="s">
        <v>258</v>
      </c>
      <c r="D1938" s="15">
        <v>359.73500000000001</v>
      </c>
      <c r="E1938" s="15">
        <v>365.31</v>
      </c>
      <c r="F1938" s="15" t="s">
        <v>699</v>
      </c>
    </row>
    <row r="1939" spans="1:6" x14ac:dyDescent="0.2">
      <c r="A1939" s="15" t="s">
        <v>5948</v>
      </c>
      <c r="B1939" s="15" t="s">
        <v>5949</v>
      </c>
      <c r="C1939" s="15" t="s">
        <v>258</v>
      </c>
      <c r="D1939" s="15">
        <v>435.28</v>
      </c>
      <c r="E1939" s="15">
        <v>441.6</v>
      </c>
      <c r="F1939" s="15" t="s">
        <v>5950</v>
      </c>
    </row>
    <row r="1940" spans="1:6" x14ac:dyDescent="0.2">
      <c r="A1940" s="15" t="s">
        <v>5951</v>
      </c>
      <c r="B1940" s="15" t="s">
        <v>5952</v>
      </c>
      <c r="C1940" s="15" t="s">
        <v>402</v>
      </c>
      <c r="D1940" s="15">
        <v>88.4</v>
      </c>
      <c r="E1940" s="15">
        <v>97</v>
      </c>
      <c r="F1940" s="15" t="s">
        <v>5953</v>
      </c>
    </row>
    <row r="1941" spans="1:6" x14ac:dyDescent="0.2">
      <c r="A1941" s="15" t="s">
        <v>5954</v>
      </c>
      <c r="B1941" s="15" t="s">
        <v>5955</v>
      </c>
      <c r="C1941" s="15" t="s">
        <v>402</v>
      </c>
      <c r="D1941" s="15">
        <v>7.81</v>
      </c>
      <c r="E1941" s="15">
        <v>9.2100000000000009</v>
      </c>
      <c r="F1941" s="15" t="s">
        <v>5956</v>
      </c>
    </row>
    <row r="1942" spans="1:6" x14ac:dyDescent="0.2">
      <c r="A1942" s="15" t="s">
        <v>5957</v>
      </c>
      <c r="B1942" s="15" t="s">
        <v>5958</v>
      </c>
      <c r="C1942" s="15" t="s">
        <v>100</v>
      </c>
      <c r="D1942" s="15">
        <v>0.64</v>
      </c>
      <c r="E1942" s="15">
        <v>1.6</v>
      </c>
      <c r="F1942" s="15" t="s">
        <v>5959</v>
      </c>
    </row>
    <row r="1943" spans="1:6" x14ac:dyDescent="0.2">
      <c r="A1943" s="15" t="s">
        <v>5960</v>
      </c>
      <c r="B1943" s="15" t="s">
        <v>5961</v>
      </c>
      <c r="C1943" s="15" t="s">
        <v>287</v>
      </c>
      <c r="D1943" s="15">
        <v>147.80000000000001</v>
      </c>
      <c r="E1943" s="15">
        <v>162.80000000000001</v>
      </c>
      <c r="F1943" s="15" t="s">
        <v>5962</v>
      </c>
    </row>
    <row r="1944" spans="1:6" x14ac:dyDescent="0.2">
      <c r="A1944" s="15" t="s">
        <v>5963</v>
      </c>
      <c r="B1944" s="15" t="s">
        <v>5964</v>
      </c>
      <c r="C1944" s="15" t="s">
        <v>1013</v>
      </c>
      <c r="D1944" s="15">
        <v>1E-3</v>
      </c>
      <c r="E1944" s="15">
        <v>1E-3</v>
      </c>
      <c r="F1944" s="15" t="s">
        <v>5965</v>
      </c>
    </row>
    <row r="1945" spans="1:6" x14ac:dyDescent="0.2">
      <c r="A1945" s="15" t="s">
        <v>5966</v>
      </c>
      <c r="B1945" s="15" t="s">
        <v>5967</v>
      </c>
      <c r="C1945" s="15" t="s">
        <v>389</v>
      </c>
      <c r="D1945" s="15">
        <v>145.69999999999999</v>
      </c>
      <c r="E1945" s="15">
        <v>149.5</v>
      </c>
      <c r="F1945" s="15" t="s">
        <v>5968</v>
      </c>
    </row>
    <row r="1946" spans="1:6" x14ac:dyDescent="0.2">
      <c r="A1946" s="15" t="s">
        <v>5969</v>
      </c>
      <c r="B1946" s="15" t="s">
        <v>5970</v>
      </c>
      <c r="C1946" s="15" t="s">
        <v>1719</v>
      </c>
      <c r="D1946" s="15">
        <v>29.206</v>
      </c>
      <c r="E1946" s="15">
        <v>33.978000000000002</v>
      </c>
      <c r="F1946" s="15" t="s">
        <v>5971</v>
      </c>
    </row>
    <row r="1947" spans="1:6" x14ac:dyDescent="0.2">
      <c r="A1947" s="15" t="s">
        <v>5972</v>
      </c>
      <c r="B1947" s="15" t="s">
        <v>5973</v>
      </c>
      <c r="C1947" s="15" t="s">
        <v>258</v>
      </c>
      <c r="D1947" s="15">
        <v>241.8</v>
      </c>
      <c r="E1947" s="15">
        <v>249.5</v>
      </c>
      <c r="F1947" s="15" t="s">
        <v>5974</v>
      </c>
    </row>
    <row r="1948" spans="1:6" x14ac:dyDescent="0.2">
      <c r="A1948" s="15" t="s">
        <v>5975</v>
      </c>
      <c r="B1948" s="15" t="s">
        <v>5976</v>
      </c>
      <c r="C1948" s="15" t="s">
        <v>258</v>
      </c>
      <c r="D1948" s="15">
        <v>238</v>
      </c>
      <c r="E1948" s="15">
        <v>241.8</v>
      </c>
      <c r="F1948" s="15" t="s">
        <v>5977</v>
      </c>
    </row>
    <row r="1949" spans="1:6" x14ac:dyDescent="0.2">
      <c r="A1949" s="15" t="s">
        <v>5978</v>
      </c>
      <c r="B1949" s="15" t="s">
        <v>5979</v>
      </c>
      <c r="C1949" s="15" t="s">
        <v>258</v>
      </c>
      <c r="D1949" s="15">
        <v>256.60000000000002</v>
      </c>
      <c r="E1949" s="15">
        <v>258.7</v>
      </c>
      <c r="F1949" s="15" t="s">
        <v>5980</v>
      </c>
    </row>
    <row r="1950" spans="1:6" x14ac:dyDescent="0.2">
      <c r="A1950" s="15" t="s">
        <v>5981</v>
      </c>
      <c r="B1950" s="15" t="s">
        <v>5982</v>
      </c>
      <c r="C1950" s="15" t="s">
        <v>429</v>
      </c>
      <c r="D1950" s="15">
        <v>20</v>
      </c>
      <c r="E1950" s="15">
        <v>22.9</v>
      </c>
      <c r="F1950" s="15" t="s">
        <v>5983</v>
      </c>
    </row>
    <row r="1951" spans="1:6" x14ac:dyDescent="0.2">
      <c r="A1951" s="15" t="s">
        <v>5984</v>
      </c>
      <c r="B1951" s="15" t="s">
        <v>5985</v>
      </c>
      <c r="C1951" s="15" t="s">
        <v>868</v>
      </c>
      <c r="D1951" s="15">
        <v>37.6</v>
      </c>
      <c r="E1951" s="15">
        <v>45.7</v>
      </c>
      <c r="F1951" s="15" t="s">
        <v>5986</v>
      </c>
    </row>
    <row r="1952" spans="1:6" x14ac:dyDescent="0.2">
      <c r="A1952" s="15" t="s">
        <v>5987</v>
      </c>
      <c r="B1952" s="15" t="s">
        <v>5988</v>
      </c>
      <c r="C1952" s="15" t="s">
        <v>868</v>
      </c>
      <c r="D1952" s="15">
        <v>52.7</v>
      </c>
      <c r="E1952" s="15">
        <v>54.4</v>
      </c>
      <c r="F1952" s="15" t="s">
        <v>5989</v>
      </c>
    </row>
    <row r="1953" spans="1:6" x14ac:dyDescent="0.2">
      <c r="A1953" s="15" t="s">
        <v>5990</v>
      </c>
      <c r="B1953" s="15" t="s">
        <v>5991</v>
      </c>
      <c r="C1953" s="15" t="s">
        <v>421</v>
      </c>
      <c r="D1953" s="15">
        <v>5.12</v>
      </c>
      <c r="E1953" s="15">
        <v>9.7919999999999998</v>
      </c>
      <c r="F1953" s="15" t="s">
        <v>5992</v>
      </c>
    </row>
    <row r="1954" spans="1:6" x14ac:dyDescent="0.2">
      <c r="A1954" s="15" t="s">
        <v>5993</v>
      </c>
      <c r="B1954" s="15" t="s">
        <v>5994</v>
      </c>
      <c r="C1954" s="15" t="s">
        <v>421</v>
      </c>
      <c r="D1954" s="15">
        <v>12.2</v>
      </c>
      <c r="E1954" s="15">
        <v>17.7</v>
      </c>
      <c r="F1954" s="15" t="s">
        <v>5995</v>
      </c>
    </row>
    <row r="1955" spans="1:6" x14ac:dyDescent="0.2">
      <c r="A1955" s="15" t="s">
        <v>5996</v>
      </c>
      <c r="B1955" s="15" t="s">
        <v>5997</v>
      </c>
      <c r="C1955" s="15" t="s">
        <v>2485</v>
      </c>
      <c r="D1955" s="15">
        <v>18.3</v>
      </c>
      <c r="E1955" s="15">
        <v>27</v>
      </c>
      <c r="F1955" s="15" t="s">
        <v>5998</v>
      </c>
    </row>
    <row r="1956" spans="1:6" x14ac:dyDescent="0.2">
      <c r="A1956" s="15" t="s">
        <v>5999</v>
      </c>
      <c r="B1956" s="15" t="s">
        <v>6000</v>
      </c>
      <c r="C1956" s="15" t="s">
        <v>2485</v>
      </c>
      <c r="D1956" s="15">
        <v>6</v>
      </c>
      <c r="E1956" s="15">
        <v>18.3</v>
      </c>
      <c r="F1956" s="15" t="s">
        <v>6001</v>
      </c>
    </row>
    <row r="1957" spans="1:6" x14ac:dyDescent="0.2">
      <c r="A1957" s="15" t="s">
        <v>6002</v>
      </c>
      <c r="B1957" s="15" t="s">
        <v>6003</v>
      </c>
      <c r="C1957" s="15" t="s">
        <v>1719</v>
      </c>
      <c r="D1957" s="15">
        <v>0</v>
      </c>
      <c r="E1957" s="15">
        <v>14</v>
      </c>
      <c r="F1957" s="15" t="s">
        <v>6004</v>
      </c>
    </row>
    <row r="1958" spans="1:6" x14ac:dyDescent="0.2">
      <c r="A1958" s="15" t="s">
        <v>6005</v>
      </c>
      <c r="B1958" s="15" t="s">
        <v>6006</v>
      </c>
      <c r="C1958" s="15" t="s">
        <v>337</v>
      </c>
      <c r="D1958" s="15">
        <v>23.82</v>
      </c>
      <c r="E1958" s="15">
        <v>24.87</v>
      </c>
      <c r="F1958" s="15" t="s">
        <v>6007</v>
      </c>
    </row>
    <row r="1959" spans="1:6" x14ac:dyDescent="0.2">
      <c r="A1959" s="15" t="s">
        <v>6008</v>
      </c>
      <c r="B1959" s="15" t="s">
        <v>6009</v>
      </c>
      <c r="C1959" s="15" t="s">
        <v>1087</v>
      </c>
      <c r="D1959" s="15">
        <v>28.8</v>
      </c>
      <c r="E1959" s="15">
        <v>38.9</v>
      </c>
      <c r="F1959" s="15" t="s">
        <v>6010</v>
      </c>
    </row>
    <row r="1960" spans="1:6" x14ac:dyDescent="0.2">
      <c r="A1960" s="15" t="s">
        <v>6011</v>
      </c>
      <c r="B1960" s="15" t="s">
        <v>6012</v>
      </c>
      <c r="C1960" s="15" t="s">
        <v>337</v>
      </c>
      <c r="D1960" s="15">
        <v>22.5</v>
      </c>
      <c r="E1960" s="15">
        <v>23.82</v>
      </c>
      <c r="F1960" s="15" t="s">
        <v>6013</v>
      </c>
    </row>
    <row r="1961" spans="1:6" x14ac:dyDescent="0.2">
      <c r="A1961" s="15" t="s">
        <v>6014</v>
      </c>
      <c r="B1961" s="15" t="s">
        <v>6015</v>
      </c>
      <c r="C1961" s="15" t="s">
        <v>280</v>
      </c>
      <c r="D1961" s="15">
        <v>92</v>
      </c>
      <c r="E1961" s="15">
        <v>95</v>
      </c>
      <c r="F1961" s="15" t="s">
        <v>6016</v>
      </c>
    </row>
    <row r="1962" spans="1:6" x14ac:dyDescent="0.2">
      <c r="A1962" s="15" t="s">
        <v>6017</v>
      </c>
      <c r="B1962" s="15" t="s">
        <v>6018</v>
      </c>
      <c r="C1962" s="15" t="s">
        <v>337</v>
      </c>
      <c r="D1962" s="15">
        <v>21.81</v>
      </c>
      <c r="E1962" s="15">
        <v>22.5</v>
      </c>
      <c r="F1962" s="15" t="s">
        <v>6019</v>
      </c>
    </row>
    <row r="1963" spans="1:6" x14ac:dyDescent="0.2">
      <c r="A1963" s="15" t="s">
        <v>6020</v>
      </c>
      <c r="B1963" s="15" t="s">
        <v>6021</v>
      </c>
      <c r="C1963" s="15" t="s">
        <v>1087</v>
      </c>
      <c r="D1963" s="15">
        <v>38.700000000000003</v>
      </c>
      <c r="E1963" s="15">
        <v>42.4</v>
      </c>
      <c r="F1963" s="15" t="s">
        <v>6022</v>
      </c>
    </row>
    <row r="1964" spans="1:6" x14ac:dyDescent="0.2">
      <c r="A1964" s="15" t="s">
        <v>6023</v>
      </c>
      <c r="B1964" s="15" t="s">
        <v>6024</v>
      </c>
      <c r="C1964" s="15" t="s">
        <v>337</v>
      </c>
      <c r="D1964" s="15">
        <v>20.898</v>
      </c>
      <c r="E1964" s="15">
        <v>21.814</v>
      </c>
      <c r="F1964" s="15" t="s">
        <v>6025</v>
      </c>
    </row>
    <row r="1965" spans="1:6" x14ac:dyDescent="0.2">
      <c r="A1965" s="15" t="s">
        <v>6026</v>
      </c>
      <c r="B1965" s="15" t="s">
        <v>6027</v>
      </c>
      <c r="C1965" s="15" t="s">
        <v>337</v>
      </c>
      <c r="D1965" s="15">
        <v>19.78</v>
      </c>
      <c r="E1965" s="15">
        <v>20.89</v>
      </c>
      <c r="F1965" s="15" t="s">
        <v>6028</v>
      </c>
    </row>
    <row r="1966" spans="1:6" x14ac:dyDescent="0.2">
      <c r="A1966" s="15" t="s">
        <v>6029</v>
      </c>
      <c r="B1966" s="15" t="s">
        <v>6030</v>
      </c>
      <c r="C1966" s="15" t="s">
        <v>1187</v>
      </c>
      <c r="D1966" s="15">
        <v>0</v>
      </c>
      <c r="E1966" s="15">
        <v>8.6</v>
      </c>
      <c r="F1966" s="15" t="s">
        <v>6031</v>
      </c>
    </row>
    <row r="1967" spans="1:6" x14ac:dyDescent="0.2">
      <c r="A1967" s="15" t="s">
        <v>6032</v>
      </c>
      <c r="B1967" s="15" t="s">
        <v>6033</v>
      </c>
      <c r="C1967" s="15" t="s">
        <v>2114</v>
      </c>
      <c r="D1967" s="15">
        <v>11</v>
      </c>
      <c r="E1967" s="15">
        <v>25.43</v>
      </c>
      <c r="F1967" s="15" t="s">
        <v>6034</v>
      </c>
    </row>
    <row r="1968" spans="1:6" x14ac:dyDescent="0.2">
      <c r="A1968" s="15" t="s">
        <v>6035</v>
      </c>
      <c r="B1968" s="15" t="s">
        <v>6036</v>
      </c>
      <c r="C1968" s="15" t="s">
        <v>1100</v>
      </c>
      <c r="D1968" s="15">
        <v>10.246</v>
      </c>
      <c r="E1968" s="15">
        <v>10.51</v>
      </c>
      <c r="F1968" s="15" t="s">
        <v>6037</v>
      </c>
    </row>
    <row r="1969" spans="1:6" x14ac:dyDescent="0.2">
      <c r="A1969" s="15" t="s">
        <v>6038</v>
      </c>
      <c r="B1969" s="15" t="s">
        <v>6039</v>
      </c>
      <c r="C1969" s="15" t="s">
        <v>280</v>
      </c>
      <c r="D1969" s="15">
        <v>297.10000000000002</v>
      </c>
      <c r="E1969" s="15">
        <v>300.10000000000002</v>
      </c>
      <c r="F1969" s="15" t="s">
        <v>6040</v>
      </c>
    </row>
    <row r="1970" spans="1:6" x14ac:dyDescent="0.2">
      <c r="A1970" s="15" t="s">
        <v>6041</v>
      </c>
      <c r="B1970" s="15" t="s">
        <v>6042</v>
      </c>
      <c r="C1970" s="15" t="s">
        <v>280</v>
      </c>
      <c r="D1970" s="15">
        <v>323.40800000000002</v>
      </c>
      <c r="E1970" s="15">
        <v>329.745</v>
      </c>
      <c r="F1970" s="15" t="s">
        <v>6043</v>
      </c>
    </row>
    <row r="1971" spans="1:6" x14ac:dyDescent="0.2">
      <c r="A1971" s="15" t="s">
        <v>6044</v>
      </c>
      <c r="B1971" s="15" t="s">
        <v>6045</v>
      </c>
      <c r="C1971" s="15" t="s">
        <v>662</v>
      </c>
      <c r="D1971" s="15">
        <v>3</v>
      </c>
      <c r="E1971" s="15">
        <v>3</v>
      </c>
      <c r="F1971" s="15" t="s">
        <v>6046</v>
      </c>
    </row>
    <row r="1972" spans="1:6" x14ac:dyDescent="0.2">
      <c r="A1972" s="15" t="s">
        <v>6047</v>
      </c>
      <c r="B1972" s="15" t="s">
        <v>6048</v>
      </c>
      <c r="C1972" s="15" t="s">
        <v>280</v>
      </c>
      <c r="D1972" s="15">
        <v>361.7</v>
      </c>
      <c r="E1972" s="15">
        <v>371.6</v>
      </c>
      <c r="F1972" s="15" t="s">
        <v>5658</v>
      </c>
    </row>
    <row r="1973" spans="1:6" x14ac:dyDescent="0.2">
      <c r="A1973" s="15" t="s">
        <v>6049</v>
      </c>
      <c r="B1973" s="15" t="s">
        <v>6050</v>
      </c>
      <c r="C1973" s="15" t="s">
        <v>280</v>
      </c>
      <c r="D1973" s="15">
        <v>197.4</v>
      </c>
      <c r="E1973" s="15">
        <v>218</v>
      </c>
      <c r="F1973" s="15" t="s">
        <v>6051</v>
      </c>
    </row>
    <row r="1974" spans="1:6" x14ac:dyDescent="0.2">
      <c r="A1974" s="15" t="s">
        <v>6052</v>
      </c>
      <c r="B1974" s="15" t="s">
        <v>6053</v>
      </c>
      <c r="C1974" s="15" t="s">
        <v>1013</v>
      </c>
      <c r="D1974" s="15">
        <v>0</v>
      </c>
      <c r="E1974" s="15">
        <v>0</v>
      </c>
      <c r="F1974" s="15" t="s">
        <v>5307</v>
      </c>
    </row>
    <row r="1975" spans="1:6" x14ac:dyDescent="0.2">
      <c r="A1975" s="15" t="s">
        <v>6054</v>
      </c>
      <c r="B1975" s="15" t="s">
        <v>6055</v>
      </c>
      <c r="C1975" s="15" t="s">
        <v>280</v>
      </c>
      <c r="D1975" s="15">
        <v>354.63400000000001</v>
      </c>
      <c r="E1975" s="15">
        <v>354.63400000000001</v>
      </c>
      <c r="F1975" s="15" t="s">
        <v>6056</v>
      </c>
    </row>
    <row r="1976" spans="1:6" x14ac:dyDescent="0.2">
      <c r="A1976" s="15" t="s">
        <v>6057</v>
      </c>
      <c r="B1976" s="15" t="s">
        <v>6058</v>
      </c>
      <c r="C1976" s="15" t="s">
        <v>459</v>
      </c>
      <c r="D1976" s="15">
        <v>84.724999999999994</v>
      </c>
      <c r="E1976" s="15">
        <v>87.93</v>
      </c>
      <c r="F1976" s="15" t="s">
        <v>6059</v>
      </c>
    </row>
    <row r="1977" spans="1:6" x14ac:dyDescent="0.2">
      <c r="A1977" s="15" t="s">
        <v>6060</v>
      </c>
      <c r="B1977" s="15" t="s">
        <v>6061</v>
      </c>
      <c r="C1977" s="15" t="s">
        <v>280</v>
      </c>
      <c r="D1977" s="15">
        <v>526.27</v>
      </c>
      <c r="E1977" s="15">
        <v>538.56200000000001</v>
      </c>
      <c r="F1977" s="15" t="s">
        <v>6062</v>
      </c>
    </row>
    <row r="1978" spans="1:6" x14ac:dyDescent="0.2">
      <c r="A1978" s="15" t="s">
        <v>6063</v>
      </c>
      <c r="B1978" s="15" t="s">
        <v>6064</v>
      </c>
      <c r="C1978" s="15" t="s">
        <v>280</v>
      </c>
      <c r="D1978" s="15">
        <v>527</v>
      </c>
      <c r="E1978" s="15">
        <v>538.55999999999995</v>
      </c>
      <c r="F1978" s="15" t="s">
        <v>6065</v>
      </c>
    </row>
    <row r="1979" spans="1:6" x14ac:dyDescent="0.2">
      <c r="A1979" s="15" t="s">
        <v>6066</v>
      </c>
      <c r="B1979" s="15" t="s">
        <v>6067</v>
      </c>
      <c r="C1979" s="15" t="s">
        <v>1100</v>
      </c>
      <c r="D1979" s="15">
        <v>21.605</v>
      </c>
      <c r="E1979" s="15">
        <v>26.1</v>
      </c>
      <c r="F1979" s="15" t="s">
        <v>6068</v>
      </c>
    </row>
    <row r="1980" spans="1:6" x14ac:dyDescent="0.2">
      <c r="A1980" s="15" t="s">
        <v>6069</v>
      </c>
      <c r="B1980" s="15" t="s">
        <v>6070</v>
      </c>
      <c r="C1980" s="15" t="s">
        <v>459</v>
      </c>
      <c r="D1980" s="15">
        <v>54.649000000000001</v>
      </c>
      <c r="E1980" s="15">
        <v>56.05</v>
      </c>
      <c r="F1980" s="15" t="s">
        <v>6071</v>
      </c>
    </row>
    <row r="1981" spans="1:6" x14ac:dyDescent="0.2">
      <c r="A1981" s="15" t="s">
        <v>6072</v>
      </c>
      <c r="B1981" s="15" t="s">
        <v>6073</v>
      </c>
      <c r="C1981" s="15" t="s">
        <v>459</v>
      </c>
      <c r="D1981" s="15">
        <v>52.451999999999998</v>
      </c>
      <c r="E1981" s="15">
        <v>54.649000000000001</v>
      </c>
      <c r="F1981" s="15" t="s">
        <v>6074</v>
      </c>
    </row>
    <row r="1982" spans="1:6" x14ac:dyDescent="0.2">
      <c r="A1982" s="15" t="s">
        <v>6075</v>
      </c>
      <c r="B1982" s="15" t="s">
        <v>6076</v>
      </c>
      <c r="C1982" s="15" t="s">
        <v>307</v>
      </c>
      <c r="D1982" s="15">
        <v>333.58</v>
      </c>
      <c r="E1982" s="15">
        <v>338.06</v>
      </c>
      <c r="F1982" s="15" t="s">
        <v>6077</v>
      </c>
    </row>
    <row r="1983" spans="1:6" x14ac:dyDescent="0.2">
      <c r="A1983" s="15" t="s">
        <v>6078</v>
      </c>
      <c r="B1983" s="15" t="s">
        <v>6079</v>
      </c>
      <c r="C1983" s="15" t="s">
        <v>389</v>
      </c>
      <c r="D1983" s="15">
        <v>394.8</v>
      </c>
      <c r="E1983" s="15">
        <v>402.5</v>
      </c>
      <c r="F1983" s="15" t="s">
        <v>6080</v>
      </c>
    </row>
    <row r="1984" spans="1:6" x14ac:dyDescent="0.2">
      <c r="A1984" s="15" t="s">
        <v>6081</v>
      </c>
      <c r="B1984" s="15" t="s">
        <v>6082</v>
      </c>
      <c r="C1984" s="15" t="s">
        <v>389</v>
      </c>
      <c r="D1984" s="15">
        <v>386.97</v>
      </c>
      <c r="E1984" s="15">
        <v>394.8</v>
      </c>
      <c r="F1984" s="15" t="s">
        <v>6083</v>
      </c>
    </row>
    <row r="1985" spans="1:6" x14ac:dyDescent="0.2">
      <c r="A1985" s="15" t="s">
        <v>6084</v>
      </c>
      <c r="B1985" s="15" t="s">
        <v>6085</v>
      </c>
      <c r="C1985" s="15" t="s">
        <v>307</v>
      </c>
      <c r="D1985" s="15">
        <v>360.12</v>
      </c>
      <c r="E1985" s="15">
        <v>364.96600000000001</v>
      </c>
      <c r="F1985" s="15" t="s">
        <v>6086</v>
      </c>
    </row>
    <row r="1986" spans="1:6" x14ac:dyDescent="0.2">
      <c r="A1986" s="15" t="s">
        <v>6087</v>
      </c>
      <c r="B1986" s="15" t="s">
        <v>6088</v>
      </c>
      <c r="C1986" s="15" t="s">
        <v>307</v>
      </c>
      <c r="D1986" s="15">
        <v>333.04399999999998</v>
      </c>
      <c r="E1986" s="15">
        <v>334.91</v>
      </c>
      <c r="F1986" s="15" t="s">
        <v>6089</v>
      </c>
    </row>
    <row r="1987" spans="1:6" x14ac:dyDescent="0.2">
      <c r="A1987" s="15" t="s">
        <v>6090</v>
      </c>
      <c r="B1987" s="15" t="s">
        <v>6091</v>
      </c>
      <c r="C1987" s="15" t="s">
        <v>330</v>
      </c>
      <c r="D1987" s="15">
        <v>103.73</v>
      </c>
      <c r="E1987" s="15">
        <v>103.73</v>
      </c>
      <c r="F1987" s="15" t="s">
        <v>6092</v>
      </c>
    </row>
    <row r="1988" spans="1:6" x14ac:dyDescent="0.2">
      <c r="A1988" s="15" t="s">
        <v>6093</v>
      </c>
      <c r="B1988" s="15" t="s">
        <v>6094</v>
      </c>
      <c r="C1988" s="15" t="s">
        <v>489</v>
      </c>
      <c r="D1988" s="15">
        <v>22.695</v>
      </c>
      <c r="E1988" s="15">
        <v>37.338999999999999</v>
      </c>
      <c r="F1988" s="15" t="s">
        <v>6095</v>
      </c>
    </row>
    <row r="1989" spans="1:6" x14ac:dyDescent="0.2">
      <c r="A1989" s="15" t="s">
        <v>6096</v>
      </c>
      <c r="B1989" s="15" t="s">
        <v>6097</v>
      </c>
      <c r="C1989" s="15" t="s">
        <v>489</v>
      </c>
      <c r="D1989" s="15">
        <v>0.6</v>
      </c>
      <c r="E1989" s="15">
        <v>7.51</v>
      </c>
      <c r="F1989" s="15" t="s">
        <v>6098</v>
      </c>
    </row>
    <row r="1990" spans="1:6" x14ac:dyDescent="0.2">
      <c r="A1990" s="15" t="s">
        <v>6099</v>
      </c>
      <c r="B1990" s="15" t="s">
        <v>6100</v>
      </c>
      <c r="C1990" s="15" t="s">
        <v>489</v>
      </c>
      <c r="D1990" s="15">
        <v>0.6</v>
      </c>
      <c r="E1990" s="15">
        <v>7.508</v>
      </c>
      <c r="F1990" s="15" t="s">
        <v>6101</v>
      </c>
    </row>
    <row r="1991" spans="1:6" x14ac:dyDescent="0.2">
      <c r="A1991" s="15" t="s">
        <v>6102</v>
      </c>
      <c r="B1991" s="15" t="s">
        <v>6103</v>
      </c>
      <c r="C1991" s="15" t="s">
        <v>280</v>
      </c>
      <c r="D1991" s="15">
        <v>191.15299999999999</v>
      </c>
      <c r="E1991" s="15">
        <v>196.738</v>
      </c>
      <c r="F1991" s="15" t="s">
        <v>6104</v>
      </c>
    </row>
    <row r="1992" spans="1:6" x14ac:dyDescent="0.2">
      <c r="A1992" s="15" t="s">
        <v>6105</v>
      </c>
      <c r="B1992" s="15" t="s">
        <v>6106</v>
      </c>
      <c r="C1992" s="15" t="s">
        <v>195</v>
      </c>
      <c r="D1992" s="15">
        <v>10.92</v>
      </c>
      <c r="E1992" s="15">
        <v>13.000999999999999</v>
      </c>
      <c r="F1992" s="15" t="s">
        <v>208</v>
      </c>
    </row>
    <row r="1993" spans="1:6" x14ac:dyDescent="0.2">
      <c r="A1993" s="15" t="s">
        <v>6107</v>
      </c>
      <c r="B1993" s="15" t="s">
        <v>6108</v>
      </c>
      <c r="C1993" s="15" t="s">
        <v>195</v>
      </c>
      <c r="D1993" s="15">
        <v>45.548000000000002</v>
      </c>
      <c r="E1993" s="15">
        <v>51.2</v>
      </c>
      <c r="F1993" s="15" t="s">
        <v>6109</v>
      </c>
    </row>
    <row r="1994" spans="1:6" x14ac:dyDescent="0.2">
      <c r="A1994" s="15" t="s">
        <v>6110</v>
      </c>
      <c r="B1994" s="15" t="s">
        <v>6111</v>
      </c>
      <c r="C1994" s="15" t="s">
        <v>463</v>
      </c>
      <c r="D1994" s="15">
        <v>1.7969999999999999</v>
      </c>
      <c r="E1994" s="15">
        <v>1.86</v>
      </c>
      <c r="F1994" s="15" t="s">
        <v>6112</v>
      </c>
    </row>
    <row r="1995" spans="1:6" x14ac:dyDescent="0.2">
      <c r="A1995" s="15" t="s">
        <v>6113</v>
      </c>
      <c r="B1995" s="15" t="s">
        <v>6114</v>
      </c>
      <c r="C1995" s="15" t="s">
        <v>307</v>
      </c>
      <c r="D1995" s="15">
        <v>270</v>
      </c>
      <c r="E1995" s="15">
        <v>270</v>
      </c>
      <c r="F1995" s="15" t="s">
        <v>6115</v>
      </c>
    </row>
    <row r="1996" spans="1:6" x14ac:dyDescent="0.2">
      <c r="A1996" s="15" t="s">
        <v>6116</v>
      </c>
      <c r="B1996" s="15" t="s">
        <v>6117</v>
      </c>
      <c r="C1996" s="15" t="s">
        <v>1013</v>
      </c>
      <c r="D1996" s="15">
        <v>1E-3</v>
      </c>
      <c r="E1996" s="15">
        <v>1E-3</v>
      </c>
      <c r="F1996" s="15" t="s">
        <v>6118</v>
      </c>
    </row>
    <row r="1997" spans="1:6" x14ac:dyDescent="0.2">
      <c r="A1997" s="15" t="s">
        <v>6119</v>
      </c>
      <c r="B1997" s="15" t="s">
        <v>6120</v>
      </c>
      <c r="C1997" s="15" t="s">
        <v>258</v>
      </c>
      <c r="D1997" s="15">
        <v>433.69499999999999</v>
      </c>
      <c r="E1997" s="15">
        <v>433.69499999999999</v>
      </c>
      <c r="F1997" s="15" t="s">
        <v>6121</v>
      </c>
    </row>
    <row r="1998" spans="1:6" x14ac:dyDescent="0.2">
      <c r="A1998" s="15" t="s">
        <v>6122</v>
      </c>
      <c r="B1998" s="15" t="s">
        <v>6123</v>
      </c>
      <c r="C1998" s="15" t="s">
        <v>1013</v>
      </c>
      <c r="D1998" s="15">
        <v>0</v>
      </c>
      <c r="E1998" s="15">
        <v>0</v>
      </c>
      <c r="F1998" s="15" t="s">
        <v>6124</v>
      </c>
    </row>
    <row r="1999" spans="1:6" x14ac:dyDescent="0.2">
      <c r="A1999" s="15" t="s">
        <v>6125</v>
      </c>
      <c r="B1999" s="15" t="s">
        <v>6126</v>
      </c>
      <c r="C1999" s="15" t="s">
        <v>463</v>
      </c>
      <c r="D1999" s="15">
        <v>0</v>
      </c>
      <c r="E1999" s="15">
        <v>1.79</v>
      </c>
      <c r="F1999" s="15" t="s">
        <v>6127</v>
      </c>
    </row>
    <row r="2000" spans="1:6" x14ac:dyDescent="0.2">
      <c r="A2000" s="15" t="s">
        <v>6128</v>
      </c>
      <c r="B2000" s="15" t="s">
        <v>6129</v>
      </c>
      <c r="C2000" s="15" t="s">
        <v>1355</v>
      </c>
      <c r="D2000" s="15">
        <v>25.256</v>
      </c>
      <c r="E2000" s="15">
        <v>29.37</v>
      </c>
      <c r="F2000" s="15" t="s">
        <v>6130</v>
      </c>
    </row>
    <row r="2001" spans="1:6" x14ac:dyDescent="0.2">
      <c r="A2001" s="15" t="s">
        <v>6131</v>
      </c>
      <c r="B2001" s="15" t="s">
        <v>6132</v>
      </c>
      <c r="C2001" s="15" t="s">
        <v>1100</v>
      </c>
      <c r="D2001" s="15">
        <v>100</v>
      </c>
      <c r="E2001" s="15">
        <v>104.42</v>
      </c>
      <c r="F2001" s="15" t="s">
        <v>6133</v>
      </c>
    </row>
    <row r="2002" spans="1:6" x14ac:dyDescent="0.2">
      <c r="A2002" s="15" t="s">
        <v>6134</v>
      </c>
      <c r="B2002" s="15" t="s">
        <v>6135</v>
      </c>
      <c r="C2002" s="15" t="s">
        <v>1110</v>
      </c>
      <c r="D2002" s="15">
        <v>7.5720000000000001</v>
      </c>
      <c r="E2002" s="15">
        <v>15.348000000000001</v>
      </c>
      <c r="F2002" s="15" t="s">
        <v>6136</v>
      </c>
    </row>
    <row r="2003" spans="1:6" x14ac:dyDescent="0.2">
      <c r="A2003" s="15" t="s">
        <v>6137</v>
      </c>
      <c r="B2003" s="15" t="s">
        <v>6138</v>
      </c>
      <c r="C2003" s="15" t="s">
        <v>111</v>
      </c>
      <c r="D2003" s="15">
        <v>26.55</v>
      </c>
      <c r="E2003" s="15">
        <v>30.18</v>
      </c>
      <c r="F2003" s="15" t="s">
        <v>6139</v>
      </c>
    </row>
    <row r="2004" spans="1:6" x14ac:dyDescent="0.2">
      <c r="A2004" s="15" t="s">
        <v>6140</v>
      </c>
      <c r="B2004" s="15" t="s">
        <v>6141</v>
      </c>
      <c r="C2004" s="15" t="s">
        <v>2899</v>
      </c>
      <c r="D2004" s="15">
        <v>8.32</v>
      </c>
      <c r="E2004" s="15">
        <v>8.58</v>
      </c>
      <c r="F2004" s="15" t="s">
        <v>6142</v>
      </c>
    </row>
    <row r="2005" spans="1:6" x14ac:dyDescent="0.2">
      <c r="A2005" s="15" t="s">
        <v>6143</v>
      </c>
      <c r="B2005" s="15" t="s">
        <v>6144</v>
      </c>
      <c r="C2005" s="15" t="s">
        <v>195</v>
      </c>
      <c r="D2005" s="15">
        <v>11.3</v>
      </c>
      <c r="E2005" s="15">
        <v>11.3</v>
      </c>
      <c r="F2005" s="15" t="s">
        <v>6145</v>
      </c>
    </row>
    <row r="2006" spans="1:6" x14ac:dyDescent="0.2">
      <c r="A2006" s="15" t="s">
        <v>6146</v>
      </c>
      <c r="B2006" s="15" t="s">
        <v>6147</v>
      </c>
      <c r="C2006" s="15" t="s">
        <v>1013</v>
      </c>
      <c r="D2006" s="15">
        <v>1E-3</v>
      </c>
      <c r="E2006" s="15">
        <v>1E-3</v>
      </c>
      <c r="F2006" s="15" t="s">
        <v>6148</v>
      </c>
    </row>
    <row r="2007" spans="1:6" x14ac:dyDescent="0.2">
      <c r="A2007" s="15" t="s">
        <v>6149</v>
      </c>
      <c r="B2007" s="15" t="s">
        <v>6150</v>
      </c>
      <c r="C2007" s="15" t="s">
        <v>480</v>
      </c>
      <c r="D2007" s="15">
        <v>1.94</v>
      </c>
      <c r="E2007" s="15">
        <v>2.2000000000000002</v>
      </c>
      <c r="F2007" s="15" t="s">
        <v>6151</v>
      </c>
    </row>
    <row r="2008" spans="1:6" x14ac:dyDescent="0.2">
      <c r="A2008" s="15" t="s">
        <v>6152</v>
      </c>
      <c r="B2008" s="15" t="s">
        <v>6153</v>
      </c>
      <c r="C2008" s="15" t="s">
        <v>337</v>
      </c>
      <c r="D2008" s="15">
        <v>4.1500000000000004</v>
      </c>
      <c r="E2008" s="15">
        <v>4.1500000000000004</v>
      </c>
      <c r="F2008" s="15" t="s">
        <v>6154</v>
      </c>
    </row>
    <row r="2009" spans="1:6" x14ac:dyDescent="0.2">
      <c r="A2009" s="15" t="s">
        <v>6155</v>
      </c>
      <c r="B2009" s="15" t="s">
        <v>6156</v>
      </c>
      <c r="C2009" s="15" t="s">
        <v>1013</v>
      </c>
      <c r="D2009" s="15">
        <v>0</v>
      </c>
      <c r="E2009" s="15">
        <v>0</v>
      </c>
      <c r="F2009" s="15" t="s">
        <v>6157</v>
      </c>
    </row>
    <row r="2010" spans="1:6" x14ac:dyDescent="0.2">
      <c r="A2010" s="15" t="s">
        <v>6158</v>
      </c>
      <c r="B2010" s="15" t="s">
        <v>6159</v>
      </c>
      <c r="C2010" s="15" t="s">
        <v>602</v>
      </c>
      <c r="D2010" s="15">
        <v>4.71</v>
      </c>
      <c r="E2010" s="15">
        <v>4.71</v>
      </c>
      <c r="F2010" s="15" t="s">
        <v>6160</v>
      </c>
    </row>
    <row r="2011" spans="1:6" x14ac:dyDescent="0.2">
      <c r="A2011" s="15" t="s">
        <v>6161</v>
      </c>
      <c r="B2011" s="15" t="s">
        <v>6162</v>
      </c>
      <c r="C2011" s="15" t="s">
        <v>111</v>
      </c>
      <c r="D2011" s="15">
        <v>0</v>
      </c>
      <c r="E2011" s="15">
        <v>15.2</v>
      </c>
      <c r="F2011" s="15" t="s">
        <v>5266</v>
      </c>
    </row>
    <row r="2012" spans="1:6" x14ac:dyDescent="0.2">
      <c r="A2012" s="15" t="s">
        <v>6163</v>
      </c>
      <c r="B2012" s="15" t="s">
        <v>6164</v>
      </c>
      <c r="C2012" s="15" t="s">
        <v>100</v>
      </c>
      <c r="D2012" s="15">
        <v>3.4620000000000002</v>
      </c>
      <c r="E2012" s="15">
        <v>3.4620000000000002</v>
      </c>
      <c r="F2012" s="15" t="s">
        <v>6165</v>
      </c>
    </row>
    <row r="2013" spans="1:6" x14ac:dyDescent="0.2">
      <c r="A2013" s="15" t="s">
        <v>6166</v>
      </c>
      <c r="B2013" s="15" t="s">
        <v>6167</v>
      </c>
      <c r="C2013" s="15" t="s">
        <v>812</v>
      </c>
      <c r="D2013" s="15">
        <v>4.54</v>
      </c>
      <c r="E2013" s="15">
        <v>4.84</v>
      </c>
      <c r="F2013" s="15" t="s">
        <v>6168</v>
      </c>
    </row>
    <row r="2014" spans="1:6" x14ac:dyDescent="0.2">
      <c r="A2014" s="15" t="s">
        <v>6169</v>
      </c>
      <c r="B2014" s="15" t="s">
        <v>6170</v>
      </c>
      <c r="C2014" s="15" t="s">
        <v>812</v>
      </c>
      <c r="D2014" s="15">
        <v>11.17</v>
      </c>
      <c r="E2014" s="15">
        <v>12.46</v>
      </c>
      <c r="F2014" s="15" t="s">
        <v>6171</v>
      </c>
    </row>
    <row r="2015" spans="1:6" x14ac:dyDescent="0.2">
      <c r="A2015" s="15" t="s">
        <v>6172</v>
      </c>
      <c r="B2015" s="15" t="s">
        <v>6173</v>
      </c>
      <c r="C2015" s="15" t="s">
        <v>280</v>
      </c>
      <c r="D2015" s="15">
        <v>290.755</v>
      </c>
      <c r="E2015" s="15">
        <v>299.553</v>
      </c>
      <c r="F2015" s="15" t="s">
        <v>6174</v>
      </c>
    </row>
    <row r="2016" spans="1:6" x14ac:dyDescent="0.2">
      <c r="A2016" s="15" t="s">
        <v>6175</v>
      </c>
      <c r="B2016" s="15" t="s">
        <v>6176</v>
      </c>
      <c r="C2016" s="15" t="s">
        <v>6177</v>
      </c>
      <c r="D2016" s="15">
        <v>3.004</v>
      </c>
      <c r="E2016" s="15">
        <v>3.5009999999999999</v>
      </c>
      <c r="F2016" s="15" t="s">
        <v>6178</v>
      </c>
    </row>
    <row r="2017" spans="1:6" x14ac:dyDescent="0.2">
      <c r="A2017" s="15" t="s">
        <v>6179</v>
      </c>
      <c r="B2017" s="15" t="s">
        <v>6180</v>
      </c>
      <c r="C2017" s="15" t="s">
        <v>1898</v>
      </c>
      <c r="D2017" s="15">
        <v>0.31</v>
      </c>
      <c r="E2017" s="15">
        <v>0.31</v>
      </c>
      <c r="F2017" s="15" t="s">
        <v>5673</v>
      </c>
    </row>
    <row r="2018" spans="1:6" x14ac:dyDescent="0.2">
      <c r="A2018" s="15" t="s">
        <v>6181</v>
      </c>
      <c r="B2018" s="15" t="s">
        <v>6182</v>
      </c>
      <c r="C2018" s="15" t="s">
        <v>258</v>
      </c>
      <c r="D2018" s="15">
        <v>210.6</v>
      </c>
      <c r="E2018" s="15">
        <v>212.1</v>
      </c>
      <c r="F2018" s="15" t="s">
        <v>6183</v>
      </c>
    </row>
    <row r="2019" spans="1:6" x14ac:dyDescent="0.2">
      <c r="A2019" s="15" t="s">
        <v>6184</v>
      </c>
      <c r="B2019" s="15" t="s">
        <v>6185</v>
      </c>
      <c r="C2019" s="15" t="s">
        <v>480</v>
      </c>
      <c r="D2019" s="15">
        <v>43.963000000000001</v>
      </c>
      <c r="E2019" s="15">
        <v>65.870999999999995</v>
      </c>
      <c r="F2019" s="15" t="s">
        <v>6186</v>
      </c>
    </row>
    <row r="2020" spans="1:6" x14ac:dyDescent="0.2">
      <c r="A2020" s="15" t="s">
        <v>6187</v>
      </c>
      <c r="B2020" s="15" t="s">
        <v>6188</v>
      </c>
      <c r="C2020" s="15" t="s">
        <v>280</v>
      </c>
      <c r="D2020" s="15">
        <v>396.01799999999997</v>
      </c>
      <c r="E2020" s="15">
        <v>414.72</v>
      </c>
      <c r="F2020" s="15" t="s">
        <v>6189</v>
      </c>
    </row>
    <row r="2021" spans="1:6" x14ac:dyDescent="0.2">
      <c r="A2021" s="15" t="s">
        <v>6190</v>
      </c>
      <c r="B2021" s="15" t="s">
        <v>6191</v>
      </c>
      <c r="C2021" s="15" t="s">
        <v>280</v>
      </c>
      <c r="D2021" s="15">
        <v>13.8</v>
      </c>
      <c r="E2021" s="15">
        <v>14.5</v>
      </c>
      <c r="F2021" s="15" t="s">
        <v>6192</v>
      </c>
    </row>
    <row r="2022" spans="1:6" x14ac:dyDescent="0.2">
      <c r="A2022" s="15" t="s">
        <v>6193</v>
      </c>
      <c r="B2022" s="15" t="s">
        <v>6194</v>
      </c>
      <c r="C2022" s="15" t="s">
        <v>840</v>
      </c>
      <c r="D2022" s="15">
        <v>10</v>
      </c>
      <c r="E2022" s="15">
        <v>13.1</v>
      </c>
      <c r="F2022" s="15" t="s">
        <v>6195</v>
      </c>
    </row>
    <row r="2023" spans="1:6" x14ac:dyDescent="0.2">
      <c r="A2023" s="15" t="s">
        <v>6196</v>
      </c>
      <c r="B2023" s="15" t="s">
        <v>6197</v>
      </c>
      <c r="C2023" s="15" t="s">
        <v>258</v>
      </c>
      <c r="D2023" s="15">
        <v>335.39100000000002</v>
      </c>
      <c r="E2023" s="15">
        <v>335.77800000000002</v>
      </c>
      <c r="F2023" s="15" t="s">
        <v>6198</v>
      </c>
    </row>
    <row r="2024" spans="1:6" x14ac:dyDescent="0.2">
      <c r="A2024" s="15" t="s">
        <v>6199</v>
      </c>
      <c r="B2024" s="15" t="s">
        <v>6200</v>
      </c>
      <c r="C2024" s="15" t="s">
        <v>402</v>
      </c>
      <c r="D2024" s="15">
        <v>79.319999999999993</v>
      </c>
      <c r="E2024" s="15">
        <v>79.7</v>
      </c>
      <c r="F2024" s="15" t="s">
        <v>6201</v>
      </c>
    </row>
    <row r="2025" spans="1:6" x14ac:dyDescent="0.2">
      <c r="A2025" s="15" t="s">
        <v>6202</v>
      </c>
      <c r="B2025" s="15" t="s">
        <v>6203</v>
      </c>
      <c r="C2025" s="15" t="s">
        <v>602</v>
      </c>
      <c r="D2025" s="15">
        <v>14.5</v>
      </c>
      <c r="E2025" s="15">
        <v>21.98</v>
      </c>
      <c r="F2025" s="15" t="s">
        <v>6204</v>
      </c>
    </row>
    <row r="2026" spans="1:6" x14ac:dyDescent="0.2">
      <c r="A2026" s="15" t="s">
        <v>6205</v>
      </c>
      <c r="B2026" s="15" t="s">
        <v>6206</v>
      </c>
      <c r="C2026" s="15" t="s">
        <v>2795</v>
      </c>
      <c r="D2026" s="15">
        <v>6.9020000000000001</v>
      </c>
      <c r="E2026" s="15">
        <v>7.4119999999999999</v>
      </c>
      <c r="F2026" s="15" t="s">
        <v>6207</v>
      </c>
    </row>
    <row r="2027" spans="1:6" x14ac:dyDescent="0.2">
      <c r="A2027" s="15" t="s">
        <v>6208</v>
      </c>
      <c r="B2027" s="15" t="s">
        <v>6209</v>
      </c>
      <c r="C2027" s="15" t="s">
        <v>6210</v>
      </c>
      <c r="D2027" s="15">
        <v>0.15</v>
      </c>
      <c r="E2027" s="15">
        <v>0.25</v>
      </c>
      <c r="F2027" s="15" t="s">
        <v>6211</v>
      </c>
    </row>
    <row r="2028" spans="1:6" x14ac:dyDescent="0.2">
      <c r="A2028" s="15" t="s">
        <v>6212</v>
      </c>
      <c r="B2028" s="15" t="s">
        <v>6213</v>
      </c>
      <c r="C2028" s="15" t="s">
        <v>414</v>
      </c>
      <c r="D2028" s="15">
        <v>60</v>
      </c>
      <c r="E2028" s="15">
        <v>60</v>
      </c>
      <c r="F2028" s="15" t="s">
        <v>6214</v>
      </c>
    </row>
    <row r="2029" spans="1:6" x14ac:dyDescent="0.2">
      <c r="A2029" s="15" t="s">
        <v>6215</v>
      </c>
      <c r="B2029" s="15" t="s">
        <v>6216</v>
      </c>
      <c r="C2029" s="15" t="s">
        <v>602</v>
      </c>
      <c r="D2029" s="15">
        <v>0</v>
      </c>
      <c r="E2029" s="15">
        <v>0</v>
      </c>
      <c r="F2029" s="15" t="s">
        <v>6217</v>
      </c>
    </row>
    <row r="2030" spans="1:6" x14ac:dyDescent="0.2">
      <c r="A2030" s="15" t="s">
        <v>6218</v>
      </c>
      <c r="B2030" s="15" t="s">
        <v>6219</v>
      </c>
      <c r="C2030" s="15" t="s">
        <v>100</v>
      </c>
      <c r="D2030" s="15">
        <v>63.7</v>
      </c>
      <c r="E2030" s="15">
        <v>66.8</v>
      </c>
      <c r="F2030" s="15" t="s">
        <v>6220</v>
      </c>
    </row>
    <row r="2031" spans="1:6" x14ac:dyDescent="0.2">
      <c r="A2031" s="15" t="s">
        <v>6221</v>
      </c>
      <c r="B2031" s="15" t="s">
        <v>6222</v>
      </c>
      <c r="C2031" s="15" t="s">
        <v>100</v>
      </c>
      <c r="D2031" s="15">
        <v>92.5</v>
      </c>
      <c r="E2031" s="15">
        <v>111.8</v>
      </c>
      <c r="F2031" s="15" t="s">
        <v>6223</v>
      </c>
    </row>
    <row r="2032" spans="1:6" x14ac:dyDescent="0.2">
      <c r="A2032" s="15" t="s">
        <v>6224</v>
      </c>
      <c r="B2032" s="15" t="s">
        <v>6225</v>
      </c>
      <c r="C2032" s="15" t="s">
        <v>421</v>
      </c>
      <c r="D2032" s="15">
        <v>0.33</v>
      </c>
      <c r="E2032" s="15">
        <v>17.7</v>
      </c>
      <c r="F2032" s="15" t="s">
        <v>6226</v>
      </c>
    </row>
    <row r="2033" spans="1:6" x14ac:dyDescent="0.2">
      <c r="A2033" s="15" t="s">
        <v>6227</v>
      </c>
      <c r="B2033" s="15" t="s">
        <v>6228</v>
      </c>
      <c r="C2033" s="15" t="s">
        <v>258</v>
      </c>
      <c r="D2033" s="15">
        <v>259.7</v>
      </c>
      <c r="E2033" s="15">
        <v>261.8</v>
      </c>
      <c r="F2033" s="15" t="s">
        <v>6229</v>
      </c>
    </row>
    <row r="2034" spans="1:6" x14ac:dyDescent="0.2">
      <c r="A2034" s="15" t="s">
        <v>6230</v>
      </c>
      <c r="B2034" s="15" t="s">
        <v>6231</v>
      </c>
      <c r="C2034" s="15" t="s">
        <v>136</v>
      </c>
      <c r="D2034" s="15">
        <v>194.2</v>
      </c>
      <c r="E2034" s="15">
        <v>200.5</v>
      </c>
      <c r="F2034" s="15" t="s">
        <v>6232</v>
      </c>
    </row>
    <row r="2035" spans="1:6" x14ac:dyDescent="0.2">
      <c r="A2035" s="15" t="s">
        <v>6233</v>
      </c>
      <c r="B2035" s="15" t="s">
        <v>6234</v>
      </c>
      <c r="C2035" s="15" t="s">
        <v>840</v>
      </c>
      <c r="D2035" s="15">
        <v>8</v>
      </c>
      <c r="E2035" s="15">
        <v>10.199999999999999</v>
      </c>
      <c r="F2035" s="15" t="s">
        <v>6235</v>
      </c>
    </row>
    <row r="2036" spans="1:6" x14ac:dyDescent="0.2">
      <c r="A2036" s="15" t="s">
        <v>6236</v>
      </c>
      <c r="B2036" s="15" t="s">
        <v>6237</v>
      </c>
      <c r="C2036" s="15" t="s">
        <v>280</v>
      </c>
      <c r="D2036" s="15">
        <v>13.5</v>
      </c>
      <c r="E2036" s="15">
        <v>23.3</v>
      </c>
      <c r="F2036" s="15" t="s">
        <v>6238</v>
      </c>
    </row>
    <row r="2037" spans="1:6" x14ac:dyDescent="0.2">
      <c r="A2037" s="15" t="s">
        <v>6239</v>
      </c>
      <c r="B2037" s="15" t="s">
        <v>6240</v>
      </c>
      <c r="C2037" s="15" t="s">
        <v>280</v>
      </c>
      <c r="D2037" s="15">
        <v>239.78</v>
      </c>
      <c r="E2037" s="15">
        <v>251.04</v>
      </c>
      <c r="F2037" s="15" t="s">
        <v>6241</v>
      </c>
    </row>
    <row r="2038" spans="1:6" x14ac:dyDescent="0.2">
      <c r="A2038" s="15" t="s">
        <v>6242</v>
      </c>
      <c r="B2038" s="15" t="s">
        <v>6243</v>
      </c>
      <c r="C2038" s="15" t="s">
        <v>280</v>
      </c>
      <c r="D2038" s="15">
        <v>254.82</v>
      </c>
      <c r="E2038" s="15">
        <v>256.24</v>
      </c>
      <c r="F2038" s="15" t="s">
        <v>456</v>
      </c>
    </row>
    <row r="2039" spans="1:6" x14ac:dyDescent="0.2">
      <c r="A2039" s="15" t="s">
        <v>6244</v>
      </c>
      <c r="B2039" s="15" t="s">
        <v>6245</v>
      </c>
      <c r="C2039" s="15" t="s">
        <v>280</v>
      </c>
      <c r="D2039" s="15">
        <v>230.95</v>
      </c>
      <c r="E2039" s="15">
        <v>237.17</v>
      </c>
      <c r="F2039" s="15" t="s">
        <v>6246</v>
      </c>
    </row>
    <row r="2040" spans="1:6" x14ac:dyDescent="0.2">
      <c r="A2040" s="15" t="s">
        <v>6247</v>
      </c>
      <c r="B2040" s="15" t="s">
        <v>6248</v>
      </c>
      <c r="C2040" s="15" t="s">
        <v>459</v>
      </c>
      <c r="D2040" s="15">
        <v>0</v>
      </c>
      <c r="E2040" s="15">
        <v>12.35</v>
      </c>
      <c r="F2040" s="15" t="s">
        <v>6249</v>
      </c>
    </row>
    <row r="2041" spans="1:6" x14ac:dyDescent="0.2">
      <c r="A2041" s="15" t="s">
        <v>6250</v>
      </c>
      <c r="B2041" s="15" t="s">
        <v>6251</v>
      </c>
      <c r="C2041" s="15" t="s">
        <v>3042</v>
      </c>
      <c r="D2041" s="15">
        <v>0</v>
      </c>
      <c r="E2041" s="15">
        <v>2</v>
      </c>
      <c r="F2041" s="15" t="s">
        <v>6252</v>
      </c>
    </row>
    <row r="2042" spans="1:6" x14ac:dyDescent="0.2">
      <c r="A2042" s="15" t="s">
        <v>6253</v>
      </c>
      <c r="B2042" s="15" t="s">
        <v>6254</v>
      </c>
      <c r="C2042" s="15" t="s">
        <v>1355</v>
      </c>
      <c r="D2042" s="15">
        <v>18.66</v>
      </c>
      <c r="E2042" s="15">
        <v>29.05</v>
      </c>
      <c r="F2042" s="15" t="s">
        <v>6255</v>
      </c>
    </row>
    <row r="2043" spans="1:6" x14ac:dyDescent="0.2">
      <c r="A2043" s="15" t="s">
        <v>6256</v>
      </c>
      <c r="B2043" s="15" t="s">
        <v>6257</v>
      </c>
      <c r="C2043" s="15" t="s">
        <v>459</v>
      </c>
      <c r="D2043" s="15">
        <v>48.235999999999997</v>
      </c>
      <c r="E2043" s="15">
        <v>84.587999999999994</v>
      </c>
      <c r="F2043" s="15" t="s">
        <v>6258</v>
      </c>
    </row>
    <row r="2044" spans="1:6" x14ac:dyDescent="0.2">
      <c r="A2044" s="15" t="s">
        <v>6259</v>
      </c>
      <c r="B2044" s="15" t="s">
        <v>6260</v>
      </c>
      <c r="C2044" s="15" t="s">
        <v>6261</v>
      </c>
      <c r="D2044" s="15">
        <v>0</v>
      </c>
      <c r="E2044" s="15">
        <v>11.19</v>
      </c>
      <c r="F2044" s="15" t="s">
        <v>6262</v>
      </c>
    </row>
    <row r="2045" spans="1:6" x14ac:dyDescent="0.2">
      <c r="A2045" s="15" t="s">
        <v>6263</v>
      </c>
      <c r="B2045" s="15" t="s">
        <v>6264</v>
      </c>
      <c r="C2045" s="15" t="s">
        <v>1573</v>
      </c>
      <c r="D2045" s="15">
        <v>69.739999999999995</v>
      </c>
      <c r="E2045" s="15">
        <v>83.724999999999994</v>
      </c>
      <c r="F2045" s="15" t="s">
        <v>6265</v>
      </c>
    </row>
    <row r="2046" spans="1:6" x14ac:dyDescent="0.2">
      <c r="A2046" s="15" t="s">
        <v>6266</v>
      </c>
      <c r="B2046" s="15" t="s">
        <v>6267</v>
      </c>
      <c r="C2046" s="15" t="s">
        <v>100</v>
      </c>
      <c r="D2046" s="15">
        <v>163.19999999999999</v>
      </c>
      <c r="E2046" s="15">
        <v>178.9</v>
      </c>
      <c r="F2046" s="15" t="s">
        <v>6268</v>
      </c>
    </row>
    <row r="2047" spans="1:6" x14ac:dyDescent="0.2">
      <c r="A2047" s="15" t="s">
        <v>6269</v>
      </c>
      <c r="B2047" s="15" t="s">
        <v>6270</v>
      </c>
      <c r="C2047" s="15" t="s">
        <v>291</v>
      </c>
      <c r="D2047" s="15">
        <v>326.27999999999997</v>
      </c>
      <c r="E2047" s="15">
        <v>351.1</v>
      </c>
      <c r="F2047" s="15" t="s">
        <v>6271</v>
      </c>
    </row>
    <row r="2048" spans="1:6" x14ac:dyDescent="0.2">
      <c r="A2048" s="15" t="s">
        <v>6272</v>
      </c>
      <c r="B2048" s="15" t="s">
        <v>6273</v>
      </c>
      <c r="C2048" s="15" t="s">
        <v>291</v>
      </c>
      <c r="D2048" s="15">
        <v>278</v>
      </c>
      <c r="E2048" s="15">
        <v>285.89999999999998</v>
      </c>
      <c r="F2048" s="15" t="s">
        <v>6274</v>
      </c>
    </row>
    <row r="2049" spans="1:6" x14ac:dyDescent="0.2">
      <c r="A2049" s="15" t="s">
        <v>6275</v>
      </c>
      <c r="B2049" s="15" t="s">
        <v>6276</v>
      </c>
      <c r="C2049" s="15" t="s">
        <v>111</v>
      </c>
      <c r="D2049" s="15">
        <v>52.7</v>
      </c>
      <c r="E2049" s="15">
        <v>52.7</v>
      </c>
      <c r="F2049" s="15" t="s">
        <v>6277</v>
      </c>
    </row>
    <row r="2050" spans="1:6" x14ac:dyDescent="0.2">
      <c r="A2050" s="15" t="s">
        <v>6278</v>
      </c>
      <c r="B2050" s="15" t="s">
        <v>6279</v>
      </c>
      <c r="C2050" s="15" t="s">
        <v>652</v>
      </c>
      <c r="D2050" s="15">
        <v>48</v>
      </c>
      <c r="E2050" s="15">
        <v>48</v>
      </c>
      <c r="F2050" s="15" t="s">
        <v>6280</v>
      </c>
    </row>
    <row r="2051" spans="1:6" x14ac:dyDescent="0.2">
      <c r="A2051" s="15" t="s">
        <v>6281</v>
      </c>
      <c r="B2051" s="15" t="s">
        <v>6282</v>
      </c>
      <c r="C2051" s="15" t="s">
        <v>258</v>
      </c>
      <c r="D2051" s="15">
        <v>434</v>
      </c>
      <c r="E2051" s="15">
        <v>434</v>
      </c>
      <c r="F2051" s="15" t="s">
        <v>3129</v>
      </c>
    </row>
    <row r="2052" spans="1:6" x14ac:dyDescent="0.2">
      <c r="A2052" s="15" t="s">
        <v>6283</v>
      </c>
      <c r="B2052" s="15" t="s">
        <v>6284</v>
      </c>
      <c r="C2052" s="15" t="s">
        <v>414</v>
      </c>
      <c r="D2052" s="15">
        <v>93.7</v>
      </c>
      <c r="E2052" s="15">
        <v>93.7</v>
      </c>
      <c r="F2052" s="15" t="s">
        <v>6285</v>
      </c>
    </row>
    <row r="2053" spans="1:6" x14ac:dyDescent="0.2">
      <c r="A2053" s="15" t="s">
        <v>6286</v>
      </c>
      <c r="B2053" s="15" t="s">
        <v>6287</v>
      </c>
      <c r="C2053" s="15" t="s">
        <v>258</v>
      </c>
      <c r="D2053" s="15">
        <v>400.7</v>
      </c>
      <c r="E2053" s="15">
        <v>400.7</v>
      </c>
      <c r="F2053" s="15" t="s">
        <v>1493</v>
      </c>
    </row>
    <row r="2054" spans="1:6" x14ac:dyDescent="0.2">
      <c r="A2054" s="15" t="s">
        <v>6288</v>
      </c>
      <c r="B2054" s="15" t="s">
        <v>6289</v>
      </c>
      <c r="C2054" s="15" t="s">
        <v>258</v>
      </c>
      <c r="D2054" s="15">
        <v>417.9</v>
      </c>
      <c r="E2054" s="15">
        <v>417.9</v>
      </c>
      <c r="F2054" s="15" t="s">
        <v>4790</v>
      </c>
    </row>
    <row r="2055" spans="1:6" x14ac:dyDescent="0.2">
      <c r="A2055" s="15" t="s">
        <v>6290</v>
      </c>
      <c r="B2055" s="15" t="s">
        <v>6291</v>
      </c>
      <c r="C2055" s="15" t="s">
        <v>414</v>
      </c>
      <c r="D2055" s="15">
        <v>28.6</v>
      </c>
      <c r="E2055" s="15">
        <v>28.6</v>
      </c>
      <c r="F2055" s="15" t="s">
        <v>1735</v>
      </c>
    </row>
    <row r="2056" spans="1:6" x14ac:dyDescent="0.2">
      <c r="A2056" s="15" t="s">
        <v>6292</v>
      </c>
      <c r="B2056" s="15" t="s">
        <v>6293</v>
      </c>
      <c r="C2056" s="15" t="s">
        <v>100</v>
      </c>
      <c r="D2056" s="15">
        <v>65.8</v>
      </c>
      <c r="E2056" s="15">
        <v>65.8</v>
      </c>
      <c r="F2056" s="15" t="s">
        <v>6294</v>
      </c>
    </row>
    <row r="2057" spans="1:6" x14ac:dyDescent="0.2">
      <c r="A2057" s="15" t="s">
        <v>6295</v>
      </c>
      <c r="B2057" s="15" t="s">
        <v>6296</v>
      </c>
      <c r="C2057" s="15" t="s">
        <v>307</v>
      </c>
      <c r="D2057" s="15">
        <v>43</v>
      </c>
      <c r="E2057" s="15">
        <v>43</v>
      </c>
      <c r="F2057" s="15" t="s">
        <v>6297</v>
      </c>
    </row>
    <row r="2058" spans="1:6" x14ac:dyDescent="0.2">
      <c r="A2058" s="15" t="s">
        <v>6298</v>
      </c>
      <c r="B2058" s="15" t="s">
        <v>6299</v>
      </c>
      <c r="C2058" s="15" t="s">
        <v>291</v>
      </c>
      <c r="D2058" s="15">
        <v>188.9</v>
      </c>
      <c r="E2058" s="15">
        <v>188.9</v>
      </c>
      <c r="F2058" s="15" t="s">
        <v>6300</v>
      </c>
    </row>
    <row r="2059" spans="1:6" x14ac:dyDescent="0.2">
      <c r="A2059" s="15" t="s">
        <v>6301</v>
      </c>
      <c r="B2059" s="15" t="s">
        <v>6302</v>
      </c>
      <c r="C2059" s="15" t="s">
        <v>307</v>
      </c>
      <c r="D2059" s="15">
        <v>175.3</v>
      </c>
      <c r="E2059" s="15">
        <v>175.3</v>
      </c>
      <c r="F2059" s="15" t="s">
        <v>6303</v>
      </c>
    </row>
    <row r="2060" spans="1:6" x14ac:dyDescent="0.2">
      <c r="A2060" s="15" t="s">
        <v>6304</v>
      </c>
      <c r="B2060" s="15" t="s">
        <v>6305</v>
      </c>
      <c r="C2060" s="15" t="s">
        <v>307</v>
      </c>
      <c r="D2060" s="15">
        <v>152.69999999999999</v>
      </c>
      <c r="E2060" s="15">
        <v>152.69999999999999</v>
      </c>
      <c r="F2060" s="15" t="s">
        <v>6306</v>
      </c>
    </row>
    <row r="2061" spans="1:6" x14ac:dyDescent="0.2">
      <c r="A2061" s="15" t="s">
        <v>6307</v>
      </c>
      <c r="B2061" s="15" t="s">
        <v>6308</v>
      </c>
      <c r="C2061" s="15" t="s">
        <v>258</v>
      </c>
      <c r="D2061" s="15">
        <v>173.3</v>
      </c>
      <c r="E2061" s="15">
        <v>173.3</v>
      </c>
      <c r="F2061" s="15" t="s">
        <v>4796</v>
      </c>
    </row>
    <row r="2062" spans="1:6" x14ac:dyDescent="0.2">
      <c r="A2062" s="15" t="s">
        <v>6309</v>
      </c>
      <c r="B2062" s="15" t="s">
        <v>6310</v>
      </c>
      <c r="C2062" s="15" t="s">
        <v>389</v>
      </c>
      <c r="D2062" s="15">
        <v>165.4</v>
      </c>
      <c r="E2062" s="15">
        <v>165.4</v>
      </c>
      <c r="F2062" s="15" t="s">
        <v>4802</v>
      </c>
    </row>
    <row r="2063" spans="1:6" x14ac:dyDescent="0.2">
      <c r="A2063" s="15" t="s">
        <v>6311</v>
      </c>
      <c r="B2063" s="15" t="s">
        <v>6312</v>
      </c>
      <c r="C2063" s="15" t="s">
        <v>868</v>
      </c>
      <c r="D2063" s="15">
        <v>5.4</v>
      </c>
      <c r="E2063" s="15">
        <v>5.4</v>
      </c>
      <c r="F2063" s="15" t="s">
        <v>6313</v>
      </c>
    </row>
    <row r="2064" spans="1:6" x14ac:dyDescent="0.2">
      <c r="A2064" s="15" t="s">
        <v>6314</v>
      </c>
      <c r="B2064" s="15" t="s">
        <v>6315</v>
      </c>
      <c r="C2064" s="15" t="s">
        <v>291</v>
      </c>
      <c r="D2064" s="15">
        <v>10.5</v>
      </c>
      <c r="E2064" s="15">
        <v>10.5</v>
      </c>
      <c r="F2064" s="15" t="s">
        <v>6316</v>
      </c>
    </row>
    <row r="2065" spans="1:6" x14ac:dyDescent="0.2">
      <c r="A2065" s="15" t="s">
        <v>6317</v>
      </c>
      <c r="B2065" s="15" t="s">
        <v>6318</v>
      </c>
      <c r="C2065" s="15" t="s">
        <v>3480</v>
      </c>
      <c r="D2065" s="15">
        <v>21.2</v>
      </c>
      <c r="E2065" s="15">
        <v>21.2</v>
      </c>
      <c r="F2065" s="15" t="s">
        <v>6319</v>
      </c>
    </row>
    <row r="2066" spans="1:6" x14ac:dyDescent="0.2">
      <c r="A2066" s="15" t="s">
        <v>6320</v>
      </c>
      <c r="B2066" s="15" t="s">
        <v>6321</v>
      </c>
      <c r="C2066" s="15" t="s">
        <v>2494</v>
      </c>
      <c r="D2066" s="15">
        <v>25.7</v>
      </c>
      <c r="E2066" s="15">
        <v>25.7</v>
      </c>
      <c r="F2066" s="15" t="s">
        <v>2495</v>
      </c>
    </row>
    <row r="2067" spans="1:6" x14ac:dyDescent="0.2">
      <c r="A2067" s="15" t="s">
        <v>6322</v>
      </c>
      <c r="B2067" s="15" t="s">
        <v>6323</v>
      </c>
      <c r="C2067" s="15" t="s">
        <v>280</v>
      </c>
      <c r="D2067" s="15">
        <v>136</v>
      </c>
      <c r="E2067" s="15">
        <v>136</v>
      </c>
      <c r="F2067" s="15" t="s">
        <v>6324</v>
      </c>
    </row>
    <row r="2068" spans="1:6" x14ac:dyDescent="0.2">
      <c r="A2068" s="15" t="s">
        <v>6325</v>
      </c>
      <c r="B2068" s="15" t="s">
        <v>6326</v>
      </c>
      <c r="C2068" s="15" t="s">
        <v>258</v>
      </c>
      <c r="D2068" s="15">
        <v>25.2</v>
      </c>
      <c r="E2068" s="15">
        <v>25.2</v>
      </c>
      <c r="F2068" s="15" t="s">
        <v>6327</v>
      </c>
    </row>
    <row r="2069" spans="1:6" x14ac:dyDescent="0.2">
      <c r="A2069" s="15" t="s">
        <v>6328</v>
      </c>
      <c r="B2069" s="15" t="s">
        <v>6329</v>
      </c>
      <c r="C2069" s="15" t="s">
        <v>280</v>
      </c>
      <c r="D2069" s="15">
        <v>85.5</v>
      </c>
      <c r="E2069" s="15">
        <v>85.5</v>
      </c>
      <c r="F2069" s="15" t="s">
        <v>6330</v>
      </c>
    </row>
    <row r="2070" spans="1:6" x14ac:dyDescent="0.2">
      <c r="A2070" s="15" t="s">
        <v>6331</v>
      </c>
      <c r="B2070" s="15" t="s">
        <v>6332</v>
      </c>
      <c r="C2070" s="15" t="s">
        <v>280</v>
      </c>
      <c r="D2070" s="15">
        <v>312</v>
      </c>
      <c r="E2070" s="15">
        <v>312</v>
      </c>
      <c r="F2070" s="15" t="s">
        <v>1453</v>
      </c>
    </row>
    <row r="2071" spans="1:6" x14ac:dyDescent="0.2">
      <c r="A2071" s="15" t="s">
        <v>6333</v>
      </c>
      <c r="B2071" s="15" t="s">
        <v>6334</v>
      </c>
      <c r="C2071" s="15" t="s">
        <v>2114</v>
      </c>
      <c r="D2071" s="15">
        <v>1.1200000000000001</v>
      </c>
      <c r="E2071" s="15">
        <v>1.1200000000000001</v>
      </c>
      <c r="F2071" s="15" t="s">
        <v>2505</v>
      </c>
    </row>
    <row r="2072" spans="1:6" x14ac:dyDescent="0.2">
      <c r="A2072" s="15" t="s">
        <v>6335</v>
      </c>
      <c r="B2072" s="15" t="s">
        <v>6336</v>
      </c>
      <c r="C2072" s="15" t="s">
        <v>195</v>
      </c>
      <c r="D2072" s="15">
        <v>69.400000000000006</v>
      </c>
      <c r="E2072" s="15">
        <v>69.400000000000006</v>
      </c>
      <c r="F2072" s="15" t="s">
        <v>1462</v>
      </c>
    </row>
    <row r="2073" spans="1:6" x14ac:dyDescent="0.2">
      <c r="A2073" s="15" t="s">
        <v>6337</v>
      </c>
      <c r="B2073" s="15" t="s">
        <v>6338</v>
      </c>
      <c r="C2073" s="15" t="s">
        <v>195</v>
      </c>
      <c r="D2073" s="15">
        <v>54.6</v>
      </c>
      <c r="E2073" s="15">
        <v>54.6</v>
      </c>
      <c r="F2073" s="15" t="s">
        <v>2578</v>
      </c>
    </row>
    <row r="2074" spans="1:6" x14ac:dyDescent="0.2">
      <c r="A2074" s="15" t="s">
        <v>6339</v>
      </c>
      <c r="B2074" s="15" t="s">
        <v>6340</v>
      </c>
      <c r="C2074" s="15" t="s">
        <v>389</v>
      </c>
      <c r="D2074" s="15">
        <v>381</v>
      </c>
      <c r="E2074" s="15">
        <v>381</v>
      </c>
      <c r="F2074" s="15" t="s">
        <v>6341</v>
      </c>
    </row>
    <row r="2075" spans="1:6" x14ac:dyDescent="0.2">
      <c r="A2075" s="15" t="s">
        <v>6342</v>
      </c>
      <c r="B2075" s="15" t="s">
        <v>6343</v>
      </c>
      <c r="C2075" s="15" t="s">
        <v>613</v>
      </c>
      <c r="D2075" s="15">
        <v>107.9</v>
      </c>
      <c r="E2075" s="15">
        <v>107.901</v>
      </c>
      <c r="F2075" s="15" t="s">
        <v>6344</v>
      </c>
    </row>
    <row r="2076" spans="1:6" x14ac:dyDescent="0.2">
      <c r="A2076" s="15" t="s">
        <v>6345</v>
      </c>
      <c r="B2076" s="15" t="s">
        <v>6346</v>
      </c>
      <c r="C2076" s="15" t="s">
        <v>5748</v>
      </c>
      <c r="D2076" s="15">
        <v>1.5</v>
      </c>
      <c r="E2076" s="15">
        <v>1.5</v>
      </c>
      <c r="F2076" s="15" t="s">
        <v>6347</v>
      </c>
    </row>
    <row r="2077" spans="1:6" x14ac:dyDescent="0.2">
      <c r="A2077" s="15" t="s">
        <v>6348</v>
      </c>
      <c r="B2077" s="15" t="s">
        <v>6349</v>
      </c>
      <c r="C2077" s="15" t="s">
        <v>307</v>
      </c>
      <c r="D2077" s="15">
        <v>377.5</v>
      </c>
      <c r="E2077" s="15">
        <v>377.5</v>
      </c>
      <c r="F2077" s="15" t="s">
        <v>307</v>
      </c>
    </row>
    <row r="2078" spans="1:6" x14ac:dyDescent="0.2">
      <c r="A2078" s="15" t="s">
        <v>6350</v>
      </c>
      <c r="B2078" s="15" t="s">
        <v>6351</v>
      </c>
      <c r="C2078" s="15" t="s">
        <v>6352</v>
      </c>
      <c r="D2078" s="15">
        <v>20</v>
      </c>
      <c r="E2078" s="15">
        <v>22.1</v>
      </c>
      <c r="F2078" s="15" t="s">
        <v>6353</v>
      </c>
    </row>
    <row r="2079" spans="1:6" x14ac:dyDescent="0.2">
      <c r="A2079" s="15" t="s">
        <v>6354</v>
      </c>
      <c r="B2079" s="15" t="s">
        <v>6355</v>
      </c>
      <c r="C2079" s="15" t="s">
        <v>195</v>
      </c>
      <c r="D2079" s="15">
        <v>32.1</v>
      </c>
      <c r="E2079" s="15">
        <v>32.1</v>
      </c>
      <c r="F2079" s="15" t="s">
        <v>2523</v>
      </c>
    </row>
    <row r="2080" spans="1:6" x14ac:dyDescent="0.2">
      <c r="A2080" s="15" t="s">
        <v>6356</v>
      </c>
      <c r="B2080" s="15" t="s">
        <v>6357</v>
      </c>
      <c r="C2080" s="15" t="s">
        <v>812</v>
      </c>
      <c r="D2080" s="15">
        <v>10.71</v>
      </c>
      <c r="E2080" s="15">
        <v>11.27</v>
      </c>
      <c r="F2080" s="15" t="s">
        <v>6358</v>
      </c>
    </row>
    <row r="2081" spans="1:6" x14ac:dyDescent="0.2">
      <c r="A2081" s="15" t="s">
        <v>6359</v>
      </c>
      <c r="B2081" s="15" t="s">
        <v>6360</v>
      </c>
      <c r="C2081" s="15" t="s">
        <v>602</v>
      </c>
      <c r="D2081" s="15">
        <v>0</v>
      </c>
      <c r="E2081" s="15">
        <v>0</v>
      </c>
      <c r="F2081" s="15" t="s">
        <v>6361</v>
      </c>
    </row>
    <row r="2082" spans="1:6" x14ac:dyDescent="0.2">
      <c r="A2082" s="15" t="s">
        <v>6362</v>
      </c>
      <c r="B2082" s="15" t="s">
        <v>6363</v>
      </c>
      <c r="C2082" s="15" t="s">
        <v>337</v>
      </c>
      <c r="D2082" s="15">
        <v>25.93</v>
      </c>
      <c r="E2082" s="15">
        <v>26.46</v>
      </c>
      <c r="F2082" s="15" t="s">
        <v>6364</v>
      </c>
    </row>
    <row r="2083" spans="1:6" x14ac:dyDescent="0.2">
      <c r="A2083" s="15" t="s">
        <v>6365</v>
      </c>
      <c r="B2083" s="15" t="s">
        <v>6366</v>
      </c>
      <c r="C2083" s="15" t="s">
        <v>2501</v>
      </c>
      <c r="D2083" s="15">
        <v>3.63</v>
      </c>
      <c r="E2083" s="15">
        <v>7.26</v>
      </c>
      <c r="F2083" s="15" t="s">
        <v>6367</v>
      </c>
    </row>
    <row r="2084" spans="1:6" x14ac:dyDescent="0.2">
      <c r="A2084" s="15" t="s">
        <v>6368</v>
      </c>
      <c r="B2084" s="15" t="s">
        <v>6369</v>
      </c>
      <c r="C2084" s="15" t="s">
        <v>1013</v>
      </c>
      <c r="D2084" s="15">
        <v>1E-3</v>
      </c>
      <c r="E2084" s="15">
        <v>1E-3</v>
      </c>
      <c r="F2084" s="15" t="s">
        <v>6370</v>
      </c>
    </row>
    <row r="2085" spans="1:6" x14ac:dyDescent="0.2">
      <c r="A2085" s="15" t="s">
        <v>6371</v>
      </c>
      <c r="B2085" s="15" t="s">
        <v>6372</v>
      </c>
      <c r="C2085" s="15" t="s">
        <v>602</v>
      </c>
      <c r="D2085" s="15">
        <v>0</v>
      </c>
      <c r="E2085" s="15">
        <v>0</v>
      </c>
      <c r="F2085" s="15" t="s">
        <v>3053</v>
      </c>
    </row>
    <row r="2086" spans="1:6" x14ac:dyDescent="0.2">
      <c r="A2086" s="15" t="s">
        <v>6373</v>
      </c>
      <c r="B2086" s="15" t="s">
        <v>6374</v>
      </c>
      <c r="C2086" s="15" t="s">
        <v>1013</v>
      </c>
      <c r="D2086" s="15">
        <v>1E-3</v>
      </c>
      <c r="E2086" s="15">
        <v>1E-3</v>
      </c>
      <c r="F2086" s="15" t="s">
        <v>6375</v>
      </c>
    </row>
    <row r="2087" spans="1:6" x14ac:dyDescent="0.2">
      <c r="A2087" s="15" t="s">
        <v>6376</v>
      </c>
      <c r="B2087" s="15" t="s">
        <v>6377</v>
      </c>
      <c r="C2087" s="15" t="s">
        <v>1013</v>
      </c>
      <c r="D2087" s="15">
        <v>1E-3</v>
      </c>
      <c r="E2087" s="15">
        <v>1E-3</v>
      </c>
      <c r="F2087" s="15" t="s">
        <v>6378</v>
      </c>
    </row>
    <row r="2088" spans="1:6" x14ac:dyDescent="0.2">
      <c r="A2088" s="15" t="s">
        <v>6379</v>
      </c>
      <c r="B2088" s="15" t="s">
        <v>6380</v>
      </c>
      <c r="C2088" s="15" t="s">
        <v>1013</v>
      </c>
      <c r="D2088" s="15">
        <v>1E-3</v>
      </c>
      <c r="E2088" s="15">
        <v>1E-3</v>
      </c>
      <c r="F2088" s="15" t="s">
        <v>6381</v>
      </c>
    </row>
    <row r="2089" spans="1:6" x14ac:dyDescent="0.2">
      <c r="A2089" s="15" t="s">
        <v>6382</v>
      </c>
      <c r="B2089" s="15" t="s">
        <v>6383</v>
      </c>
      <c r="C2089" s="15" t="s">
        <v>1013</v>
      </c>
      <c r="D2089" s="15">
        <v>0</v>
      </c>
      <c r="E2089" s="15">
        <v>0</v>
      </c>
      <c r="F2089" s="15" t="s">
        <v>6384</v>
      </c>
    </row>
    <row r="2090" spans="1:6" x14ac:dyDescent="0.2">
      <c r="A2090" s="15" t="s">
        <v>6385</v>
      </c>
      <c r="B2090" s="15" t="s">
        <v>6386</v>
      </c>
      <c r="C2090" s="15" t="s">
        <v>414</v>
      </c>
      <c r="D2090" s="15">
        <v>93.73</v>
      </c>
      <c r="E2090" s="15">
        <v>93.73</v>
      </c>
      <c r="F2090" s="15" t="s">
        <v>6387</v>
      </c>
    </row>
    <row r="2091" spans="1:6" x14ac:dyDescent="0.2">
      <c r="A2091" s="15" t="s">
        <v>6388</v>
      </c>
      <c r="B2091" s="15" t="s">
        <v>6389</v>
      </c>
      <c r="C2091" s="15" t="s">
        <v>389</v>
      </c>
      <c r="D2091" s="15">
        <v>368.52</v>
      </c>
      <c r="E2091" s="15">
        <v>372.33</v>
      </c>
      <c r="F2091" s="15" t="s">
        <v>6390</v>
      </c>
    </row>
    <row r="2092" spans="1:6" x14ac:dyDescent="0.2">
      <c r="A2092" s="15" t="s">
        <v>6391</v>
      </c>
      <c r="B2092" s="15" t="s">
        <v>6392</v>
      </c>
      <c r="C2092" s="15" t="s">
        <v>136</v>
      </c>
      <c r="D2092" s="15">
        <v>17.600000000000001</v>
      </c>
      <c r="E2092" s="15">
        <v>26.102</v>
      </c>
      <c r="F2092" s="15" t="s">
        <v>6393</v>
      </c>
    </row>
    <row r="2093" spans="1:6" x14ac:dyDescent="0.2">
      <c r="A2093" s="15" t="s">
        <v>6394</v>
      </c>
      <c r="B2093" s="15" t="s">
        <v>6395</v>
      </c>
      <c r="C2093" s="15" t="s">
        <v>136</v>
      </c>
      <c r="D2093" s="15">
        <v>0</v>
      </c>
      <c r="E2093" s="15">
        <v>12.6</v>
      </c>
      <c r="F2093" s="15" t="s">
        <v>6396</v>
      </c>
    </row>
    <row r="2094" spans="1:6" x14ac:dyDescent="0.2">
      <c r="A2094" s="15" t="s">
        <v>6397</v>
      </c>
      <c r="B2094" s="15" t="s">
        <v>6398</v>
      </c>
      <c r="C2094" s="15" t="s">
        <v>1013</v>
      </c>
      <c r="D2094" s="15">
        <v>0</v>
      </c>
      <c r="E2094" s="15">
        <v>0</v>
      </c>
      <c r="F2094" s="15" t="s">
        <v>4304</v>
      </c>
    </row>
    <row r="2095" spans="1:6" x14ac:dyDescent="0.2">
      <c r="A2095" s="15" t="s">
        <v>6399</v>
      </c>
      <c r="B2095" s="15" t="s">
        <v>6400</v>
      </c>
      <c r="C2095" s="15" t="s">
        <v>602</v>
      </c>
      <c r="D2095" s="15">
        <v>0</v>
      </c>
      <c r="E2095" s="15">
        <v>0</v>
      </c>
      <c r="F2095" s="15" t="s">
        <v>6401</v>
      </c>
    </row>
    <row r="2096" spans="1:6" x14ac:dyDescent="0.2">
      <c r="A2096" s="15" t="s">
        <v>6402</v>
      </c>
      <c r="B2096" s="15" t="s">
        <v>6403</v>
      </c>
      <c r="C2096" s="15" t="s">
        <v>1013</v>
      </c>
      <c r="D2096" s="15">
        <v>0</v>
      </c>
      <c r="E2096" s="15">
        <v>0</v>
      </c>
      <c r="F2096" s="15" t="s">
        <v>6404</v>
      </c>
    </row>
    <row r="2097" spans="1:6" x14ac:dyDescent="0.2">
      <c r="A2097" s="15" t="s">
        <v>6405</v>
      </c>
      <c r="B2097" s="15" t="s">
        <v>6406</v>
      </c>
      <c r="C2097" s="15" t="s">
        <v>1013</v>
      </c>
      <c r="D2097" s="15">
        <v>0</v>
      </c>
      <c r="E2097" s="15">
        <v>0</v>
      </c>
      <c r="F2097" s="15" t="s">
        <v>1496</v>
      </c>
    </row>
    <row r="2098" spans="1:6" x14ac:dyDescent="0.2">
      <c r="A2098" s="15" t="s">
        <v>6407</v>
      </c>
      <c r="B2098" s="15" t="s">
        <v>6408</v>
      </c>
      <c r="C2098" s="15" t="s">
        <v>337</v>
      </c>
      <c r="D2098" s="15">
        <v>21.814</v>
      </c>
      <c r="E2098" s="15">
        <v>24.875</v>
      </c>
      <c r="F2098" s="15" t="s">
        <v>6409</v>
      </c>
    </row>
    <row r="2099" spans="1:6" x14ac:dyDescent="0.2">
      <c r="A2099" s="15" t="s">
        <v>6410</v>
      </c>
      <c r="B2099" s="15" t="s">
        <v>6411</v>
      </c>
      <c r="C2099" s="15" t="s">
        <v>280</v>
      </c>
      <c r="D2099" s="15">
        <v>0</v>
      </c>
      <c r="E2099" s="15">
        <v>0</v>
      </c>
      <c r="F2099" s="15" t="s">
        <v>6412</v>
      </c>
    </row>
    <row r="2100" spans="1:6" x14ac:dyDescent="0.2">
      <c r="A2100" s="15" t="s">
        <v>6413</v>
      </c>
      <c r="B2100" s="15" t="s">
        <v>6414</v>
      </c>
      <c r="C2100" s="15" t="s">
        <v>337</v>
      </c>
      <c r="D2100" s="15">
        <v>22.501000000000001</v>
      </c>
      <c r="E2100" s="15">
        <v>22.501000000000001</v>
      </c>
      <c r="F2100" s="15" t="s">
        <v>6415</v>
      </c>
    </row>
    <row r="2101" spans="1:6" x14ac:dyDescent="0.2">
      <c r="A2101" s="15" t="s">
        <v>6416</v>
      </c>
      <c r="B2101" s="15" t="s">
        <v>6417</v>
      </c>
      <c r="C2101" s="15" t="s">
        <v>100</v>
      </c>
      <c r="D2101" s="15">
        <v>111.85</v>
      </c>
      <c r="E2101" s="15">
        <v>119.4</v>
      </c>
      <c r="F2101" s="15" t="s">
        <v>6418</v>
      </c>
    </row>
    <row r="2102" spans="1:6" x14ac:dyDescent="0.2">
      <c r="A2102" s="15" t="s">
        <v>6419</v>
      </c>
      <c r="B2102" s="15" t="s">
        <v>6420</v>
      </c>
      <c r="C2102" s="15" t="s">
        <v>280</v>
      </c>
      <c r="D2102" s="15">
        <v>344.767</v>
      </c>
      <c r="E2102" s="15">
        <v>345.01299999999998</v>
      </c>
      <c r="F2102" s="15" t="s">
        <v>6421</v>
      </c>
    </row>
    <row r="2103" spans="1:6" x14ac:dyDescent="0.2">
      <c r="A2103" s="15" t="s">
        <v>6422</v>
      </c>
      <c r="B2103" s="15" t="s">
        <v>6423</v>
      </c>
      <c r="C2103" s="15" t="s">
        <v>136</v>
      </c>
      <c r="D2103" s="15">
        <v>132.6</v>
      </c>
      <c r="E2103" s="15">
        <v>132.6</v>
      </c>
      <c r="F2103" s="15" t="s">
        <v>6424</v>
      </c>
    </row>
    <row r="2104" spans="1:6" x14ac:dyDescent="0.2">
      <c r="A2104" s="15" t="s">
        <v>6425</v>
      </c>
      <c r="B2104" s="15" t="s">
        <v>6426</v>
      </c>
      <c r="C2104" s="15" t="s">
        <v>136</v>
      </c>
      <c r="D2104" s="15">
        <v>171.4</v>
      </c>
      <c r="E2104" s="15">
        <v>171.4</v>
      </c>
      <c r="F2104" s="15" t="s">
        <v>6427</v>
      </c>
    </row>
    <row r="2105" spans="1:6" x14ac:dyDescent="0.2">
      <c r="A2105" s="15" t="s">
        <v>6428</v>
      </c>
      <c r="B2105" s="15" t="s">
        <v>6429</v>
      </c>
      <c r="C2105" s="15" t="s">
        <v>136</v>
      </c>
      <c r="D2105" s="15">
        <v>60.11</v>
      </c>
      <c r="E2105" s="15">
        <v>82.3</v>
      </c>
      <c r="F2105" s="15" t="s">
        <v>6430</v>
      </c>
    </row>
    <row r="2106" spans="1:6" x14ac:dyDescent="0.2">
      <c r="A2106" s="15" t="s">
        <v>6431</v>
      </c>
      <c r="B2106" s="15" t="s">
        <v>6432</v>
      </c>
      <c r="C2106" s="15" t="s">
        <v>291</v>
      </c>
      <c r="D2106" s="15">
        <v>159.56</v>
      </c>
      <c r="E2106" s="15">
        <v>160.34</v>
      </c>
      <c r="F2106" s="15" t="s">
        <v>6433</v>
      </c>
    </row>
    <row r="2107" spans="1:6" x14ac:dyDescent="0.2">
      <c r="A2107" s="15" t="s">
        <v>6434</v>
      </c>
      <c r="B2107" s="15" t="s">
        <v>6435</v>
      </c>
      <c r="C2107" s="15" t="s">
        <v>195</v>
      </c>
      <c r="D2107" s="15">
        <v>20.81</v>
      </c>
      <c r="E2107" s="15">
        <v>21.664999999999999</v>
      </c>
      <c r="F2107" s="15" t="s">
        <v>6436</v>
      </c>
    </row>
    <row r="2108" spans="1:6" x14ac:dyDescent="0.2">
      <c r="A2108" s="15" t="s">
        <v>6437</v>
      </c>
      <c r="B2108" s="15" t="s">
        <v>6438</v>
      </c>
      <c r="C2108" s="15" t="s">
        <v>1861</v>
      </c>
      <c r="D2108" s="15">
        <v>25.22</v>
      </c>
      <c r="E2108" s="15">
        <v>25.28</v>
      </c>
      <c r="F2108" s="15" t="s">
        <v>6439</v>
      </c>
    </row>
    <row r="2109" spans="1:6" x14ac:dyDescent="0.2">
      <c r="A2109" s="15" t="s">
        <v>6440</v>
      </c>
      <c r="B2109" s="15" t="s">
        <v>6441</v>
      </c>
      <c r="C2109" s="15" t="s">
        <v>258</v>
      </c>
      <c r="D2109" s="15">
        <v>55.91</v>
      </c>
      <c r="E2109" s="15">
        <v>55.97</v>
      </c>
      <c r="F2109" s="15" t="s">
        <v>6442</v>
      </c>
    </row>
    <row r="2110" spans="1:6" x14ac:dyDescent="0.2">
      <c r="A2110" s="15" t="s">
        <v>6443</v>
      </c>
      <c r="B2110" s="15" t="s">
        <v>6444</v>
      </c>
      <c r="C2110" s="15" t="s">
        <v>480</v>
      </c>
      <c r="D2110" s="15">
        <v>113.84</v>
      </c>
      <c r="E2110" s="15">
        <v>121.307</v>
      </c>
      <c r="F2110" s="15" t="s">
        <v>6445</v>
      </c>
    </row>
    <row r="2111" spans="1:6" x14ac:dyDescent="0.2">
      <c r="A2111" s="15" t="s">
        <v>6446</v>
      </c>
      <c r="B2111" s="15" t="s">
        <v>6447</v>
      </c>
      <c r="C2111" s="15" t="s">
        <v>1607</v>
      </c>
      <c r="D2111" s="15">
        <v>1.91</v>
      </c>
      <c r="E2111" s="15">
        <v>2.0499999999999998</v>
      </c>
      <c r="F2111" s="15" t="s">
        <v>6448</v>
      </c>
    </row>
    <row r="2112" spans="1:6" x14ac:dyDescent="0.2">
      <c r="A2112" s="15" t="s">
        <v>6449</v>
      </c>
      <c r="B2112" s="15" t="s">
        <v>6450</v>
      </c>
      <c r="C2112" s="15" t="s">
        <v>6451</v>
      </c>
      <c r="D2112" s="15">
        <v>3.4569999999999999</v>
      </c>
      <c r="E2112" s="15">
        <v>3.855</v>
      </c>
      <c r="F2112" s="15" t="s">
        <v>6452</v>
      </c>
    </row>
    <row r="2113" spans="1:6" x14ac:dyDescent="0.2">
      <c r="A2113" s="15" t="s">
        <v>6453</v>
      </c>
      <c r="B2113" s="15" t="s">
        <v>6454</v>
      </c>
      <c r="C2113" s="15" t="s">
        <v>6451</v>
      </c>
      <c r="D2113" s="15">
        <v>3.2679999999999998</v>
      </c>
      <c r="E2113" s="15">
        <v>3.4569999999999999</v>
      </c>
      <c r="F2113" s="15" t="s">
        <v>6455</v>
      </c>
    </row>
    <row r="2114" spans="1:6" x14ac:dyDescent="0.2">
      <c r="A2114" s="15" t="s">
        <v>6456</v>
      </c>
      <c r="B2114" s="15" t="s">
        <v>6457</v>
      </c>
      <c r="C2114" s="15" t="s">
        <v>6458</v>
      </c>
      <c r="D2114" s="15">
        <v>5.3999999999999999E-2</v>
      </c>
      <c r="E2114" s="15">
        <v>5.3999999999999999E-2</v>
      </c>
      <c r="F2114" s="15" t="s">
        <v>6459</v>
      </c>
    </row>
    <row r="2115" spans="1:6" x14ac:dyDescent="0.2">
      <c r="A2115" s="15" t="s">
        <v>6460</v>
      </c>
      <c r="B2115" s="15" t="s">
        <v>6461</v>
      </c>
      <c r="C2115" s="15" t="s">
        <v>280</v>
      </c>
      <c r="D2115" s="15">
        <v>269.64800000000002</v>
      </c>
      <c r="E2115" s="15">
        <v>273.73500000000001</v>
      </c>
      <c r="F2115" s="15" t="s">
        <v>6462</v>
      </c>
    </row>
    <row r="2116" spans="1:6" x14ac:dyDescent="0.2">
      <c r="A2116" s="15" t="s">
        <v>6463</v>
      </c>
      <c r="B2116" s="15" t="s">
        <v>6464</v>
      </c>
      <c r="C2116" s="15" t="s">
        <v>280</v>
      </c>
      <c r="D2116" s="15">
        <v>267.60899999999998</v>
      </c>
      <c r="E2116" s="15">
        <v>269.64800000000002</v>
      </c>
      <c r="F2116" s="15" t="s">
        <v>6465</v>
      </c>
    </row>
    <row r="2117" spans="1:6" x14ac:dyDescent="0.2">
      <c r="A2117" s="15" t="s">
        <v>6466</v>
      </c>
      <c r="B2117" s="15" t="s">
        <v>6467</v>
      </c>
      <c r="C2117" s="15" t="s">
        <v>280</v>
      </c>
      <c r="D2117" s="15">
        <v>263.82499999999999</v>
      </c>
      <c r="E2117" s="15">
        <v>267.435</v>
      </c>
      <c r="F2117" s="15" t="s">
        <v>6468</v>
      </c>
    </row>
    <row r="2118" spans="1:6" x14ac:dyDescent="0.2">
      <c r="A2118" s="15" t="s">
        <v>6469</v>
      </c>
      <c r="B2118" s="15" t="s">
        <v>6470</v>
      </c>
      <c r="C2118" s="15" t="s">
        <v>2333</v>
      </c>
      <c r="D2118" s="15">
        <v>0</v>
      </c>
      <c r="E2118" s="15">
        <v>8.1869999999999994</v>
      </c>
      <c r="F2118" s="15" t="s">
        <v>6471</v>
      </c>
    </row>
    <row r="2119" spans="1:6" x14ac:dyDescent="0.2">
      <c r="A2119" s="15" t="s">
        <v>6472</v>
      </c>
      <c r="B2119" s="15" t="s">
        <v>6473</v>
      </c>
      <c r="C2119" s="15" t="s">
        <v>1013</v>
      </c>
      <c r="D2119" s="15">
        <v>0</v>
      </c>
      <c r="E2119" s="15">
        <v>0</v>
      </c>
      <c r="F2119" s="15" t="s">
        <v>6474</v>
      </c>
    </row>
    <row r="2120" spans="1:6" x14ac:dyDescent="0.2">
      <c r="A2120" s="15" t="s">
        <v>6475</v>
      </c>
      <c r="B2120" s="15" t="s">
        <v>6476</v>
      </c>
      <c r="C2120" s="15" t="s">
        <v>1013</v>
      </c>
      <c r="D2120" s="15">
        <v>0</v>
      </c>
      <c r="E2120" s="15">
        <v>0</v>
      </c>
      <c r="F2120" s="15" t="s">
        <v>6477</v>
      </c>
    </row>
    <row r="2121" spans="1:6" x14ac:dyDescent="0.2">
      <c r="A2121" s="15" t="s">
        <v>6478</v>
      </c>
      <c r="B2121" s="15" t="s">
        <v>6479</v>
      </c>
      <c r="C2121" s="15" t="s">
        <v>307</v>
      </c>
      <c r="D2121" s="15">
        <v>361</v>
      </c>
      <c r="E2121" s="15">
        <v>361</v>
      </c>
      <c r="F2121" s="15" t="s">
        <v>1410</v>
      </c>
    </row>
    <row r="2122" spans="1:6" x14ac:dyDescent="0.2">
      <c r="A2122" s="15" t="s">
        <v>6480</v>
      </c>
      <c r="B2122" s="15" t="s">
        <v>6481</v>
      </c>
      <c r="C2122" s="15" t="s">
        <v>480</v>
      </c>
      <c r="D2122" s="15">
        <v>50</v>
      </c>
      <c r="E2122" s="15">
        <v>50.3</v>
      </c>
      <c r="F2122" s="15" t="s">
        <v>6482</v>
      </c>
    </row>
    <row r="2123" spans="1:6" x14ac:dyDescent="0.2">
      <c r="A2123" s="15" t="s">
        <v>6483</v>
      </c>
      <c r="B2123" s="15" t="s">
        <v>6484</v>
      </c>
      <c r="C2123" s="15" t="s">
        <v>602</v>
      </c>
      <c r="D2123" s="15">
        <v>0</v>
      </c>
      <c r="E2123" s="15">
        <v>0</v>
      </c>
      <c r="F2123" s="15" t="s">
        <v>6485</v>
      </c>
    </row>
    <row r="2124" spans="1:6" x14ac:dyDescent="0.2">
      <c r="A2124" s="15" t="s">
        <v>6486</v>
      </c>
      <c r="B2124" s="15" t="s">
        <v>6487</v>
      </c>
      <c r="C2124" s="15" t="s">
        <v>414</v>
      </c>
      <c r="D2124" s="15">
        <v>7.95</v>
      </c>
      <c r="E2124" s="15">
        <v>7.95</v>
      </c>
      <c r="F2124" s="15" t="s">
        <v>6488</v>
      </c>
    </row>
    <row r="2125" spans="1:6" x14ac:dyDescent="0.2">
      <c r="A2125" s="15" t="s">
        <v>6489</v>
      </c>
      <c r="B2125" s="15" t="s">
        <v>6490</v>
      </c>
      <c r="C2125" s="15" t="s">
        <v>258</v>
      </c>
      <c r="D2125" s="15">
        <v>359.83</v>
      </c>
      <c r="E2125" s="15">
        <v>359.83</v>
      </c>
      <c r="F2125" s="15" t="s">
        <v>6491</v>
      </c>
    </row>
    <row r="2126" spans="1:6" x14ac:dyDescent="0.2">
      <c r="A2126" s="15" t="s">
        <v>6492</v>
      </c>
      <c r="B2126" s="15" t="s">
        <v>6493</v>
      </c>
      <c r="C2126" s="15" t="s">
        <v>6494</v>
      </c>
      <c r="D2126" s="15">
        <v>5.5309999999999997</v>
      </c>
      <c r="E2126" s="15">
        <v>5.7110000000000003</v>
      </c>
      <c r="F2126" s="15" t="s">
        <v>6495</v>
      </c>
    </row>
    <row r="2127" spans="1:6" x14ac:dyDescent="0.2">
      <c r="A2127" s="15" t="s">
        <v>6496</v>
      </c>
      <c r="B2127" s="15" t="s">
        <v>6497</v>
      </c>
      <c r="C2127" s="15" t="s">
        <v>6498</v>
      </c>
      <c r="D2127" s="15">
        <v>0.88500000000000001</v>
      </c>
      <c r="E2127" s="15">
        <v>0.88500000000000001</v>
      </c>
      <c r="F2127" s="15" t="s">
        <v>6499</v>
      </c>
    </row>
    <row r="2128" spans="1:6" x14ac:dyDescent="0.2">
      <c r="A2128" s="15" t="s">
        <v>6500</v>
      </c>
      <c r="B2128" s="15" t="s">
        <v>6501</v>
      </c>
      <c r="C2128" s="15" t="s">
        <v>6502</v>
      </c>
      <c r="D2128" s="15">
        <v>2.2679999999999998</v>
      </c>
      <c r="E2128" s="15">
        <v>2.2679999999999998</v>
      </c>
      <c r="F2128" s="15" t="s">
        <v>6503</v>
      </c>
    </row>
    <row r="2129" spans="1:6" x14ac:dyDescent="0.2">
      <c r="A2129" s="15" t="s">
        <v>6504</v>
      </c>
      <c r="B2129" s="15" t="s">
        <v>6505</v>
      </c>
      <c r="C2129" s="15" t="s">
        <v>6506</v>
      </c>
      <c r="D2129" s="15">
        <v>0.61</v>
      </c>
      <c r="E2129" s="15">
        <v>0.61</v>
      </c>
      <c r="F2129" s="15" t="s">
        <v>6507</v>
      </c>
    </row>
    <row r="2130" spans="1:6" x14ac:dyDescent="0.2">
      <c r="A2130" s="15" t="s">
        <v>6508</v>
      </c>
      <c r="B2130" s="15" t="s">
        <v>6509</v>
      </c>
      <c r="C2130" s="15" t="s">
        <v>425</v>
      </c>
      <c r="D2130" s="15">
        <v>1E-3</v>
      </c>
      <c r="E2130" s="15">
        <v>0.64</v>
      </c>
      <c r="F2130" s="15" t="s">
        <v>6510</v>
      </c>
    </row>
    <row r="2131" spans="1:6" x14ac:dyDescent="0.2">
      <c r="A2131" s="15" t="s">
        <v>6511</v>
      </c>
      <c r="B2131" s="15" t="s">
        <v>6512</v>
      </c>
      <c r="C2131" s="15" t="s">
        <v>136</v>
      </c>
      <c r="D2131" s="15">
        <v>49.7</v>
      </c>
      <c r="E2131" s="15">
        <v>51.37</v>
      </c>
      <c r="F2131" s="15" t="s">
        <v>6513</v>
      </c>
    </row>
    <row r="2132" spans="1:6" x14ac:dyDescent="0.2">
      <c r="A2132" s="15" t="s">
        <v>6514</v>
      </c>
      <c r="B2132" s="15" t="s">
        <v>6515</v>
      </c>
      <c r="C2132" s="15" t="s">
        <v>425</v>
      </c>
      <c r="D2132" s="15">
        <v>1.7</v>
      </c>
      <c r="E2132" s="15">
        <v>1.7</v>
      </c>
      <c r="F2132" s="15" t="s">
        <v>6516</v>
      </c>
    </row>
    <row r="2133" spans="1:6" x14ac:dyDescent="0.2">
      <c r="A2133" s="15" t="s">
        <v>6517</v>
      </c>
      <c r="B2133" s="15" t="s">
        <v>6518</v>
      </c>
      <c r="C2133" s="15" t="s">
        <v>136</v>
      </c>
      <c r="D2133" s="15">
        <v>90.02</v>
      </c>
      <c r="E2133" s="15">
        <v>114.485</v>
      </c>
      <c r="F2133" s="15" t="s">
        <v>6519</v>
      </c>
    </row>
    <row r="2134" spans="1:6" x14ac:dyDescent="0.2">
      <c r="A2134" s="15" t="s">
        <v>6520</v>
      </c>
      <c r="B2134" s="15" t="s">
        <v>6521</v>
      </c>
      <c r="C2134" s="15" t="s">
        <v>6522</v>
      </c>
      <c r="D2134" s="15">
        <v>0.92600000000000005</v>
      </c>
      <c r="E2134" s="15">
        <v>0.92600000000000005</v>
      </c>
      <c r="F2134" s="15" t="s">
        <v>6523</v>
      </c>
    </row>
    <row r="2135" spans="1:6" x14ac:dyDescent="0.2">
      <c r="A2135" s="15" t="s">
        <v>6524</v>
      </c>
      <c r="B2135" s="15" t="s">
        <v>6525</v>
      </c>
      <c r="C2135" s="15" t="s">
        <v>100</v>
      </c>
      <c r="D2135" s="15">
        <v>67.2</v>
      </c>
      <c r="E2135" s="15">
        <v>70.900000000000006</v>
      </c>
      <c r="F2135" s="15" t="s">
        <v>6526</v>
      </c>
    </row>
    <row r="2136" spans="1:6" x14ac:dyDescent="0.2">
      <c r="A2136" s="15" t="s">
        <v>6527</v>
      </c>
      <c r="B2136" s="15" t="s">
        <v>6528</v>
      </c>
      <c r="C2136" s="15" t="s">
        <v>602</v>
      </c>
      <c r="D2136" s="15">
        <v>0</v>
      </c>
      <c r="E2136" s="15">
        <v>0</v>
      </c>
      <c r="F2136" s="15" t="s">
        <v>6529</v>
      </c>
    </row>
    <row r="2137" spans="1:6" x14ac:dyDescent="0.2">
      <c r="A2137" s="15" t="s">
        <v>6530</v>
      </c>
      <c r="B2137" s="15" t="s">
        <v>6531</v>
      </c>
      <c r="C2137" s="15" t="s">
        <v>602</v>
      </c>
      <c r="D2137" s="15">
        <v>1E-3</v>
      </c>
      <c r="E2137" s="15">
        <v>1E-3</v>
      </c>
      <c r="F2137" s="15" t="s">
        <v>6532</v>
      </c>
    </row>
    <row r="2138" spans="1:6" x14ac:dyDescent="0.2">
      <c r="A2138" s="15" t="s">
        <v>6533</v>
      </c>
      <c r="B2138" s="15" t="s">
        <v>6534</v>
      </c>
      <c r="C2138" s="15" t="s">
        <v>602</v>
      </c>
      <c r="D2138" s="15">
        <v>1E-3</v>
      </c>
      <c r="E2138" s="15">
        <v>1E-3</v>
      </c>
      <c r="F2138" s="15" t="s">
        <v>6535</v>
      </c>
    </row>
    <row r="2139" spans="1:6" x14ac:dyDescent="0.2">
      <c r="A2139" s="15" t="s">
        <v>6536</v>
      </c>
      <c r="B2139" s="15" t="s">
        <v>6537</v>
      </c>
      <c r="C2139" s="15" t="s">
        <v>602</v>
      </c>
      <c r="D2139" s="15">
        <v>0</v>
      </c>
      <c r="E2139" s="15">
        <v>0</v>
      </c>
      <c r="F2139" s="15" t="s">
        <v>6538</v>
      </c>
    </row>
    <row r="2140" spans="1:6" x14ac:dyDescent="0.2">
      <c r="A2140" s="15" t="s">
        <v>6539</v>
      </c>
      <c r="B2140" s="15" t="s">
        <v>6540</v>
      </c>
      <c r="C2140" s="15" t="s">
        <v>602</v>
      </c>
      <c r="D2140" s="15">
        <v>1E-3</v>
      </c>
      <c r="E2140" s="15">
        <v>1E-3</v>
      </c>
      <c r="F2140" s="15" t="s">
        <v>6541</v>
      </c>
    </row>
    <row r="2141" spans="1:6" x14ac:dyDescent="0.2">
      <c r="A2141" s="15" t="s">
        <v>6542</v>
      </c>
      <c r="B2141" s="15" t="s">
        <v>6543</v>
      </c>
      <c r="C2141" s="15" t="s">
        <v>6544</v>
      </c>
      <c r="D2141" s="15">
        <v>0</v>
      </c>
      <c r="E2141" s="15">
        <v>0</v>
      </c>
      <c r="F2141" s="15" t="s">
        <v>6545</v>
      </c>
    </row>
    <row r="2142" spans="1:6" x14ac:dyDescent="0.2">
      <c r="A2142" s="15" t="s">
        <v>6546</v>
      </c>
      <c r="B2142" s="15" t="s">
        <v>6547</v>
      </c>
      <c r="C2142" s="15" t="s">
        <v>6548</v>
      </c>
      <c r="D2142" s="15">
        <v>0</v>
      </c>
      <c r="E2142" s="15">
        <v>0</v>
      </c>
      <c r="F2142" s="15" t="s">
        <v>6549</v>
      </c>
    </row>
    <row r="2143" spans="1:6" x14ac:dyDescent="0.2">
      <c r="A2143" s="15" t="s">
        <v>6550</v>
      </c>
      <c r="B2143" s="15" t="s">
        <v>6551</v>
      </c>
      <c r="C2143" s="15" t="s">
        <v>602</v>
      </c>
      <c r="D2143" s="15">
        <v>0</v>
      </c>
      <c r="E2143" s="15">
        <v>0</v>
      </c>
      <c r="F2143" s="15" t="s">
        <v>6552</v>
      </c>
    </row>
    <row r="2144" spans="1:6" x14ac:dyDescent="0.2">
      <c r="A2144" s="15" t="s">
        <v>6553</v>
      </c>
      <c r="B2144" s="15" t="s">
        <v>6554</v>
      </c>
      <c r="C2144" s="15" t="s">
        <v>2434</v>
      </c>
      <c r="D2144" s="15">
        <v>1.2070000000000001</v>
      </c>
      <c r="E2144" s="15">
        <v>1.2070000000000001</v>
      </c>
      <c r="F2144" s="15" t="s">
        <v>6555</v>
      </c>
    </row>
    <row r="2145" spans="1:6" x14ac:dyDescent="0.2">
      <c r="A2145" s="15" t="s">
        <v>6556</v>
      </c>
      <c r="B2145" s="15" t="s">
        <v>6557</v>
      </c>
      <c r="C2145" s="15" t="s">
        <v>840</v>
      </c>
      <c r="D2145" s="15">
        <v>13.3</v>
      </c>
      <c r="E2145" s="15">
        <v>16.2</v>
      </c>
      <c r="F2145" s="15" t="s">
        <v>6558</v>
      </c>
    </row>
    <row r="2146" spans="1:6" x14ac:dyDescent="0.2">
      <c r="A2146" s="15" t="s">
        <v>6559</v>
      </c>
      <c r="B2146" s="15" t="s">
        <v>6560</v>
      </c>
      <c r="C2146" s="15" t="s">
        <v>840</v>
      </c>
      <c r="D2146" s="15">
        <v>10</v>
      </c>
      <c r="E2146" s="15">
        <v>22</v>
      </c>
      <c r="F2146" s="15" t="s">
        <v>6561</v>
      </c>
    </row>
    <row r="2147" spans="1:6" x14ac:dyDescent="0.2">
      <c r="A2147" s="15" t="s">
        <v>6562</v>
      </c>
      <c r="B2147" s="15" t="s">
        <v>6563</v>
      </c>
      <c r="C2147" s="15" t="s">
        <v>195</v>
      </c>
      <c r="D2147" s="15">
        <v>23.367000000000001</v>
      </c>
      <c r="E2147" s="15">
        <v>23.367000000000001</v>
      </c>
      <c r="F2147" s="15" t="s">
        <v>6564</v>
      </c>
    </row>
    <row r="2148" spans="1:6" x14ac:dyDescent="0.2">
      <c r="A2148" s="15" t="s">
        <v>6565</v>
      </c>
      <c r="B2148" s="15" t="s">
        <v>6566</v>
      </c>
      <c r="C2148" s="15" t="s">
        <v>648</v>
      </c>
      <c r="D2148" s="15">
        <v>19.7</v>
      </c>
      <c r="E2148" s="15">
        <v>20.5</v>
      </c>
      <c r="F2148" s="15" t="s">
        <v>6567</v>
      </c>
    </row>
    <row r="2149" spans="1:6" x14ac:dyDescent="0.2">
      <c r="A2149" s="15" t="s">
        <v>6568</v>
      </c>
      <c r="B2149" s="15" t="s">
        <v>6569</v>
      </c>
      <c r="C2149" s="15" t="s">
        <v>280</v>
      </c>
      <c r="D2149" s="15">
        <v>0</v>
      </c>
      <c r="E2149" s="15">
        <v>7.0999999999999994E-2</v>
      </c>
      <c r="F2149" s="15" t="s">
        <v>6570</v>
      </c>
    </row>
    <row r="2150" spans="1:6" x14ac:dyDescent="0.2">
      <c r="A2150" s="15" t="s">
        <v>6571</v>
      </c>
      <c r="B2150" s="15" t="s">
        <v>6572</v>
      </c>
      <c r="C2150" s="15" t="s">
        <v>195</v>
      </c>
      <c r="D2150" s="15">
        <v>68.8</v>
      </c>
      <c r="E2150" s="15">
        <v>68.8</v>
      </c>
      <c r="F2150" s="15" t="s">
        <v>6573</v>
      </c>
    </row>
    <row r="2151" spans="1:6" x14ac:dyDescent="0.2">
      <c r="A2151" s="15" t="s">
        <v>6574</v>
      </c>
      <c r="B2151" s="15" t="s">
        <v>6575</v>
      </c>
      <c r="C2151" s="15" t="s">
        <v>1013</v>
      </c>
      <c r="D2151" s="15">
        <v>0</v>
      </c>
      <c r="E2151" s="15">
        <v>0</v>
      </c>
      <c r="F2151" s="15" t="s">
        <v>6145</v>
      </c>
    </row>
    <row r="2152" spans="1:6" x14ac:dyDescent="0.2">
      <c r="A2152" s="15" t="s">
        <v>6576</v>
      </c>
      <c r="B2152" s="15" t="s">
        <v>6577</v>
      </c>
      <c r="C2152" s="15" t="s">
        <v>741</v>
      </c>
      <c r="D2152" s="15">
        <v>0.73</v>
      </c>
      <c r="E2152" s="15">
        <v>0.73</v>
      </c>
      <c r="F2152" s="15" t="s">
        <v>5706</v>
      </c>
    </row>
    <row r="2153" spans="1:6" x14ac:dyDescent="0.2">
      <c r="A2153" s="15" t="s">
        <v>6578</v>
      </c>
      <c r="B2153" s="15" t="s">
        <v>6579</v>
      </c>
      <c r="C2153" s="15" t="s">
        <v>280</v>
      </c>
      <c r="D2153" s="15">
        <v>396.31599999999997</v>
      </c>
      <c r="E2153" s="15">
        <v>396.31599999999997</v>
      </c>
      <c r="F2153" s="15" t="s">
        <v>6580</v>
      </c>
    </row>
    <row r="2154" spans="1:6" x14ac:dyDescent="0.2">
      <c r="A2154" s="15" t="s">
        <v>6581</v>
      </c>
      <c r="B2154" s="15" t="s">
        <v>6582</v>
      </c>
      <c r="C2154" s="15" t="s">
        <v>459</v>
      </c>
      <c r="D2154" s="15">
        <v>81.72</v>
      </c>
      <c r="E2154" s="15">
        <v>81.72</v>
      </c>
      <c r="F2154" s="15" t="s">
        <v>6583</v>
      </c>
    </row>
    <row r="2155" spans="1:6" x14ac:dyDescent="0.2">
      <c r="A2155" s="15" t="s">
        <v>6584</v>
      </c>
      <c r="B2155" s="15" t="s">
        <v>6585</v>
      </c>
      <c r="C2155" s="15" t="s">
        <v>1013</v>
      </c>
      <c r="D2155" s="15">
        <v>0</v>
      </c>
      <c r="E2155" s="15">
        <v>0</v>
      </c>
      <c r="F2155" s="15" t="s">
        <v>6586</v>
      </c>
    </row>
    <row r="2156" spans="1:6" x14ac:dyDescent="0.2">
      <c r="A2156" s="15" t="s">
        <v>6587</v>
      </c>
      <c r="B2156" s="15" t="s">
        <v>6588</v>
      </c>
      <c r="C2156" s="15" t="s">
        <v>459</v>
      </c>
      <c r="D2156" s="15">
        <v>81.8</v>
      </c>
      <c r="E2156" s="15">
        <v>81.8</v>
      </c>
      <c r="F2156" s="15" t="s">
        <v>1456</v>
      </c>
    </row>
    <row r="2157" spans="1:6" x14ac:dyDescent="0.2">
      <c r="A2157" s="15" t="s">
        <v>6589</v>
      </c>
      <c r="B2157" s="15" t="s">
        <v>6590</v>
      </c>
      <c r="C2157" s="15" t="s">
        <v>741</v>
      </c>
      <c r="D2157" s="15">
        <v>19.649999999999999</v>
      </c>
      <c r="E2157" s="15">
        <v>37.200000000000003</v>
      </c>
      <c r="F2157" s="15" t="s">
        <v>6591</v>
      </c>
    </row>
    <row r="2158" spans="1:6" x14ac:dyDescent="0.2">
      <c r="A2158" s="15" t="s">
        <v>6592</v>
      </c>
      <c r="B2158" s="15" t="s">
        <v>6593</v>
      </c>
      <c r="C2158" s="15" t="s">
        <v>280</v>
      </c>
      <c r="D2158" s="15">
        <v>188.79</v>
      </c>
      <c r="E2158" s="15">
        <v>370.60500000000002</v>
      </c>
      <c r="F2158" s="15" t="s">
        <v>6594</v>
      </c>
    </row>
    <row r="2159" spans="1:6" x14ac:dyDescent="0.2">
      <c r="A2159" s="15" t="s">
        <v>6595</v>
      </c>
      <c r="B2159" s="15" t="s">
        <v>6596</v>
      </c>
      <c r="C2159" s="15" t="s">
        <v>280</v>
      </c>
      <c r="D2159" s="15">
        <v>101</v>
      </c>
      <c r="E2159" s="15">
        <v>101</v>
      </c>
      <c r="F2159" s="15" t="s">
        <v>6597</v>
      </c>
    </row>
    <row r="2160" spans="1:6" x14ac:dyDescent="0.2">
      <c r="A2160" s="15" t="s">
        <v>6598</v>
      </c>
      <c r="B2160" s="15" t="s">
        <v>6599</v>
      </c>
      <c r="C2160" s="15" t="s">
        <v>136</v>
      </c>
      <c r="D2160" s="15">
        <v>64</v>
      </c>
      <c r="E2160" s="15">
        <v>64</v>
      </c>
      <c r="F2160" s="15" t="s">
        <v>6600</v>
      </c>
    </row>
    <row r="2161" spans="1:6" x14ac:dyDescent="0.2">
      <c r="A2161" s="15" t="s">
        <v>6601</v>
      </c>
      <c r="B2161" s="15" t="s">
        <v>6602</v>
      </c>
      <c r="C2161" s="15" t="s">
        <v>602</v>
      </c>
      <c r="D2161" s="15">
        <v>0.86</v>
      </c>
      <c r="E2161" s="15">
        <v>0.86</v>
      </c>
      <c r="F2161" s="15" t="s">
        <v>6603</v>
      </c>
    </row>
    <row r="2162" spans="1:6" x14ac:dyDescent="0.2">
      <c r="A2162" s="15" t="s">
        <v>6604</v>
      </c>
      <c r="B2162" s="15" t="s">
        <v>6605</v>
      </c>
      <c r="C2162" s="15" t="s">
        <v>602</v>
      </c>
      <c r="D2162" s="15">
        <v>101.547</v>
      </c>
      <c r="E2162" s="15">
        <v>101.57299999999999</v>
      </c>
      <c r="F2162" s="15" t="s">
        <v>6606</v>
      </c>
    </row>
    <row r="2163" spans="1:6" x14ac:dyDescent="0.2">
      <c r="A2163" s="15" t="s">
        <v>6607</v>
      </c>
      <c r="B2163" s="15" t="s">
        <v>6608</v>
      </c>
      <c r="C2163" s="15" t="s">
        <v>1013</v>
      </c>
      <c r="D2163" s="15">
        <v>0</v>
      </c>
      <c r="E2163" s="15">
        <v>0</v>
      </c>
      <c r="F2163" s="15" t="s">
        <v>6609</v>
      </c>
    </row>
    <row r="2164" spans="1:6" x14ac:dyDescent="0.2">
      <c r="A2164" s="15" t="s">
        <v>6610</v>
      </c>
      <c r="B2164" s="15" t="s">
        <v>6611</v>
      </c>
      <c r="C2164" s="15" t="s">
        <v>602</v>
      </c>
      <c r="D2164" s="15">
        <v>0</v>
      </c>
      <c r="E2164" s="15">
        <v>0</v>
      </c>
      <c r="F2164" s="15" t="s">
        <v>6612</v>
      </c>
    </row>
    <row r="2165" spans="1:6" x14ac:dyDescent="0.2">
      <c r="A2165" s="15" t="s">
        <v>6613</v>
      </c>
      <c r="B2165" s="15" t="s">
        <v>6614</v>
      </c>
      <c r="C2165" s="15" t="s">
        <v>602</v>
      </c>
      <c r="D2165" s="15">
        <v>0</v>
      </c>
      <c r="E2165" s="15">
        <v>0</v>
      </c>
      <c r="F2165" s="15" t="s">
        <v>6615</v>
      </c>
    </row>
    <row r="2166" spans="1:6" x14ac:dyDescent="0.2">
      <c r="A2166" s="15" t="s">
        <v>6616</v>
      </c>
      <c r="B2166" s="15" t="s">
        <v>6617</v>
      </c>
      <c r="C2166" s="15" t="s">
        <v>100</v>
      </c>
      <c r="D2166" s="15">
        <v>0</v>
      </c>
      <c r="E2166" s="15">
        <v>143</v>
      </c>
      <c r="F2166" s="15" t="s">
        <v>6618</v>
      </c>
    </row>
    <row r="2167" spans="1:6" x14ac:dyDescent="0.2">
      <c r="A2167" s="15" t="s">
        <v>6619</v>
      </c>
      <c r="B2167" s="15" t="s">
        <v>6620</v>
      </c>
      <c r="C2167" s="15" t="s">
        <v>111</v>
      </c>
      <c r="D2167" s="15">
        <v>35.853000000000002</v>
      </c>
      <c r="E2167" s="15">
        <v>45.5</v>
      </c>
      <c r="F2167" s="15" t="s">
        <v>6621</v>
      </c>
    </row>
    <row r="2168" spans="1:6" x14ac:dyDescent="0.2">
      <c r="A2168" s="15" t="s">
        <v>6622</v>
      </c>
      <c r="B2168" s="15" t="s">
        <v>6623</v>
      </c>
      <c r="C2168" s="15" t="s">
        <v>136</v>
      </c>
      <c r="D2168" s="15">
        <v>12.6</v>
      </c>
      <c r="E2168" s="15">
        <v>17.600000000000001</v>
      </c>
      <c r="F2168" s="15" t="s">
        <v>6624</v>
      </c>
    </row>
    <row r="2169" spans="1:6" x14ac:dyDescent="0.2">
      <c r="A2169" s="15" t="s">
        <v>6625</v>
      </c>
      <c r="B2169" s="15" t="s">
        <v>6626</v>
      </c>
      <c r="C2169" s="15" t="s">
        <v>602</v>
      </c>
      <c r="D2169" s="15">
        <v>0</v>
      </c>
      <c r="E2169" s="15">
        <v>0</v>
      </c>
      <c r="F2169" s="15" t="s">
        <v>6627</v>
      </c>
    </row>
    <row r="2170" spans="1:6" x14ac:dyDescent="0.2">
      <c r="A2170" s="15" t="s">
        <v>6628</v>
      </c>
      <c r="B2170" s="15" t="s">
        <v>6629</v>
      </c>
      <c r="C2170" s="15" t="s">
        <v>602</v>
      </c>
      <c r="D2170" s="15">
        <v>0</v>
      </c>
      <c r="E2170" s="15">
        <v>0</v>
      </c>
      <c r="F2170" s="15" t="s">
        <v>6630</v>
      </c>
    </row>
    <row r="2171" spans="1:6" x14ac:dyDescent="0.2">
      <c r="A2171" s="15" t="s">
        <v>6631</v>
      </c>
      <c r="B2171" s="15" t="s">
        <v>6632</v>
      </c>
      <c r="C2171" s="15" t="s">
        <v>602</v>
      </c>
      <c r="D2171" s="15">
        <v>0</v>
      </c>
      <c r="E2171" s="15">
        <v>0</v>
      </c>
      <c r="F2171" s="15" t="s">
        <v>6633</v>
      </c>
    </row>
    <row r="2172" spans="1:6" x14ac:dyDescent="0.2">
      <c r="A2172" s="15" t="s">
        <v>6634</v>
      </c>
      <c r="B2172" s="15" t="s">
        <v>6635</v>
      </c>
      <c r="C2172" s="15" t="s">
        <v>602</v>
      </c>
      <c r="D2172" s="15">
        <v>1E-3</v>
      </c>
      <c r="E2172" s="15">
        <v>1E-3</v>
      </c>
      <c r="F2172" s="15" t="s">
        <v>6636</v>
      </c>
    </row>
    <row r="2173" spans="1:6" x14ac:dyDescent="0.2">
      <c r="A2173" s="15" t="s">
        <v>6637</v>
      </c>
      <c r="B2173" s="15" t="s">
        <v>6638</v>
      </c>
      <c r="C2173" s="15" t="s">
        <v>280</v>
      </c>
      <c r="D2173" s="15">
        <v>430.387</v>
      </c>
      <c r="E2173" s="15">
        <v>430.88</v>
      </c>
      <c r="F2173" s="15" t="s">
        <v>1405</v>
      </c>
    </row>
    <row r="2174" spans="1:6" x14ac:dyDescent="0.2">
      <c r="A2174" s="15" t="s">
        <v>6639</v>
      </c>
      <c r="B2174" s="15" t="s">
        <v>6640</v>
      </c>
      <c r="C2174" s="15" t="s">
        <v>602</v>
      </c>
      <c r="D2174" s="15">
        <v>0</v>
      </c>
      <c r="E2174" s="15">
        <v>0</v>
      </c>
      <c r="F2174" s="15" t="s">
        <v>6641</v>
      </c>
    </row>
    <row r="2175" spans="1:6" x14ac:dyDescent="0.2">
      <c r="A2175" s="15" t="s">
        <v>6642</v>
      </c>
      <c r="B2175" s="15" t="s">
        <v>6643</v>
      </c>
      <c r="C2175" s="15" t="s">
        <v>6644</v>
      </c>
      <c r="D2175" s="15">
        <v>1</v>
      </c>
      <c r="E2175" s="15">
        <v>1.0089999999999999</v>
      </c>
      <c r="F2175" s="15" t="s">
        <v>6645</v>
      </c>
    </row>
    <row r="2176" spans="1:6" x14ac:dyDescent="0.2">
      <c r="A2176" s="15" t="s">
        <v>6646</v>
      </c>
      <c r="B2176" s="15" t="s">
        <v>6647</v>
      </c>
      <c r="C2176" s="15" t="s">
        <v>6648</v>
      </c>
      <c r="D2176" s="15">
        <v>1.71</v>
      </c>
      <c r="E2176" s="15">
        <v>1.89</v>
      </c>
      <c r="F2176" s="15" t="s">
        <v>6649</v>
      </c>
    </row>
    <row r="2177" spans="1:6" x14ac:dyDescent="0.2">
      <c r="A2177" s="15" t="s">
        <v>6650</v>
      </c>
      <c r="B2177" s="15" t="s">
        <v>6651</v>
      </c>
      <c r="C2177" s="15" t="s">
        <v>6652</v>
      </c>
      <c r="D2177" s="15">
        <v>12.17</v>
      </c>
      <c r="E2177" s="15">
        <v>13.02</v>
      </c>
      <c r="F2177" s="15" t="s">
        <v>6653</v>
      </c>
    </row>
    <row r="2178" spans="1:6" x14ac:dyDescent="0.2">
      <c r="A2178" s="15" t="s">
        <v>6654</v>
      </c>
      <c r="B2178" s="15" t="s">
        <v>6655</v>
      </c>
      <c r="C2178" s="15" t="s">
        <v>5929</v>
      </c>
      <c r="D2178" s="15">
        <v>0.7</v>
      </c>
      <c r="E2178" s="15">
        <v>1.47</v>
      </c>
      <c r="F2178" s="15" t="s">
        <v>6656</v>
      </c>
    </row>
    <row r="2179" spans="1:6" x14ac:dyDescent="0.2">
      <c r="A2179" s="15" t="s">
        <v>6657</v>
      </c>
      <c r="B2179" s="15" t="s">
        <v>6658</v>
      </c>
      <c r="C2179" s="15" t="s">
        <v>195</v>
      </c>
      <c r="D2179" s="15">
        <v>39.020000000000003</v>
      </c>
      <c r="E2179" s="15">
        <v>39.020000000000003</v>
      </c>
      <c r="F2179" s="15" t="s">
        <v>6659</v>
      </c>
    </row>
    <row r="2180" spans="1:6" x14ac:dyDescent="0.2">
      <c r="A2180" s="15" t="s">
        <v>6660</v>
      </c>
      <c r="B2180" s="15" t="s">
        <v>6661</v>
      </c>
      <c r="C2180" s="15" t="s">
        <v>136</v>
      </c>
      <c r="D2180" s="15">
        <v>132.6</v>
      </c>
      <c r="E2180" s="15">
        <v>132.6</v>
      </c>
      <c r="F2180" s="15" t="s">
        <v>6662</v>
      </c>
    </row>
    <row r="2181" spans="1:6" x14ac:dyDescent="0.2">
      <c r="A2181" s="15" t="s">
        <v>6663</v>
      </c>
      <c r="B2181" s="15" t="s">
        <v>6664</v>
      </c>
      <c r="C2181" s="15" t="s">
        <v>287</v>
      </c>
      <c r="D2181" s="15">
        <v>102.01</v>
      </c>
      <c r="E2181" s="15">
        <v>102.01</v>
      </c>
      <c r="F2181" s="15" t="s">
        <v>1713</v>
      </c>
    </row>
    <row r="2182" spans="1:6" x14ac:dyDescent="0.2">
      <c r="A2182" s="15" t="s">
        <v>6665</v>
      </c>
      <c r="B2182" s="15" t="s">
        <v>6666</v>
      </c>
      <c r="C2182" s="15" t="s">
        <v>258</v>
      </c>
      <c r="D2182" s="15">
        <v>184.3</v>
      </c>
      <c r="E2182" s="15">
        <v>184.3</v>
      </c>
      <c r="F2182" s="15" t="s">
        <v>6667</v>
      </c>
    </row>
    <row r="2183" spans="1:6" x14ac:dyDescent="0.2">
      <c r="A2183" s="15" t="s">
        <v>6668</v>
      </c>
      <c r="B2183" s="15" t="s">
        <v>6614</v>
      </c>
      <c r="C2183" s="15" t="s">
        <v>602</v>
      </c>
      <c r="D2183" s="15">
        <v>0</v>
      </c>
      <c r="E2183" s="15">
        <v>0</v>
      </c>
      <c r="F2183" s="15" t="s">
        <v>6669</v>
      </c>
    </row>
    <row r="2184" spans="1:6" x14ac:dyDescent="0.2">
      <c r="A2184" s="15" t="s">
        <v>6670</v>
      </c>
      <c r="B2184" s="15" t="s">
        <v>6671</v>
      </c>
      <c r="C2184" s="15" t="s">
        <v>602</v>
      </c>
      <c r="D2184" s="15">
        <v>9.52</v>
      </c>
      <c r="E2184" s="15">
        <v>9.52</v>
      </c>
      <c r="F2184" s="15" t="s">
        <v>6672</v>
      </c>
    </row>
    <row r="2185" spans="1:6" x14ac:dyDescent="0.2">
      <c r="A2185" s="15" t="s">
        <v>6673</v>
      </c>
      <c r="B2185" s="15" t="s">
        <v>6674</v>
      </c>
      <c r="C2185" s="15" t="s">
        <v>111</v>
      </c>
      <c r="D2185" s="15">
        <v>35.914999999999999</v>
      </c>
      <c r="E2185" s="15">
        <v>36.305</v>
      </c>
      <c r="F2185" s="15" t="s">
        <v>6675</v>
      </c>
    </row>
    <row r="2186" spans="1:6" x14ac:dyDescent="0.2">
      <c r="A2186" s="15" t="s">
        <v>6676</v>
      </c>
      <c r="B2186" s="15" t="s">
        <v>6677</v>
      </c>
      <c r="C2186" s="15" t="s">
        <v>1100</v>
      </c>
      <c r="D2186" s="15">
        <v>0</v>
      </c>
      <c r="E2186" s="15">
        <v>0</v>
      </c>
      <c r="F2186" s="15" t="s">
        <v>5676</v>
      </c>
    </row>
    <row r="2187" spans="1:6" x14ac:dyDescent="0.2">
      <c r="A2187" s="15" t="s">
        <v>6678</v>
      </c>
      <c r="B2187" s="15" t="s">
        <v>6679</v>
      </c>
      <c r="C2187" s="15" t="s">
        <v>280</v>
      </c>
      <c r="D2187" s="15">
        <v>13.8</v>
      </c>
      <c r="E2187" s="15">
        <v>14.5</v>
      </c>
      <c r="F2187" s="15" t="s">
        <v>6680</v>
      </c>
    </row>
    <row r="2188" spans="1:6" x14ac:dyDescent="0.2">
      <c r="A2188" s="15" t="s">
        <v>6681</v>
      </c>
      <c r="B2188" s="15" t="s">
        <v>6682</v>
      </c>
      <c r="C2188" s="15" t="s">
        <v>473</v>
      </c>
      <c r="D2188" s="15">
        <v>44.661000000000001</v>
      </c>
      <c r="E2188" s="15">
        <v>45.581000000000003</v>
      </c>
      <c r="F2188" s="15" t="s">
        <v>6683</v>
      </c>
    </row>
    <row r="2189" spans="1:6" x14ac:dyDescent="0.2">
      <c r="A2189" s="15" t="s">
        <v>6684</v>
      </c>
      <c r="B2189" s="15" t="s">
        <v>6685</v>
      </c>
      <c r="C2189" s="15" t="s">
        <v>2088</v>
      </c>
      <c r="D2189" s="15">
        <v>18.989999999999998</v>
      </c>
      <c r="E2189" s="15">
        <v>28.58</v>
      </c>
      <c r="F2189" s="15" t="s">
        <v>6686</v>
      </c>
    </row>
    <row r="2190" spans="1:6" x14ac:dyDescent="0.2">
      <c r="A2190" s="15" t="s">
        <v>6687</v>
      </c>
      <c r="B2190" s="15" t="s">
        <v>2087</v>
      </c>
      <c r="C2190" s="15" t="s">
        <v>2088</v>
      </c>
      <c r="D2190" s="15">
        <v>18.989999999999998</v>
      </c>
      <c r="E2190" s="15">
        <v>28.58</v>
      </c>
      <c r="F2190" s="15" t="s">
        <v>6688</v>
      </c>
    </row>
    <row r="2191" spans="1:6" x14ac:dyDescent="0.2">
      <c r="A2191" s="15" t="s">
        <v>6689</v>
      </c>
      <c r="B2191" s="15" t="s">
        <v>6690</v>
      </c>
      <c r="C2191" s="15" t="s">
        <v>602</v>
      </c>
      <c r="D2191" s="15">
        <v>100.56</v>
      </c>
      <c r="E2191" s="15">
        <v>100.58199999999999</v>
      </c>
      <c r="F2191" s="15" t="s">
        <v>6691</v>
      </c>
    </row>
    <row r="2192" spans="1:6" x14ac:dyDescent="0.2">
      <c r="A2192" s="15" t="s">
        <v>6692</v>
      </c>
      <c r="B2192" s="15" t="s">
        <v>6693</v>
      </c>
      <c r="C2192" s="15" t="s">
        <v>602</v>
      </c>
      <c r="D2192" s="15">
        <v>0.1</v>
      </c>
      <c r="E2192" s="15">
        <v>0.1</v>
      </c>
      <c r="F2192" s="15" t="s">
        <v>6694</v>
      </c>
    </row>
    <row r="2193" spans="1:6" x14ac:dyDescent="0.2">
      <c r="A2193" s="15" t="s">
        <v>6695</v>
      </c>
      <c r="B2193" s="15" t="s">
        <v>6696</v>
      </c>
      <c r="C2193" s="15" t="s">
        <v>136</v>
      </c>
      <c r="D2193" s="15">
        <v>216.13</v>
      </c>
      <c r="E2193" s="15">
        <v>221.82</v>
      </c>
      <c r="F2193" s="15" t="s">
        <v>5257</v>
      </c>
    </row>
    <row r="2194" spans="1:6" x14ac:dyDescent="0.2">
      <c r="A2194" s="15" t="s">
        <v>6697</v>
      </c>
      <c r="B2194" s="15" t="s">
        <v>6698</v>
      </c>
      <c r="C2194" s="15" t="s">
        <v>195</v>
      </c>
      <c r="D2194" s="15">
        <v>7.12</v>
      </c>
      <c r="E2194" s="15">
        <v>7.12</v>
      </c>
      <c r="F2194" s="15" t="s">
        <v>6699</v>
      </c>
    </row>
    <row r="2195" spans="1:6" x14ac:dyDescent="0.2">
      <c r="A2195" s="15" t="s">
        <v>6700</v>
      </c>
      <c r="B2195" s="15" t="s">
        <v>6701</v>
      </c>
      <c r="C2195" s="15" t="s">
        <v>425</v>
      </c>
      <c r="D2195" s="15">
        <v>3.593</v>
      </c>
      <c r="E2195" s="15">
        <v>3.593</v>
      </c>
      <c r="F2195" s="15" t="s">
        <v>6702</v>
      </c>
    </row>
    <row r="2196" spans="1:6" x14ac:dyDescent="0.2">
      <c r="A2196" s="15" t="s">
        <v>6703</v>
      </c>
      <c r="B2196" s="15" t="s">
        <v>6704</v>
      </c>
      <c r="C2196" s="15" t="s">
        <v>425</v>
      </c>
      <c r="D2196" s="15">
        <v>0.19</v>
      </c>
      <c r="E2196" s="15">
        <v>2.81</v>
      </c>
      <c r="F2196" s="15" t="s">
        <v>6705</v>
      </c>
    </row>
    <row r="2197" spans="1:6" x14ac:dyDescent="0.2">
      <c r="A2197" s="15" t="s">
        <v>6706</v>
      </c>
      <c r="B2197" s="15" t="s">
        <v>6707</v>
      </c>
      <c r="C2197" s="15" t="s">
        <v>195</v>
      </c>
      <c r="D2197" s="15">
        <v>14.781000000000001</v>
      </c>
      <c r="E2197" s="15">
        <v>20.29</v>
      </c>
      <c r="F2197" s="15" t="s">
        <v>6708</v>
      </c>
    </row>
    <row r="2198" spans="1:6" x14ac:dyDescent="0.2">
      <c r="A2198" s="15" t="s">
        <v>6709</v>
      </c>
      <c r="B2198" s="15" t="s">
        <v>6710</v>
      </c>
      <c r="C2198" s="15" t="s">
        <v>136</v>
      </c>
      <c r="D2198" s="15">
        <v>194.64</v>
      </c>
      <c r="E2198" s="15">
        <v>200.54</v>
      </c>
      <c r="F2198" s="15" t="s">
        <v>6711</v>
      </c>
    </row>
    <row r="2199" spans="1:6" x14ac:dyDescent="0.2">
      <c r="A2199" s="15" t="s">
        <v>6712</v>
      </c>
      <c r="B2199" s="15" t="s">
        <v>6713</v>
      </c>
      <c r="C2199" s="15" t="s">
        <v>6714</v>
      </c>
      <c r="D2199" s="15">
        <v>0.6</v>
      </c>
      <c r="E2199" s="15">
        <v>7.8479999999999999</v>
      </c>
      <c r="F2199" s="15" t="s">
        <v>6715</v>
      </c>
    </row>
    <row r="2200" spans="1:6" x14ac:dyDescent="0.2">
      <c r="A2200" s="15" t="s">
        <v>6716</v>
      </c>
      <c r="B2200" s="15" t="s">
        <v>6717</v>
      </c>
      <c r="C2200" s="15" t="s">
        <v>6718</v>
      </c>
      <c r="D2200" s="15">
        <v>9.4E-2</v>
      </c>
      <c r="E2200" s="15">
        <v>9.9939999999999998</v>
      </c>
      <c r="F2200" s="15" t="s">
        <v>6719</v>
      </c>
    </row>
    <row r="2201" spans="1:6" x14ac:dyDescent="0.2">
      <c r="A2201" s="15" t="s">
        <v>6720</v>
      </c>
      <c r="B2201" s="15" t="s">
        <v>6721</v>
      </c>
      <c r="C2201" s="15" t="s">
        <v>463</v>
      </c>
      <c r="D2201" s="15">
        <v>10.6</v>
      </c>
      <c r="E2201" s="15">
        <v>14</v>
      </c>
      <c r="F2201" s="15" t="s">
        <v>6722</v>
      </c>
    </row>
    <row r="2202" spans="1:6" x14ac:dyDescent="0.2">
      <c r="A2202" s="15" t="s">
        <v>6723</v>
      </c>
      <c r="B2202" s="15" t="s">
        <v>6724</v>
      </c>
      <c r="C2202" s="15" t="s">
        <v>136</v>
      </c>
      <c r="D2202" s="15">
        <v>60.1</v>
      </c>
      <c r="E2202" s="15">
        <v>63.8</v>
      </c>
      <c r="F2202" s="15" t="s">
        <v>6725</v>
      </c>
    </row>
    <row r="2203" spans="1:6" x14ac:dyDescent="0.2">
      <c r="A2203" s="15" t="s">
        <v>6726</v>
      </c>
      <c r="B2203" s="15" t="s">
        <v>6727</v>
      </c>
      <c r="C2203" s="15" t="s">
        <v>425</v>
      </c>
      <c r="D2203" s="15">
        <v>0.88800000000000001</v>
      </c>
      <c r="E2203" s="15">
        <v>2.4790000000000001</v>
      </c>
      <c r="F2203" s="15" t="s">
        <v>6728</v>
      </c>
    </row>
    <row r="2204" spans="1:6" x14ac:dyDescent="0.2">
      <c r="A2204" s="15" t="s">
        <v>6729</v>
      </c>
      <c r="B2204" s="15" t="s">
        <v>6730</v>
      </c>
      <c r="C2204" s="15" t="s">
        <v>280</v>
      </c>
      <c r="D2204" s="15">
        <v>1E-3</v>
      </c>
      <c r="E2204" s="15">
        <v>1.25</v>
      </c>
      <c r="F2204" s="15" t="s">
        <v>6731</v>
      </c>
    </row>
    <row r="2205" spans="1:6" x14ac:dyDescent="0.2">
      <c r="A2205" s="15" t="s">
        <v>6732</v>
      </c>
      <c r="B2205" s="15" t="s">
        <v>6733</v>
      </c>
      <c r="C2205" s="15" t="s">
        <v>6498</v>
      </c>
      <c r="D2205" s="15">
        <v>0.14000000000000001</v>
      </c>
      <c r="E2205" s="15">
        <v>0.28999999999999998</v>
      </c>
      <c r="F2205" s="15" t="s">
        <v>6734</v>
      </c>
    </row>
    <row r="2206" spans="1:6" x14ac:dyDescent="0.2">
      <c r="A2206" s="15" t="s">
        <v>6735</v>
      </c>
      <c r="B2206" s="15" t="s">
        <v>6736</v>
      </c>
      <c r="C2206" s="15" t="s">
        <v>6737</v>
      </c>
      <c r="D2206" s="15">
        <v>0.33</v>
      </c>
      <c r="E2206" s="15">
        <v>0.67</v>
      </c>
      <c r="F2206" s="15" t="s">
        <v>6738</v>
      </c>
    </row>
    <row r="2207" spans="1:6" x14ac:dyDescent="0.2">
      <c r="A2207" s="15" t="s">
        <v>6739</v>
      </c>
      <c r="B2207" s="15" t="s">
        <v>6740</v>
      </c>
      <c r="C2207" s="15" t="s">
        <v>6741</v>
      </c>
      <c r="D2207" s="15">
        <v>10</v>
      </c>
      <c r="E2207" s="15">
        <v>10.766999999999999</v>
      </c>
      <c r="F2207" s="15" t="s">
        <v>6742</v>
      </c>
    </row>
    <row r="2208" spans="1:6" x14ac:dyDescent="0.2">
      <c r="A2208" s="15" t="s">
        <v>6743</v>
      </c>
      <c r="B2208" s="15" t="s">
        <v>6744</v>
      </c>
      <c r="C2208" s="15" t="s">
        <v>570</v>
      </c>
      <c r="D2208" s="15">
        <v>10.25</v>
      </c>
      <c r="E2208" s="15">
        <v>11.42</v>
      </c>
      <c r="F2208" s="15" t="s">
        <v>6745</v>
      </c>
    </row>
    <row r="2209" spans="1:6" x14ac:dyDescent="0.2">
      <c r="A2209" s="15" t="s">
        <v>6746</v>
      </c>
      <c r="B2209" s="15" t="s">
        <v>6747</v>
      </c>
      <c r="C2209" s="15" t="s">
        <v>6748</v>
      </c>
      <c r="D2209" s="15">
        <v>0</v>
      </c>
      <c r="E2209" s="15">
        <v>0.5</v>
      </c>
      <c r="F2209" s="15" t="s">
        <v>6749</v>
      </c>
    </row>
    <row r="2210" spans="1:6" x14ac:dyDescent="0.2">
      <c r="A2210" s="15" t="s">
        <v>6750</v>
      </c>
      <c r="B2210" s="15" t="s">
        <v>6751</v>
      </c>
      <c r="C2210" s="15" t="s">
        <v>6752</v>
      </c>
      <c r="D2210" s="15">
        <v>1.248</v>
      </c>
      <c r="E2210" s="15">
        <v>1.248</v>
      </c>
      <c r="F2210" s="15" t="s">
        <v>6753</v>
      </c>
    </row>
    <row r="2211" spans="1:6" x14ac:dyDescent="0.2">
      <c r="A2211" s="15" t="s">
        <v>6754</v>
      </c>
      <c r="B2211" s="15" t="s">
        <v>6755</v>
      </c>
      <c r="C2211" s="15" t="s">
        <v>6756</v>
      </c>
      <c r="D2211" s="15">
        <v>1.45</v>
      </c>
      <c r="E2211" s="15">
        <v>1.8</v>
      </c>
      <c r="F2211" s="15" t="s">
        <v>6757</v>
      </c>
    </row>
    <row r="2212" spans="1:6" x14ac:dyDescent="0.2">
      <c r="A2212" s="15" t="s">
        <v>6758</v>
      </c>
      <c r="B2212" s="15" t="s">
        <v>6759</v>
      </c>
      <c r="C2212" s="15" t="s">
        <v>609</v>
      </c>
      <c r="D2212" s="15">
        <v>16.600000000000001</v>
      </c>
      <c r="E2212" s="15">
        <v>19.600000000000001</v>
      </c>
      <c r="F2212" s="15" t="s">
        <v>6760</v>
      </c>
    </row>
    <row r="2213" spans="1:6" x14ac:dyDescent="0.2">
      <c r="A2213" s="15" t="s">
        <v>6761</v>
      </c>
      <c r="B2213" s="15" t="s">
        <v>6762</v>
      </c>
      <c r="C2213" s="15" t="s">
        <v>598</v>
      </c>
      <c r="D2213" s="15">
        <v>9.4</v>
      </c>
      <c r="E2213" s="15">
        <v>10.5</v>
      </c>
      <c r="F2213" s="15" t="s">
        <v>6763</v>
      </c>
    </row>
    <row r="2214" spans="1:6" x14ac:dyDescent="0.2">
      <c r="A2214" s="15" t="s">
        <v>6764</v>
      </c>
      <c r="B2214" s="15" t="s">
        <v>6765</v>
      </c>
      <c r="C2214" s="15" t="s">
        <v>840</v>
      </c>
      <c r="D2214" s="15">
        <v>2.2360000000000002</v>
      </c>
      <c r="E2214" s="15">
        <v>3.5619999999999998</v>
      </c>
      <c r="F2214" s="15" t="s">
        <v>6766</v>
      </c>
    </row>
    <row r="2215" spans="1:6" x14ac:dyDescent="0.2">
      <c r="A2215" s="15" t="s">
        <v>6767</v>
      </c>
      <c r="B2215" s="15" t="s">
        <v>6768</v>
      </c>
      <c r="C2215" s="15" t="s">
        <v>307</v>
      </c>
      <c r="D2215" s="15">
        <v>96.043000000000006</v>
      </c>
      <c r="E2215" s="15">
        <v>103.505</v>
      </c>
      <c r="F2215" s="15" t="s">
        <v>6769</v>
      </c>
    </row>
    <row r="2216" spans="1:6" x14ac:dyDescent="0.2">
      <c r="A2216" s="15" t="s">
        <v>6770</v>
      </c>
      <c r="B2216" s="15" t="s">
        <v>6771</v>
      </c>
      <c r="C2216" s="15" t="s">
        <v>280</v>
      </c>
      <c r="D2216" s="15">
        <v>47.63</v>
      </c>
      <c r="E2216" s="15">
        <v>54.73</v>
      </c>
      <c r="F2216" s="15" t="s">
        <v>6772</v>
      </c>
    </row>
    <row r="2217" spans="1:6" x14ac:dyDescent="0.2">
      <c r="A2217" s="15" t="s">
        <v>6773</v>
      </c>
      <c r="B2217" s="15" t="s">
        <v>6774</v>
      </c>
      <c r="C2217" s="15" t="s">
        <v>280</v>
      </c>
      <c r="D2217" s="15">
        <v>54.6</v>
      </c>
      <c r="E2217" s="15">
        <v>60.85</v>
      </c>
      <c r="F2217" s="15" t="s">
        <v>6775</v>
      </c>
    </row>
    <row r="2218" spans="1:6" x14ac:dyDescent="0.2">
      <c r="A2218" s="15" t="s">
        <v>6776</v>
      </c>
      <c r="B2218" s="15" t="s">
        <v>6777</v>
      </c>
      <c r="C2218" s="15" t="s">
        <v>602</v>
      </c>
      <c r="D2218" s="15">
        <v>0</v>
      </c>
      <c r="E2218" s="15">
        <v>0</v>
      </c>
      <c r="F2218" s="15" t="s">
        <v>6778</v>
      </c>
    </row>
    <row r="2219" spans="1:6" x14ac:dyDescent="0.2">
      <c r="A2219" s="15" t="s">
        <v>6779</v>
      </c>
      <c r="B2219" s="15" t="s">
        <v>6780</v>
      </c>
      <c r="C2219" s="15" t="s">
        <v>459</v>
      </c>
      <c r="D2219" s="15">
        <v>13.86</v>
      </c>
      <c r="E2219" s="15">
        <v>16.13</v>
      </c>
      <c r="F2219" s="15" t="s">
        <v>6781</v>
      </c>
    </row>
    <row r="2220" spans="1:6" x14ac:dyDescent="0.2">
      <c r="A2220" s="15" t="s">
        <v>6782</v>
      </c>
      <c r="B2220" s="15" t="s">
        <v>6783</v>
      </c>
      <c r="C2220" s="15" t="s">
        <v>480</v>
      </c>
      <c r="D2220" s="15">
        <v>15.82</v>
      </c>
      <c r="E2220" s="15">
        <v>21.29</v>
      </c>
      <c r="F2220" s="15" t="s">
        <v>6784</v>
      </c>
    </row>
    <row r="2221" spans="1:6" x14ac:dyDescent="0.2">
      <c r="A2221" s="15" t="s">
        <v>6785</v>
      </c>
      <c r="B2221" s="15" t="s">
        <v>6786</v>
      </c>
      <c r="C2221" s="15" t="s">
        <v>602</v>
      </c>
      <c r="D2221" s="15">
        <v>0</v>
      </c>
      <c r="E2221" s="15">
        <v>0</v>
      </c>
      <c r="F2221" s="15" t="s">
        <v>6787</v>
      </c>
    </row>
    <row r="2222" spans="1:6" x14ac:dyDescent="0.2">
      <c r="A2222" s="15" t="s">
        <v>6788</v>
      </c>
      <c r="B2222" s="15" t="s">
        <v>6789</v>
      </c>
      <c r="C2222" s="15" t="s">
        <v>1051</v>
      </c>
      <c r="D2222" s="15">
        <v>0</v>
      </c>
      <c r="E2222" s="15">
        <v>0</v>
      </c>
      <c r="F2222" s="15" t="s">
        <v>6790</v>
      </c>
    </row>
    <row r="2223" spans="1:6" x14ac:dyDescent="0.2">
      <c r="A2223" s="15" t="s">
        <v>6791</v>
      </c>
      <c r="B2223" s="15" t="s">
        <v>6792</v>
      </c>
      <c r="C2223" s="15" t="s">
        <v>480</v>
      </c>
      <c r="D2223" s="15">
        <v>22.9</v>
      </c>
      <c r="E2223" s="15">
        <v>51.1</v>
      </c>
      <c r="F2223" s="15" t="s">
        <v>6793</v>
      </c>
    </row>
    <row r="2224" spans="1:6" x14ac:dyDescent="0.2">
      <c r="A2224" s="15" t="s">
        <v>6794</v>
      </c>
      <c r="B2224" s="15" t="s">
        <v>6795</v>
      </c>
      <c r="C2224" s="15" t="s">
        <v>480</v>
      </c>
      <c r="D2224" s="15">
        <v>51.1</v>
      </c>
      <c r="E2224" s="15">
        <v>62.9</v>
      </c>
      <c r="F2224" s="15" t="s">
        <v>6796</v>
      </c>
    </row>
    <row r="2225" spans="1:6" x14ac:dyDescent="0.2">
      <c r="A2225" s="15" t="s">
        <v>6797</v>
      </c>
      <c r="B2225" s="15" t="s">
        <v>6798</v>
      </c>
      <c r="C2225" s="15" t="s">
        <v>136</v>
      </c>
      <c r="D2225" s="15">
        <v>22.44</v>
      </c>
      <c r="E2225" s="15">
        <v>22.44</v>
      </c>
      <c r="F2225" s="15" t="s">
        <v>6799</v>
      </c>
    </row>
    <row r="2226" spans="1:6" x14ac:dyDescent="0.2">
      <c r="A2226" s="15" t="s">
        <v>6800</v>
      </c>
      <c r="B2226" s="15" t="s">
        <v>6801</v>
      </c>
      <c r="C2226" s="15" t="s">
        <v>258</v>
      </c>
      <c r="D2226" s="15">
        <v>256.72000000000003</v>
      </c>
      <c r="E2226" s="15">
        <v>258.72000000000003</v>
      </c>
      <c r="F2226" s="15" t="s">
        <v>6802</v>
      </c>
    </row>
    <row r="2227" spans="1:6" x14ac:dyDescent="0.2">
      <c r="A2227" s="15" t="s">
        <v>6803</v>
      </c>
      <c r="B2227" s="15" t="s">
        <v>6804</v>
      </c>
      <c r="C2227" s="15" t="s">
        <v>840</v>
      </c>
      <c r="D2227" s="15">
        <v>22</v>
      </c>
      <c r="E2227" s="15">
        <v>27</v>
      </c>
      <c r="F2227" s="15" t="s">
        <v>6805</v>
      </c>
    </row>
    <row r="2228" spans="1:6" x14ac:dyDescent="0.2">
      <c r="A2228" s="15" t="s">
        <v>6806</v>
      </c>
      <c r="B2228" s="15" t="s">
        <v>6807</v>
      </c>
      <c r="C2228" s="15" t="s">
        <v>840</v>
      </c>
      <c r="D2228" s="15">
        <v>27</v>
      </c>
      <c r="E2228" s="15">
        <v>32</v>
      </c>
      <c r="F2228" s="15" t="s">
        <v>6808</v>
      </c>
    </row>
    <row r="2229" spans="1:6" x14ac:dyDescent="0.2">
      <c r="A2229" s="15" t="s">
        <v>6809</v>
      </c>
      <c r="B2229" s="15" t="s">
        <v>6810</v>
      </c>
      <c r="C2229" s="15" t="s">
        <v>480</v>
      </c>
      <c r="D2229" s="15">
        <v>128.22999999999999</v>
      </c>
      <c r="E2229" s="15">
        <v>151.4</v>
      </c>
      <c r="F2229" s="15" t="s">
        <v>6811</v>
      </c>
    </row>
    <row r="2230" spans="1:6" x14ac:dyDescent="0.2">
      <c r="A2230" s="15" t="s">
        <v>6812</v>
      </c>
      <c r="B2230" s="15" t="s">
        <v>6813</v>
      </c>
      <c r="C2230" s="15" t="s">
        <v>1355</v>
      </c>
      <c r="D2230" s="15">
        <v>28.841999999999999</v>
      </c>
      <c r="E2230" s="15">
        <v>35.234999999999999</v>
      </c>
      <c r="F2230" s="15" t="s">
        <v>4365</v>
      </c>
    </row>
    <row r="2231" spans="1:6" x14ac:dyDescent="0.2">
      <c r="A2231" s="15" t="s">
        <v>6814</v>
      </c>
      <c r="B2231" s="15" t="s">
        <v>6815</v>
      </c>
      <c r="C2231" s="15" t="s">
        <v>280</v>
      </c>
      <c r="D2231" s="15">
        <v>514.45000000000005</v>
      </c>
      <c r="E2231" s="15">
        <v>522.92899999999997</v>
      </c>
      <c r="F2231" s="15" t="s">
        <v>6816</v>
      </c>
    </row>
    <row r="2232" spans="1:6" x14ac:dyDescent="0.2">
      <c r="A2232" s="15" t="s">
        <v>6817</v>
      </c>
      <c r="B2232" s="15" t="s">
        <v>6818</v>
      </c>
      <c r="C2232" s="15" t="s">
        <v>280</v>
      </c>
      <c r="D2232" s="15">
        <v>396.32</v>
      </c>
      <c r="E2232" s="15">
        <v>396.32</v>
      </c>
      <c r="F2232" s="15" t="s">
        <v>5509</v>
      </c>
    </row>
    <row r="2233" spans="1:6" x14ac:dyDescent="0.2">
      <c r="A2233" s="15" t="s">
        <v>6819</v>
      </c>
      <c r="B2233" s="15" t="s">
        <v>6820</v>
      </c>
      <c r="C2233" s="15" t="s">
        <v>280</v>
      </c>
      <c r="D2233" s="15">
        <v>505</v>
      </c>
      <c r="E2233" s="15">
        <v>505</v>
      </c>
      <c r="F2233" s="15" t="s">
        <v>4512</v>
      </c>
    </row>
    <row r="2234" spans="1:6" x14ac:dyDescent="0.2">
      <c r="A2234" s="15" t="s">
        <v>6821</v>
      </c>
      <c r="B2234" s="15" t="s">
        <v>6822</v>
      </c>
      <c r="C2234" s="15" t="s">
        <v>280</v>
      </c>
      <c r="D2234" s="15">
        <v>422.96</v>
      </c>
      <c r="E2234" s="15">
        <v>422.96</v>
      </c>
      <c r="F2234" s="15" t="s">
        <v>6823</v>
      </c>
    </row>
    <row r="2235" spans="1:6" x14ac:dyDescent="0.2">
      <c r="A2235" s="15" t="s">
        <v>6824</v>
      </c>
      <c r="B2235" s="15" t="s">
        <v>6825</v>
      </c>
      <c r="C2235" s="15" t="s">
        <v>459</v>
      </c>
      <c r="D2235" s="15">
        <v>95</v>
      </c>
      <c r="E2235" s="15">
        <v>95</v>
      </c>
      <c r="F2235" s="15" t="s">
        <v>6826</v>
      </c>
    </row>
    <row r="2236" spans="1:6" x14ac:dyDescent="0.2">
      <c r="A2236" s="15" t="s">
        <v>6827</v>
      </c>
      <c r="B2236" s="15" t="s">
        <v>6828</v>
      </c>
      <c r="C2236" s="15" t="s">
        <v>280</v>
      </c>
      <c r="D2236" s="15">
        <v>532.78</v>
      </c>
      <c r="E2236" s="15">
        <v>532.78</v>
      </c>
      <c r="F2236" s="15" t="s">
        <v>6829</v>
      </c>
    </row>
    <row r="2237" spans="1:6" x14ac:dyDescent="0.2">
      <c r="A2237" s="15" t="s">
        <v>6830</v>
      </c>
      <c r="B2237" s="15" t="s">
        <v>6831</v>
      </c>
      <c r="C2237" s="15" t="s">
        <v>459</v>
      </c>
      <c r="D2237" s="15">
        <v>81.72</v>
      </c>
      <c r="E2237" s="15">
        <v>81.72</v>
      </c>
      <c r="F2237" s="15" t="s">
        <v>1456</v>
      </c>
    </row>
    <row r="2238" spans="1:6" x14ac:dyDescent="0.2">
      <c r="A2238" s="15" t="s">
        <v>6832</v>
      </c>
      <c r="B2238" s="15" t="s">
        <v>6833</v>
      </c>
      <c r="C2238" s="15" t="s">
        <v>459</v>
      </c>
      <c r="D2238" s="15">
        <v>67.760000000000005</v>
      </c>
      <c r="E2238" s="15">
        <v>67.760000000000005</v>
      </c>
      <c r="F2238" s="15" t="s">
        <v>2514</v>
      </c>
    </row>
    <row r="2239" spans="1:6" x14ac:dyDescent="0.2">
      <c r="A2239" s="15" t="s">
        <v>6834</v>
      </c>
      <c r="B2239" s="15" t="s">
        <v>6835</v>
      </c>
      <c r="C2239" s="15" t="s">
        <v>195</v>
      </c>
      <c r="D2239" s="15">
        <v>45.3</v>
      </c>
      <c r="E2239" s="15">
        <v>45.3</v>
      </c>
      <c r="F2239" s="15" t="s">
        <v>6836</v>
      </c>
    </row>
    <row r="2240" spans="1:6" x14ac:dyDescent="0.2">
      <c r="A2240" s="15" t="s">
        <v>6837</v>
      </c>
      <c r="B2240" s="15" t="s">
        <v>6838</v>
      </c>
      <c r="C2240" s="15" t="s">
        <v>280</v>
      </c>
      <c r="D2240" s="15">
        <v>388.95299999999997</v>
      </c>
      <c r="E2240" s="15">
        <v>402.14</v>
      </c>
      <c r="F2240" s="15" t="s">
        <v>6839</v>
      </c>
    </row>
    <row r="2241" spans="1:6" x14ac:dyDescent="0.2">
      <c r="A2241" s="15" t="s">
        <v>6840</v>
      </c>
      <c r="B2241" s="15" t="s">
        <v>6841</v>
      </c>
      <c r="C2241" s="15" t="s">
        <v>258</v>
      </c>
      <c r="D2241" s="15">
        <v>218.7</v>
      </c>
      <c r="E2241" s="15">
        <v>220.1</v>
      </c>
      <c r="F2241" s="15" t="s">
        <v>6842</v>
      </c>
    </row>
    <row r="2242" spans="1:6" x14ac:dyDescent="0.2">
      <c r="A2242" s="15" t="s">
        <v>6843</v>
      </c>
      <c r="B2242" s="15" t="s">
        <v>6844</v>
      </c>
      <c r="C2242" s="15" t="s">
        <v>291</v>
      </c>
      <c r="D2242" s="15">
        <v>47.5</v>
      </c>
      <c r="E2242" s="15">
        <v>49.5</v>
      </c>
      <c r="F2242" s="15" t="s">
        <v>6845</v>
      </c>
    </row>
    <row r="2243" spans="1:6" x14ac:dyDescent="0.2">
      <c r="A2243" s="15" t="s">
        <v>6846</v>
      </c>
      <c r="B2243" s="15" t="s">
        <v>6847</v>
      </c>
      <c r="C2243" s="15" t="s">
        <v>136</v>
      </c>
      <c r="D2243" s="15">
        <v>136.5</v>
      </c>
      <c r="E2243" s="15">
        <v>141.1</v>
      </c>
      <c r="F2243" s="15" t="s">
        <v>6848</v>
      </c>
    </row>
    <row r="2244" spans="1:6" x14ac:dyDescent="0.2">
      <c r="A2244" s="15" t="s">
        <v>6849</v>
      </c>
      <c r="B2244" s="15" t="s">
        <v>6850</v>
      </c>
      <c r="C2244" s="15" t="s">
        <v>136</v>
      </c>
      <c r="D2244" s="15">
        <v>222.3</v>
      </c>
      <c r="E2244" s="15">
        <v>237.2</v>
      </c>
      <c r="F2244" s="15" t="s">
        <v>6851</v>
      </c>
    </row>
    <row r="2245" spans="1:6" x14ac:dyDescent="0.2">
      <c r="A2245" s="15" t="s">
        <v>6852</v>
      </c>
      <c r="B2245" s="15" t="s">
        <v>6853</v>
      </c>
      <c r="C2245" s="15" t="s">
        <v>287</v>
      </c>
      <c r="D2245" s="15">
        <v>0</v>
      </c>
      <c r="E2245" s="15">
        <v>3.7</v>
      </c>
      <c r="F2245" s="15" t="s">
        <v>6854</v>
      </c>
    </row>
    <row r="2246" spans="1:6" x14ac:dyDescent="0.2">
      <c r="A2246" s="15" t="s">
        <v>6855</v>
      </c>
      <c r="B2246" s="15" t="s">
        <v>6856</v>
      </c>
      <c r="C2246" s="15" t="s">
        <v>287</v>
      </c>
      <c r="D2246" s="15">
        <v>111</v>
      </c>
      <c r="E2246" s="15">
        <v>129.30000000000001</v>
      </c>
      <c r="F2246" s="15" t="s">
        <v>6857</v>
      </c>
    </row>
    <row r="2247" spans="1:6" x14ac:dyDescent="0.2">
      <c r="A2247" s="15" t="s">
        <v>6858</v>
      </c>
      <c r="B2247" s="15" t="s">
        <v>6859</v>
      </c>
      <c r="C2247" s="15" t="s">
        <v>421</v>
      </c>
      <c r="D2247" s="15">
        <v>61.2</v>
      </c>
      <c r="E2247" s="15">
        <v>61.2</v>
      </c>
      <c r="F2247" s="15" t="s">
        <v>6860</v>
      </c>
    </row>
    <row r="2248" spans="1:6" x14ac:dyDescent="0.2">
      <c r="A2248" s="15" t="s">
        <v>6861</v>
      </c>
      <c r="B2248" s="15" t="s">
        <v>6862</v>
      </c>
      <c r="C2248" s="15" t="s">
        <v>421</v>
      </c>
      <c r="D2248" s="15">
        <v>51.1</v>
      </c>
      <c r="E2248" s="15">
        <v>51.1</v>
      </c>
      <c r="F2248" s="15" t="s">
        <v>6863</v>
      </c>
    </row>
    <row r="2249" spans="1:6" x14ac:dyDescent="0.2">
      <c r="A2249" s="15" t="s">
        <v>6864</v>
      </c>
      <c r="B2249" s="15" t="s">
        <v>6865</v>
      </c>
      <c r="C2249" s="15" t="s">
        <v>136</v>
      </c>
      <c r="D2249" s="15">
        <v>270</v>
      </c>
      <c r="E2249" s="15">
        <v>270</v>
      </c>
      <c r="F2249" s="15" t="s">
        <v>6866</v>
      </c>
    </row>
    <row r="2250" spans="1:6" x14ac:dyDescent="0.2">
      <c r="A2250" s="15" t="s">
        <v>6867</v>
      </c>
      <c r="B2250" s="15" t="s">
        <v>6868</v>
      </c>
      <c r="C2250" s="15" t="s">
        <v>258</v>
      </c>
      <c r="D2250" s="15">
        <v>218.7</v>
      </c>
      <c r="E2250" s="15">
        <v>218.7</v>
      </c>
      <c r="F2250" s="15" t="s">
        <v>4793</v>
      </c>
    </row>
    <row r="2251" spans="1:6" x14ac:dyDescent="0.2">
      <c r="A2251" s="15" t="s">
        <v>6869</v>
      </c>
      <c r="B2251" s="15" t="s">
        <v>6870</v>
      </c>
      <c r="C2251" s="15" t="s">
        <v>421</v>
      </c>
      <c r="D2251" s="15">
        <v>66.599999999999994</v>
      </c>
      <c r="E2251" s="15">
        <v>66.599999999999994</v>
      </c>
      <c r="F2251" s="15" t="s">
        <v>6871</v>
      </c>
    </row>
    <row r="2252" spans="1:6" x14ac:dyDescent="0.2">
      <c r="A2252" s="15" t="s">
        <v>6872</v>
      </c>
      <c r="B2252" s="15" t="s">
        <v>6873</v>
      </c>
      <c r="C2252" s="15" t="s">
        <v>421</v>
      </c>
      <c r="D2252" s="15">
        <v>51.1</v>
      </c>
      <c r="E2252" s="15">
        <v>51.1</v>
      </c>
      <c r="F2252" s="15" t="s">
        <v>6863</v>
      </c>
    </row>
    <row r="2253" spans="1:6" x14ac:dyDescent="0.2">
      <c r="A2253" s="15" t="s">
        <v>6874</v>
      </c>
      <c r="B2253" s="15" t="s">
        <v>6875</v>
      </c>
      <c r="C2253" s="15" t="s">
        <v>291</v>
      </c>
      <c r="D2253" s="15">
        <v>205.4</v>
      </c>
      <c r="E2253" s="15">
        <v>205.4</v>
      </c>
      <c r="F2253" s="15" t="s">
        <v>1496</v>
      </c>
    </row>
    <row r="2254" spans="1:6" x14ac:dyDescent="0.2">
      <c r="A2254" s="15" t="s">
        <v>6876</v>
      </c>
      <c r="B2254" s="15" t="s">
        <v>6877</v>
      </c>
      <c r="C2254" s="15" t="s">
        <v>136</v>
      </c>
      <c r="D2254" s="15">
        <v>245</v>
      </c>
      <c r="E2254" s="15">
        <v>245</v>
      </c>
      <c r="F2254" s="15" t="s">
        <v>6878</v>
      </c>
    </row>
    <row r="2255" spans="1:6" x14ac:dyDescent="0.2">
      <c r="A2255" s="15" t="s">
        <v>6879</v>
      </c>
      <c r="B2255" s="15" t="s">
        <v>6880</v>
      </c>
      <c r="C2255" s="15" t="s">
        <v>258</v>
      </c>
      <c r="D2255" s="15">
        <v>254.6</v>
      </c>
      <c r="E2255" s="15">
        <v>254.6</v>
      </c>
      <c r="F2255" s="15" t="s">
        <v>6881</v>
      </c>
    </row>
    <row r="2256" spans="1:6" x14ac:dyDescent="0.2">
      <c r="A2256" s="15" t="s">
        <v>6882</v>
      </c>
      <c r="B2256" s="15" t="s">
        <v>6883</v>
      </c>
      <c r="C2256" s="15" t="s">
        <v>258</v>
      </c>
      <c r="D2256" s="15">
        <v>219.7</v>
      </c>
      <c r="E2256" s="15">
        <v>219.7</v>
      </c>
      <c r="F2256" s="15" t="s">
        <v>2476</v>
      </c>
    </row>
    <row r="2257" spans="1:6" x14ac:dyDescent="0.2">
      <c r="A2257" s="15" t="s">
        <v>6884</v>
      </c>
      <c r="B2257" s="15" t="s">
        <v>6885</v>
      </c>
      <c r="C2257" s="15" t="s">
        <v>111</v>
      </c>
      <c r="D2257" s="15">
        <v>14.3</v>
      </c>
      <c r="E2257" s="15">
        <v>14.3</v>
      </c>
      <c r="F2257" s="15" t="s">
        <v>6886</v>
      </c>
    </row>
    <row r="2258" spans="1:6" x14ac:dyDescent="0.2">
      <c r="A2258" s="15" t="s">
        <v>6887</v>
      </c>
      <c r="B2258" s="15" t="s">
        <v>6888</v>
      </c>
      <c r="C2258" s="15" t="s">
        <v>389</v>
      </c>
      <c r="D2258" s="15">
        <v>165.4</v>
      </c>
      <c r="E2258" s="15">
        <v>165.4</v>
      </c>
      <c r="F2258" s="15" t="s">
        <v>4802</v>
      </c>
    </row>
    <row r="2259" spans="1:6" x14ac:dyDescent="0.2">
      <c r="A2259" s="15" t="s">
        <v>6889</v>
      </c>
      <c r="B2259" s="15" t="s">
        <v>6890</v>
      </c>
      <c r="C2259" s="15" t="s">
        <v>136</v>
      </c>
      <c r="D2259" s="15">
        <v>270</v>
      </c>
      <c r="E2259" s="15">
        <v>270</v>
      </c>
      <c r="F2259" s="15" t="s">
        <v>6891</v>
      </c>
    </row>
    <row r="2260" spans="1:6" x14ac:dyDescent="0.2">
      <c r="A2260" s="15" t="s">
        <v>6892</v>
      </c>
      <c r="B2260" s="15" t="s">
        <v>6893</v>
      </c>
      <c r="C2260" s="15" t="s">
        <v>100</v>
      </c>
      <c r="D2260" s="15">
        <v>80.3</v>
      </c>
      <c r="E2260" s="15">
        <v>92.9</v>
      </c>
      <c r="F2260" s="15" t="s">
        <v>6894</v>
      </c>
    </row>
    <row r="2261" spans="1:6" x14ac:dyDescent="0.2">
      <c r="A2261" s="15" t="s">
        <v>6895</v>
      </c>
      <c r="B2261" s="15" t="s">
        <v>6896</v>
      </c>
      <c r="C2261" s="15" t="s">
        <v>258</v>
      </c>
      <c r="D2261" s="15">
        <v>365.28</v>
      </c>
      <c r="E2261" s="15">
        <v>365.28</v>
      </c>
      <c r="F2261" s="15" t="s">
        <v>6897</v>
      </c>
    </row>
    <row r="2262" spans="1:6" x14ac:dyDescent="0.2">
      <c r="A2262" s="15" t="s">
        <v>6898</v>
      </c>
      <c r="B2262" s="15" t="s">
        <v>6899</v>
      </c>
      <c r="C2262" s="15" t="s">
        <v>100</v>
      </c>
      <c r="D2262" s="15">
        <v>47.1</v>
      </c>
      <c r="E2262" s="15">
        <v>55.5</v>
      </c>
      <c r="F2262" s="15" t="s">
        <v>5515</v>
      </c>
    </row>
    <row r="2263" spans="1:6" x14ac:dyDescent="0.2">
      <c r="A2263" s="15" t="s">
        <v>6900</v>
      </c>
      <c r="B2263" s="15" t="s">
        <v>6901</v>
      </c>
      <c r="C2263" s="15" t="s">
        <v>258</v>
      </c>
      <c r="D2263" s="15">
        <v>400.8</v>
      </c>
      <c r="E2263" s="15">
        <v>400.8</v>
      </c>
      <c r="F2263" s="15" t="s">
        <v>1493</v>
      </c>
    </row>
    <row r="2264" spans="1:6" x14ac:dyDescent="0.2">
      <c r="A2264" s="15" t="s">
        <v>6902</v>
      </c>
      <c r="B2264" s="15" t="s">
        <v>6903</v>
      </c>
      <c r="C2264" s="15" t="s">
        <v>652</v>
      </c>
      <c r="D2264" s="15">
        <v>32.936999999999998</v>
      </c>
      <c r="E2264" s="15">
        <v>32.936999999999998</v>
      </c>
      <c r="F2264" s="15" t="s">
        <v>6904</v>
      </c>
    </row>
    <row r="2265" spans="1:6" x14ac:dyDescent="0.2">
      <c r="A2265" s="15" t="s">
        <v>6905</v>
      </c>
      <c r="B2265" s="15" t="s">
        <v>6906</v>
      </c>
      <c r="C2265" s="15" t="s">
        <v>389</v>
      </c>
      <c r="D2265" s="15">
        <v>305.39999999999998</v>
      </c>
      <c r="E2265" s="15">
        <v>305.39999999999998</v>
      </c>
      <c r="F2265" s="15" t="s">
        <v>1416</v>
      </c>
    </row>
    <row r="2266" spans="1:6" x14ac:dyDescent="0.2">
      <c r="A2266" s="15" t="s">
        <v>6907</v>
      </c>
      <c r="B2266" s="15" t="s">
        <v>6908</v>
      </c>
      <c r="C2266" s="15" t="s">
        <v>652</v>
      </c>
      <c r="D2266" s="15">
        <v>18.5</v>
      </c>
      <c r="E2266" s="15">
        <v>18.5</v>
      </c>
      <c r="F2266" s="15" t="s">
        <v>3132</v>
      </c>
    </row>
    <row r="2267" spans="1:6" x14ac:dyDescent="0.2">
      <c r="A2267" s="15" t="s">
        <v>6909</v>
      </c>
      <c r="B2267" s="15" t="s">
        <v>6910</v>
      </c>
      <c r="C2267" s="15" t="s">
        <v>258</v>
      </c>
      <c r="D2267" s="15">
        <v>434</v>
      </c>
      <c r="E2267" s="15">
        <v>434</v>
      </c>
      <c r="F2267" s="15" t="s">
        <v>3129</v>
      </c>
    </row>
    <row r="2268" spans="1:6" x14ac:dyDescent="0.2">
      <c r="A2268" s="15" t="s">
        <v>6911</v>
      </c>
      <c r="B2268" s="15" t="s">
        <v>6912</v>
      </c>
      <c r="C2268" s="15" t="s">
        <v>652</v>
      </c>
      <c r="D2268" s="15">
        <v>48</v>
      </c>
      <c r="E2268" s="15">
        <v>48</v>
      </c>
      <c r="F2268" s="15" t="s">
        <v>6280</v>
      </c>
    </row>
    <row r="2269" spans="1:6" x14ac:dyDescent="0.2">
      <c r="A2269" s="15" t="s">
        <v>6913</v>
      </c>
      <c r="B2269" s="15" t="s">
        <v>6914</v>
      </c>
      <c r="C2269" s="15" t="s">
        <v>280</v>
      </c>
      <c r="D2269" s="15">
        <v>46.4</v>
      </c>
      <c r="E2269" s="15">
        <v>60.5</v>
      </c>
      <c r="F2269" s="15" t="s">
        <v>6915</v>
      </c>
    </row>
    <row r="2270" spans="1:6" x14ac:dyDescent="0.2">
      <c r="A2270" s="15" t="s">
        <v>6916</v>
      </c>
      <c r="B2270" s="15" t="s">
        <v>6917</v>
      </c>
      <c r="C2270" s="15" t="s">
        <v>1305</v>
      </c>
      <c r="D2270" s="15">
        <v>2.4</v>
      </c>
      <c r="E2270" s="15">
        <v>14.2</v>
      </c>
      <c r="F2270" s="15" t="s">
        <v>6918</v>
      </c>
    </row>
    <row r="2271" spans="1:6" x14ac:dyDescent="0.2">
      <c r="A2271" s="15" t="s">
        <v>6919</v>
      </c>
      <c r="B2271" s="15" t="s">
        <v>6920</v>
      </c>
      <c r="C2271" s="15" t="s">
        <v>280</v>
      </c>
      <c r="D2271" s="15">
        <v>67.2</v>
      </c>
      <c r="E2271" s="15">
        <v>81.5</v>
      </c>
      <c r="F2271" s="15" t="s">
        <v>6921</v>
      </c>
    </row>
    <row r="2272" spans="1:6" x14ac:dyDescent="0.2">
      <c r="A2272" s="15" t="s">
        <v>6922</v>
      </c>
      <c r="B2272" s="15" t="s">
        <v>6923</v>
      </c>
      <c r="C2272" s="15" t="s">
        <v>840</v>
      </c>
      <c r="D2272" s="15">
        <v>0</v>
      </c>
      <c r="E2272" s="15">
        <v>1.8</v>
      </c>
      <c r="F2272" s="15" t="s">
        <v>6924</v>
      </c>
    </row>
    <row r="2273" spans="1:6" x14ac:dyDescent="0.2">
      <c r="A2273" s="15" t="s">
        <v>6925</v>
      </c>
      <c r="B2273" s="15" t="s">
        <v>6926</v>
      </c>
      <c r="C2273" s="15" t="s">
        <v>280</v>
      </c>
      <c r="D2273" s="15">
        <v>92</v>
      </c>
      <c r="E2273" s="15">
        <v>105</v>
      </c>
      <c r="F2273" s="15" t="s">
        <v>6927</v>
      </c>
    </row>
    <row r="2274" spans="1:6" x14ac:dyDescent="0.2">
      <c r="A2274" s="15" t="s">
        <v>6928</v>
      </c>
      <c r="B2274" s="15" t="s">
        <v>6929</v>
      </c>
      <c r="C2274" s="15" t="s">
        <v>239</v>
      </c>
      <c r="D2274" s="15">
        <v>1</v>
      </c>
      <c r="E2274" s="15">
        <v>1</v>
      </c>
      <c r="F2274" s="15" t="s">
        <v>6930</v>
      </c>
    </row>
    <row r="2275" spans="1:6" x14ac:dyDescent="0.2">
      <c r="A2275" s="15" t="s">
        <v>6931</v>
      </c>
      <c r="B2275" s="15" t="s">
        <v>6932</v>
      </c>
      <c r="C2275" s="15" t="s">
        <v>840</v>
      </c>
      <c r="D2275" s="15">
        <v>39.200000000000003</v>
      </c>
      <c r="E2275" s="15">
        <v>39.200000000000003</v>
      </c>
      <c r="F2275" s="15" t="s">
        <v>1428</v>
      </c>
    </row>
    <row r="2276" spans="1:6" x14ac:dyDescent="0.2">
      <c r="A2276" s="15" t="s">
        <v>6933</v>
      </c>
      <c r="B2276" s="15" t="s">
        <v>6934</v>
      </c>
      <c r="C2276" s="15" t="s">
        <v>480</v>
      </c>
      <c r="D2276" s="15">
        <v>43.3</v>
      </c>
      <c r="E2276" s="15">
        <v>43.3</v>
      </c>
      <c r="F2276" s="15" t="s">
        <v>1487</v>
      </c>
    </row>
    <row r="2277" spans="1:6" x14ac:dyDescent="0.2">
      <c r="A2277" s="15" t="s">
        <v>6935</v>
      </c>
      <c r="B2277" s="15" t="s">
        <v>6936</v>
      </c>
      <c r="C2277" s="15" t="s">
        <v>280</v>
      </c>
      <c r="D2277" s="15">
        <v>318.32</v>
      </c>
      <c r="E2277" s="15">
        <v>330.39</v>
      </c>
      <c r="F2277" s="15" t="s">
        <v>6937</v>
      </c>
    </row>
    <row r="2278" spans="1:6" x14ac:dyDescent="0.2">
      <c r="A2278" s="15" t="s">
        <v>6938</v>
      </c>
      <c r="B2278" s="15" t="s">
        <v>6939</v>
      </c>
      <c r="C2278" s="15" t="s">
        <v>480</v>
      </c>
      <c r="D2278" s="15">
        <v>0.18</v>
      </c>
      <c r="E2278" s="15">
        <v>2.09</v>
      </c>
      <c r="F2278" s="15" t="s">
        <v>6940</v>
      </c>
    </row>
    <row r="2279" spans="1:6" x14ac:dyDescent="0.2">
      <c r="A2279" s="15" t="s">
        <v>6941</v>
      </c>
      <c r="B2279" s="15" t="s">
        <v>6942</v>
      </c>
      <c r="C2279" s="15" t="s">
        <v>459</v>
      </c>
      <c r="D2279" s="15">
        <v>12.36</v>
      </c>
      <c r="E2279" s="15">
        <v>13.86</v>
      </c>
      <c r="F2279" s="15" t="s">
        <v>6943</v>
      </c>
    </row>
    <row r="2280" spans="1:6" x14ac:dyDescent="0.2">
      <c r="A2280" s="15" t="s">
        <v>6944</v>
      </c>
      <c r="B2280" s="15" t="s">
        <v>6945</v>
      </c>
      <c r="C2280" s="15" t="s">
        <v>280</v>
      </c>
      <c r="D2280" s="15">
        <v>299.55</v>
      </c>
      <c r="E2280" s="15">
        <v>302.60000000000002</v>
      </c>
      <c r="F2280" s="15" t="s">
        <v>6946</v>
      </c>
    </row>
    <row r="2281" spans="1:6" x14ac:dyDescent="0.2">
      <c r="A2281" s="15" t="s">
        <v>6947</v>
      </c>
      <c r="B2281" s="15" t="s">
        <v>6948</v>
      </c>
      <c r="C2281" s="15" t="s">
        <v>480</v>
      </c>
      <c r="D2281" s="15">
        <v>75.56</v>
      </c>
      <c r="E2281" s="15">
        <v>75.56</v>
      </c>
      <c r="F2281" s="15" t="s">
        <v>4443</v>
      </c>
    </row>
    <row r="2282" spans="1:6" x14ac:dyDescent="0.2">
      <c r="A2282" s="15" t="s">
        <v>6949</v>
      </c>
      <c r="B2282" s="15" t="s">
        <v>6950</v>
      </c>
      <c r="C2282" s="15" t="s">
        <v>459</v>
      </c>
      <c r="D2282" s="15">
        <v>26.5</v>
      </c>
      <c r="E2282" s="15">
        <v>26.5</v>
      </c>
      <c r="F2282" s="15" t="s">
        <v>6951</v>
      </c>
    </row>
    <row r="2283" spans="1:6" x14ac:dyDescent="0.2">
      <c r="A2283" s="15" t="s">
        <v>6952</v>
      </c>
      <c r="B2283" s="15" t="s">
        <v>6953</v>
      </c>
      <c r="C2283" s="15" t="s">
        <v>463</v>
      </c>
      <c r="D2283" s="15">
        <v>36.67</v>
      </c>
      <c r="E2283" s="15">
        <v>36.67</v>
      </c>
      <c r="F2283" s="15" t="s">
        <v>4966</v>
      </c>
    </row>
    <row r="2284" spans="1:6" x14ac:dyDescent="0.2">
      <c r="A2284" s="15" t="s">
        <v>6954</v>
      </c>
      <c r="B2284" s="15" t="s">
        <v>6955</v>
      </c>
      <c r="C2284" s="15" t="s">
        <v>480</v>
      </c>
      <c r="D2284" s="15">
        <v>114</v>
      </c>
      <c r="E2284" s="15">
        <v>129</v>
      </c>
      <c r="F2284" s="15" t="s">
        <v>6956</v>
      </c>
    </row>
    <row r="2285" spans="1:6" x14ac:dyDescent="0.2">
      <c r="A2285" s="15" t="s">
        <v>6957</v>
      </c>
      <c r="B2285" s="15" t="s">
        <v>6958</v>
      </c>
      <c r="C2285" s="15" t="s">
        <v>100</v>
      </c>
      <c r="D2285" s="15">
        <v>135</v>
      </c>
      <c r="E2285" s="15">
        <v>143.19999999999999</v>
      </c>
      <c r="F2285" s="15" t="s">
        <v>6959</v>
      </c>
    </row>
    <row r="2286" spans="1:6" x14ac:dyDescent="0.2">
      <c r="A2286" s="15" t="s">
        <v>6960</v>
      </c>
      <c r="B2286" s="15" t="s">
        <v>6961</v>
      </c>
      <c r="C2286" s="15" t="s">
        <v>307</v>
      </c>
      <c r="D2286" s="15">
        <v>366.4</v>
      </c>
      <c r="E2286" s="15">
        <v>368.23</v>
      </c>
      <c r="F2286" s="15" t="s">
        <v>6962</v>
      </c>
    </row>
    <row r="2287" spans="1:6" x14ac:dyDescent="0.2">
      <c r="A2287" s="15" t="s">
        <v>6963</v>
      </c>
      <c r="B2287" s="15" t="s">
        <v>6964</v>
      </c>
      <c r="C2287" s="15" t="s">
        <v>389</v>
      </c>
      <c r="D2287" s="15">
        <v>334.46</v>
      </c>
      <c r="E2287" s="15">
        <v>347.56</v>
      </c>
      <c r="F2287" s="15" t="s">
        <v>6965</v>
      </c>
    </row>
    <row r="2288" spans="1:6" x14ac:dyDescent="0.2">
      <c r="A2288" s="15" t="s">
        <v>6966</v>
      </c>
      <c r="B2288" s="15" t="s">
        <v>6967</v>
      </c>
      <c r="C2288" s="15" t="s">
        <v>613</v>
      </c>
      <c r="D2288" s="15">
        <v>76.2</v>
      </c>
      <c r="E2288" s="15">
        <v>83</v>
      </c>
      <c r="F2288" s="15" t="s">
        <v>6968</v>
      </c>
    </row>
    <row r="2289" spans="1:6" x14ac:dyDescent="0.2">
      <c r="A2289" s="15" t="s">
        <v>6969</v>
      </c>
      <c r="B2289" s="15" t="s">
        <v>6970</v>
      </c>
      <c r="C2289" s="15" t="s">
        <v>613</v>
      </c>
      <c r="D2289" s="15">
        <v>101.6</v>
      </c>
      <c r="E2289" s="15">
        <v>113.7</v>
      </c>
      <c r="F2289" s="15" t="s">
        <v>6971</v>
      </c>
    </row>
    <row r="2290" spans="1:6" x14ac:dyDescent="0.2">
      <c r="A2290" s="15" t="s">
        <v>6972</v>
      </c>
      <c r="B2290" s="15" t="s">
        <v>6973</v>
      </c>
      <c r="C2290" s="15" t="s">
        <v>613</v>
      </c>
      <c r="D2290" s="15">
        <v>88.4</v>
      </c>
      <c r="E2290" s="15">
        <v>88.4</v>
      </c>
      <c r="F2290" s="15" t="s">
        <v>6974</v>
      </c>
    </row>
    <row r="2291" spans="1:6" x14ac:dyDescent="0.2">
      <c r="A2291" s="15" t="s">
        <v>6975</v>
      </c>
      <c r="B2291" s="15" t="s">
        <v>6976</v>
      </c>
      <c r="C2291" s="15" t="s">
        <v>6977</v>
      </c>
      <c r="D2291" s="15">
        <v>48.24</v>
      </c>
      <c r="E2291" s="15">
        <v>48.24</v>
      </c>
      <c r="F2291" s="15" t="s">
        <v>6978</v>
      </c>
    </row>
    <row r="2292" spans="1:6" x14ac:dyDescent="0.2">
      <c r="A2292" s="15" t="s">
        <v>6979</v>
      </c>
      <c r="B2292" s="15" t="s">
        <v>6980</v>
      </c>
      <c r="C2292" s="15" t="s">
        <v>307</v>
      </c>
      <c r="D2292" s="15">
        <v>341</v>
      </c>
      <c r="E2292" s="15">
        <v>341</v>
      </c>
      <c r="F2292" s="15" t="s">
        <v>6981</v>
      </c>
    </row>
    <row r="2293" spans="1:6" x14ac:dyDescent="0.2">
      <c r="A2293" s="15" t="s">
        <v>6982</v>
      </c>
      <c r="B2293" s="15" t="s">
        <v>6983</v>
      </c>
      <c r="C2293" s="15" t="s">
        <v>741</v>
      </c>
      <c r="D2293" s="15">
        <v>19.654</v>
      </c>
      <c r="E2293" s="15">
        <v>19.710999999999999</v>
      </c>
      <c r="F2293" s="15" t="s">
        <v>6984</v>
      </c>
    </row>
    <row r="2294" spans="1:6" x14ac:dyDescent="0.2">
      <c r="A2294" s="15" t="s">
        <v>6985</v>
      </c>
      <c r="B2294" s="15" t="s">
        <v>6986</v>
      </c>
      <c r="C2294" s="15" t="s">
        <v>195</v>
      </c>
      <c r="D2294" s="15">
        <v>13.513</v>
      </c>
      <c r="E2294" s="15">
        <v>13.579000000000001</v>
      </c>
      <c r="F2294" s="15" t="s">
        <v>6987</v>
      </c>
    </row>
    <row r="2295" spans="1:6" x14ac:dyDescent="0.2">
      <c r="A2295" s="15" t="s">
        <v>6988</v>
      </c>
      <c r="B2295" s="15" t="s">
        <v>6989</v>
      </c>
      <c r="C2295" s="15" t="s">
        <v>1013</v>
      </c>
      <c r="D2295" s="15">
        <v>0</v>
      </c>
      <c r="E2295" s="15">
        <v>0</v>
      </c>
      <c r="F2295" s="15" t="s">
        <v>4863</v>
      </c>
    </row>
    <row r="2296" spans="1:6" x14ac:dyDescent="0.2">
      <c r="A2296" s="15" t="s">
        <v>6990</v>
      </c>
      <c r="B2296" s="15" t="s">
        <v>6991</v>
      </c>
      <c r="C2296" s="15" t="s">
        <v>1013</v>
      </c>
      <c r="D2296" s="15">
        <v>1E-3</v>
      </c>
      <c r="E2296" s="15">
        <v>1E-3</v>
      </c>
      <c r="F2296" s="15" t="s">
        <v>6992</v>
      </c>
    </row>
    <row r="2297" spans="1:6" x14ac:dyDescent="0.2">
      <c r="A2297" s="15" t="s">
        <v>6993</v>
      </c>
      <c r="B2297" s="15" t="s">
        <v>6994</v>
      </c>
      <c r="C2297" s="15" t="s">
        <v>652</v>
      </c>
      <c r="D2297" s="15">
        <v>37.5</v>
      </c>
      <c r="E2297" s="15">
        <v>68.7</v>
      </c>
      <c r="F2297" s="15" t="s">
        <v>6995</v>
      </c>
    </row>
    <row r="2298" spans="1:6" x14ac:dyDescent="0.2">
      <c r="A2298" s="15" t="s">
        <v>6996</v>
      </c>
      <c r="B2298" s="15" t="s">
        <v>6997</v>
      </c>
      <c r="C2298" s="15" t="s">
        <v>1013</v>
      </c>
      <c r="D2298" s="15">
        <v>0</v>
      </c>
      <c r="E2298" s="15">
        <v>0</v>
      </c>
      <c r="F2298" s="15" t="s">
        <v>1428</v>
      </c>
    </row>
    <row r="2299" spans="1:6" x14ac:dyDescent="0.2">
      <c r="A2299" s="15" t="s">
        <v>6998</v>
      </c>
      <c r="B2299" s="15" t="s">
        <v>6999</v>
      </c>
      <c r="C2299" s="15" t="s">
        <v>307</v>
      </c>
      <c r="D2299" s="15">
        <v>251.85</v>
      </c>
      <c r="E2299" s="15">
        <v>251.85</v>
      </c>
      <c r="F2299" s="15" t="s">
        <v>7000</v>
      </c>
    </row>
    <row r="2300" spans="1:6" x14ac:dyDescent="0.2">
      <c r="A2300" s="15" t="s">
        <v>7001</v>
      </c>
      <c r="B2300" s="15" t="s">
        <v>7002</v>
      </c>
      <c r="C2300" s="15" t="s">
        <v>1013</v>
      </c>
      <c r="D2300" s="15">
        <v>0</v>
      </c>
      <c r="E2300" s="15">
        <v>0</v>
      </c>
      <c r="F2300" s="15" t="s">
        <v>7003</v>
      </c>
    </row>
    <row r="2301" spans="1:6" x14ac:dyDescent="0.2">
      <c r="A2301" s="15" t="s">
        <v>7004</v>
      </c>
      <c r="B2301" s="15" t="s">
        <v>7005</v>
      </c>
      <c r="C2301" s="15" t="s">
        <v>1355</v>
      </c>
      <c r="D2301" s="15">
        <v>18.207000000000001</v>
      </c>
      <c r="E2301" s="15">
        <v>18.207000000000001</v>
      </c>
      <c r="F2301" s="15" t="s">
        <v>7006</v>
      </c>
    </row>
    <row r="2302" spans="1:6" x14ac:dyDescent="0.2">
      <c r="A2302" s="15" t="s">
        <v>7007</v>
      </c>
      <c r="B2302" s="15" t="s">
        <v>7008</v>
      </c>
      <c r="C2302" s="15" t="s">
        <v>1013</v>
      </c>
      <c r="D2302" s="15">
        <v>0</v>
      </c>
      <c r="E2302" s="15">
        <v>0</v>
      </c>
      <c r="F2302" s="15" t="s">
        <v>7009</v>
      </c>
    </row>
    <row r="2303" spans="1:6" x14ac:dyDescent="0.2">
      <c r="A2303" s="15" t="s">
        <v>7010</v>
      </c>
      <c r="B2303" s="15" t="s">
        <v>7011</v>
      </c>
      <c r="C2303" s="15" t="s">
        <v>307</v>
      </c>
      <c r="D2303" s="15">
        <v>44</v>
      </c>
      <c r="E2303" s="15">
        <v>44</v>
      </c>
      <c r="F2303" s="15" t="s">
        <v>7012</v>
      </c>
    </row>
    <row r="2304" spans="1:6" x14ac:dyDescent="0.2">
      <c r="A2304" s="15" t="s">
        <v>7013</v>
      </c>
      <c r="B2304" s="15" t="s">
        <v>7014</v>
      </c>
      <c r="C2304" s="15" t="s">
        <v>1013</v>
      </c>
      <c r="D2304" s="15">
        <v>0</v>
      </c>
      <c r="E2304" s="15">
        <v>0</v>
      </c>
      <c r="F2304" s="15" t="s">
        <v>7015</v>
      </c>
    </row>
    <row r="2305" spans="1:6" x14ac:dyDescent="0.2">
      <c r="A2305" s="15" t="s">
        <v>7016</v>
      </c>
      <c r="B2305" s="15" t="s">
        <v>7017</v>
      </c>
      <c r="C2305" s="15" t="s">
        <v>840</v>
      </c>
      <c r="D2305" s="15">
        <v>39.01</v>
      </c>
      <c r="E2305" s="15">
        <v>39.01</v>
      </c>
      <c r="F2305" s="15" t="s">
        <v>1428</v>
      </c>
    </row>
    <row r="2306" spans="1:6" x14ac:dyDescent="0.2">
      <c r="A2306" s="15" t="s">
        <v>7018</v>
      </c>
      <c r="B2306" s="15" t="s">
        <v>7019</v>
      </c>
      <c r="C2306" s="15" t="s">
        <v>287</v>
      </c>
      <c r="D2306" s="15">
        <v>118.24</v>
      </c>
      <c r="E2306" s="15">
        <v>118.24</v>
      </c>
      <c r="F2306" s="15" t="s">
        <v>7020</v>
      </c>
    </row>
    <row r="2307" spans="1:6" x14ac:dyDescent="0.2">
      <c r="A2307" s="15" t="s">
        <v>7021</v>
      </c>
      <c r="B2307" s="15" t="s">
        <v>7022</v>
      </c>
      <c r="C2307" s="15" t="s">
        <v>7023</v>
      </c>
      <c r="D2307" s="15">
        <v>0.75</v>
      </c>
      <c r="E2307" s="15">
        <v>0.75</v>
      </c>
      <c r="F2307" s="15" t="s">
        <v>7024</v>
      </c>
    </row>
    <row r="2308" spans="1:6" x14ac:dyDescent="0.2">
      <c r="A2308" s="15" t="s">
        <v>7025</v>
      </c>
      <c r="B2308" s="15" t="s">
        <v>7026</v>
      </c>
      <c r="C2308" s="15" t="s">
        <v>100</v>
      </c>
      <c r="D2308" s="15">
        <v>14</v>
      </c>
      <c r="E2308" s="15">
        <v>14</v>
      </c>
      <c r="F2308" s="15" t="s">
        <v>1481</v>
      </c>
    </row>
    <row r="2309" spans="1:6" x14ac:dyDescent="0.2">
      <c r="A2309" s="15" t="s">
        <v>7027</v>
      </c>
      <c r="B2309" s="15" t="s">
        <v>7028</v>
      </c>
      <c r="C2309" s="15" t="s">
        <v>258</v>
      </c>
      <c r="D2309" s="15">
        <v>399.9</v>
      </c>
      <c r="E2309" s="15">
        <v>399.9</v>
      </c>
      <c r="F2309" s="15" t="s">
        <v>7029</v>
      </c>
    </row>
    <row r="2310" spans="1:6" x14ac:dyDescent="0.2">
      <c r="A2310" s="15" t="s">
        <v>7030</v>
      </c>
      <c r="B2310" s="15" t="s">
        <v>7031</v>
      </c>
      <c r="C2310" s="15" t="s">
        <v>389</v>
      </c>
      <c r="D2310" s="15">
        <v>380.61500000000001</v>
      </c>
      <c r="E2310" s="15">
        <v>380.61500000000001</v>
      </c>
      <c r="F2310" s="15" t="s">
        <v>7032</v>
      </c>
    </row>
    <row r="2311" spans="1:6" x14ac:dyDescent="0.2">
      <c r="A2311" s="15" t="s">
        <v>7033</v>
      </c>
      <c r="B2311" s="15" t="s">
        <v>7034</v>
      </c>
      <c r="C2311" s="15" t="s">
        <v>1013</v>
      </c>
      <c r="D2311" s="15">
        <v>0</v>
      </c>
      <c r="E2311" s="15">
        <v>0</v>
      </c>
      <c r="F2311" s="15" t="s">
        <v>7035</v>
      </c>
    </row>
    <row r="2312" spans="1:6" x14ac:dyDescent="0.2">
      <c r="A2312" s="15" t="s">
        <v>7036</v>
      </c>
      <c r="B2312" s="15" t="s">
        <v>7037</v>
      </c>
      <c r="C2312" s="15" t="s">
        <v>100</v>
      </c>
      <c r="D2312" s="15">
        <v>167</v>
      </c>
      <c r="E2312" s="15">
        <v>167</v>
      </c>
      <c r="F2312" s="15" t="s">
        <v>7038</v>
      </c>
    </row>
    <row r="2313" spans="1:6" x14ac:dyDescent="0.2">
      <c r="A2313" s="15" t="s">
        <v>7039</v>
      </c>
      <c r="B2313" s="15" t="s">
        <v>7040</v>
      </c>
      <c r="C2313" s="15" t="s">
        <v>1573</v>
      </c>
      <c r="D2313" s="15">
        <v>60.807000000000002</v>
      </c>
      <c r="E2313" s="15">
        <v>60.807000000000002</v>
      </c>
      <c r="F2313" s="15" t="s">
        <v>7041</v>
      </c>
    </row>
    <row r="2314" spans="1:6" x14ac:dyDescent="0.2">
      <c r="A2314" s="15" t="s">
        <v>7042</v>
      </c>
      <c r="B2314" s="15" t="s">
        <v>7043</v>
      </c>
      <c r="C2314" s="15" t="s">
        <v>1013</v>
      </c>
      <c r="D2314" s="15">
        <v>0</v>
      </c>
      <c r="E2314" s="15">
        <v>0</v>
      </c>
      <c r="F2314" s="15" t="s">
        <v>7044</v>
      </c>
    </row>
    <row r="2315" spans="1:6" x14ac:dyDescent="0.2">
      <c r="A2315" s="15" t="s">
        <v>7045</v>
      </c>
      <c r="B2315" s="15" t="s">
        <v>7046</v>
      </c>
      <c r="C2315" s="15" t="s">
        <v>291</v>
      </c>
      <c r="D2315" s="15">
        <v>205.4</v>
      </c>
      <c r="E2315" s="15">
        <v>205.4</v>
      </c>
      <c r="F2315" s="15" t="s">
        <v>7047</v>
      </c>
    </row>
    <row r="2316" spans="1:6" x14ac:dyDescent="0.2">
      <c r="A2316" s="15" t="s">
        <v>7048</v>
      </c>
      <c r="B2316" s="15" t="s">
        <v>7049</v>
      </c>
      <c r="C2316" s="15" t="s">
        <v>1013</v>
      </c>
      <c r="D2316" s="15">
        <v>0</v>
      </c>
      <c r="E2316" s="15">
        <v>0</v>
      </c>
      <c r="F2316" s="15" t="s">
        <v>1443</v>
      </c>
    </row>
    <row r="2317" spans="1:6" x14ac:dyDescent="0.2">
      <c r="A2317" s="15" t="s">
        <v>7050</v>
      </c>
      <c r="B2317" s="15" t="s">
        <v>7051</v>
      </c>
      <c r="C2317" s="15" t="s">
        <v>307</v>
      </c>
      <c r="D2317" s="15">
        <v>44.005000000000003</v>
      </c>
      <c r="E2317" s="15">
        <v>44.005000000000003</v>
      </c>
      <c r="F2317" s="15" t="s">
        <v>6297</v>
      </c>
    </row>
    <row r="2318" spans="1:6" x14ac:dyDescent="0.2">
      <c r="A2318" s="15" t="s">
        <v>7052</v>
      </c>
      <c r="B2318" s="15" t="s">
        <v>7053</v>
      </c>
      <c r="C2318" s="15" t="s">
        <v>337</v>
      </c>
      <c r="D2318" s="15">
        <v>0.32100000000000001</v>
      </c>
      <c r="E2318" s="15">
        <v>0.32100000000000001</v>
      </c>
      <c r="F2318" s="15" t="s">
        <v>4434</v>
      </c>
    </row>
    <row r="2319" spans="1:6" x14ac:dyDescent="0.2">
      <c r="A2319" s="15" t="s">
        <v>7054</v>
      </c>
      <c r="B2319" s="15" t="s">
        <v>7055</v>
      </c>
      <c r="C2319" s="15" t="s">
        <v>1013</v>
      </c>
      <c r="D2319" s="15">
        <v>0</v>
      </c>
      <c r="E2319" s="15">
        <v>0</v>
      </c>
      <c r="F2319" s="15" t="s">
        <v>4849</v>
      </c>
    </row>
    <row r="2320" spans="1:6" x14ac:dyDescent="0.2">
      <c r="A2320" s="15" t="s">
        <v>7056</v>
      </c>
      <c r="B2320" s="15" t="s">
        <v>7057</v>
      </c>
      <c r="C2320" s="15" t="s">
        <v>480</v>
      </c>
      <c r="D2320" s="15">
        <v>66.064999999999998</v>
      </c>
      <c r="E2320" s="15">
        <v>66.064999999999998</v>
      </c>
      <c r="F2320" s="15" t="s">
        <v>4443</v>
      </c>
    </row>
    <row r="2321" spans="1:6" x14ac:dyDescent="0.2">
      <c r="A2321" s="15" t="s">
        <v>7058</v>
      </c>
      <c r="B2321" s="15" t="s">
        <v>7059</v>
      </c>
      <c r="C2321" s="15" t="s">
        <v>1013</v>
      </c>
      <c r="D2321" s="15">
        <v>1E-3</v>
      </c>
      <c r="E2321" s="15">
        <v>1E-3</v>
      </c>
      <c r="F2321" s="15" t="s">
        <v>7060</v>
      </c>
    </row>
    <row r="2322" spans="1:6" x14ac:dyDescent="0.2">
      <c r="A2322" s="15" t="s">
        <v>7061</v>
      </c>
      <c r="B2322" s="15" t="s">
        <v>7062</v>
      </c>
      <c r="C2322" s="15" t="s">
        <v>330</v>
      </c>
      <c r="D2322" s="15">
        <v>139.69999999999999</v>
      </c>
      <c r="E2322" s="15">
        <v>139.69999999999999</v>
      </c>
      <c r="F2322" s="15" t="s">
        <v>7063</v>
      </c>
    </row>
    <row r="2323" spans="1:6" x14ac:dyDescent="0.2">
      <c r="A2323" s="15" t="s">
        <v>7064</v>
      </c>
      <c r="B2323" s="15" t="s">
        <v>7065</v>
      </c>
      <c r="C2323" s="15" t="s">
        <v>1013</v>
      </c>
      <c r="D2323" s="15">
        <v>1E-3</v>
      </c>
      <c r="E2323" s="15">
        <v>1E-3</v>
      </c>
      <c r="F2323" s="15" t="s">
        <v>7066</v>
      </c>
    </row>
    <row r="2324" spans="1:6" x14ac:dyDescent="0.2">
      <c r="A2324" s="15" t="s">
        <v>7067</v>
      </c>
      <c r="B2324" s="15" t="s">
        <v>7068</v>
      </c>
      <c r="C2324" s="15" t="s">
        <v>480</v>
      </c>
      <c r="D2324" s="15">
        <v>43.26</v>
      </c>
      <c r="E2324" s="15">
        <v>43.26</v>
      </c>
      <c r="F2324" s="15" t="s">
        <v>7069</v>
      </c>
    </row>
    <row r="2325" spans="1:6" x14ac:dyDescent="0.2">
      <c r="A2325" s="15" t="s">
        <v>7070</v>
      </c>
      <c r="B2325" s="15" t="s">
        <v>7071</v>
      </c>
      <c r="C2325" s="15" t="s">
        <v>480</v>
      </c>
      <c r="D2325" s="15">
        <v>128.38999999999999</v>
      </c>
      <c r="E2325" s="15">
        <v>128.38999999999999</v>
      </c>
      <c r="F2325" s="15" t="s">
        <v>7072</v>
      </c>
    </row>
    <row r="2326" spans="1:6" x14ac:dyDescent="0.2">
      <c r="A2326" s="15" t="s">
        <v>7073</v>
      </c>
      <c r="B2326" s="15" t="s">
        <v>7074</v>
      </c>
      <c r="C2326" s="15" t="s">
        <v>480</v>
      </c>
      <c r="D2326" s="15">
        <v>98.23</v>
      </c>
      <c r="E2326" s="15">
        <v>98.23</v>
      </c>
      <c r="F2326" s="15" t="s">
        <v>5655</v>
      </c>
    </row>
    <row r="2327" spans="1:6" x14ac:dyDescent="0.2">
      <c r="A2327" s="15" t="s">
        <v>7075</v>
      </c>
      <c r="B2327" s="15" t="s">
        <v>7076</v>
      </c>
      <c r="C2327" s="15" t="s">
        <v>307</v>
      </c>
      <c r="D2327" s="15">
        <v>343.94</v>
      </c>
      <c r="E2327" s="15">
        <v>343.94</v>
      </c>
      <c r="F2327" s="15" t="s">
        <v>7077</v>
      </c>
    </row>
    <row r="2328" spans="1:6" x14ac:dyDescent="0.2">
      <c r="A2328" s="15" t="s">
        <v>7078</v>
      </c>
      <c r="B2328" s="15" t="s">
        <v>7079</v>
      </c>
      <c r="C2328" s="15" t="s">
        <v>258</v>
      </c>
      <c r="D2328" s="15">
        <v>371.5</v>
      </c>
      <c r="E2328" s="15">
        <v>378.43</v>
      </c>
      <c r="F2328" s="15" t="s">
        <v>5220</v>
      </c>
    </row>
    <row r="2329" spans="1:6" x14ac:dyDescent="0.2">
      <c r="A2329" s="15" t="s">
        <v>7080</v>
      </c>
      <c r="B2329" s="15" t="s">
        <v>7081</v>
      </c>
      <c r="C2329" s="15" t="s">
        <v>307</v>
      </c>
      <c r="D2329" s="15">
        <v>103.25</v>
      </c>
      <c r="E2329" s="15">
        <v>112.84</v>
      </c>
      <c r="F2329" s="15" t="s">
        <v>5187</v>
      </c>
    </row>
    <row r="2330" spans="1:6" x14ac:dyDescent="0.2">
      <c r="A2330" s="15" t="s">
        <v>7082</v>
      </c>
      <c r="B2330" s="15" t="s">
        <v>7083</v>
      </c>
      <c r="C2330" s="15" t="s">
        <v>602</v>
      </c>
      <c r="D2330" s="15">
        <v>100.926</v>
      </c>
      <c r="E2330" s="15">
        <v>100.938</v>
      </c>
      <c r="F2330" s="15" t="s">
        <v>7084</v>
      </c>
    </row>
    <row r="2331" spans="1:6" x14ac:dyDescent="0.2">
      <c r="A2331" s="15" t="s">
        <v>7085</v>
      </c>
      <c r="B2331" s="15" t="s">
        <v>7086</v>
      </c>
      <c r="C2331" s="15" t="s">
        <v>195</v>
      </c>
      <c r="D2331" s="15">
        <v>19.221</v>
      </c>
      <c r="E2331" s="15">
        <v>20.282</v>
      </c>
      <c r="F2331" s="15" t="s">
        <v>7087</v>
      </c>
    </row>
    <row r="2332" spans="1:6" x14ac:dyDescent="0.2">
      <c r="A2332" s="15" t="s">
        <v>7088</v>
      </c>
      <c r="B2332" s="15" t="s">
        <v>7089</v>
      </c>
      <c r="C2332" s="15" t="s">
        <v>195</v>
      </c>
      <c r="D2332" s="15">
        <v>18.091000000000001</v>
      </c>
      <c r="E2332" s="15">
        <v>19.221</v>
      </c>
      <c r="F2332" s="15" t="s">
        <v>7090</v>
      </c>
    </row>
    <row r="2333" spans="1:6" x14ac:dyDescent="0.2">
      <c r="A2333" s="15" t="s">
        <v>7091</v>
      </c>
      <c r="B2333" s="15" t="s">
        <v>7092</v>
      </c>
      <c r="C2333" s="15" t="s">
        <v>7093</v>
      </c>
      <c r="D2333" s="15">
        <v>9.6349999999999998</v>
      </c>
      <c r="E2333" s="15">
        <v>10</v>
      </c>
      <c r="F2333" s="15" t="s">
        <v>7094</v>
      </c>
    </row>
    <row r="2334" spans="1:6" x14ac:dyDescent="0.2">
      <c r="A2334" s="15" t="s">
        <v>7095</v>
      </c>
      <c r="B2334" s="15" t="s">
        <v>7096</v>
      </c>
      <c r="C2334" s="15" t="s">
        <v>425</v>
      </c>
      <c r="D2334" s="15">
        <v>47.558999999999997</v>
      </c>
      <c r="E2334" s="15">
        <v>47.671999999999997</v>
      </c>
      <c r="F2334" s="15" t="s">
        <v>7097</v>
      </c>
    </row>
    <row r="2335" spans="1:6" x14ac:dyDescent="0.2">
      <c r="A2335" s="15" t="s">
        <v>7098</v>
      </c>
      <c r="B2335" s="15" t="s">
        <v>7099</v>
      </c>
      <c r="C2335" s="15" t="s">
        <v>136</v>
      </c>
      <c r="D2335" s="15">
        <v>54.57</v>
      </c>
      <c r="E2335" s="15">
        <v>54.57</v>
      </c>
      <c r="F2335" s="15" t="s">
        <v>7100</v>
      </c>
    </row>
    <row r="2336" spans="1:6" x14ac:dyDescent="0.2">
      <c r="A2336" s="15" t="s">
        <v>7101</v>
      </c>
      <c r="B2336" s="15" t="s">
        <v>7102</v>
      </c>
      <c r="C2336" s="15" t="s">
        <v>136</v>
      </c>
      <c r="D2336" s="15">
        <v>51.805</v>
      </c>
      <c r="E2336" s="15">
        <v>52.191000000000003</v>
      </c>
      <c r="F2336" s="15" t="s">
        <v>7103</v>
      </c>
    </row>
    <row r="2337" spans="1:6" x14ac:dyDescent="0.2">
      <c r="A2337" s="15" t="s">
        <v>7104</v>
      </c>
      <c r="B2337" s="15" t="s">
        <v>7105</v>
      </c>
      <c r="C2337" s="15" t="s">
        <v>136</v>
      </c>
      <c r="D2337" s="15">
        <v>53.284999999999997</v>
      </c>
      <c r="E2337" s="15">
        <v>53.69</v>
      </c>
      <c r="F2337" s="15" t="s">
        <v>7106</v>
      </c>
    </row>
    <row r="2338" spans="1:6" x14ac:dyDescent="0.2">
      <c r="A2338" s="15" t="s">
        <v>7107</v>
      </c>
      <c r="B2338" s="15" t="s">
        <v>7108</v>
      </c>
      <c r="C2338" s="15" t="s">
        <v>136</v>
      </c>
      <c r="D2338" s="15">
        <v>35.97</v>
      </c>
      <c r="E2338" s="15">
        <v>35.97</v>
      </c>
      <c r="F2338" s="15" t="s">
        <v>7109</v>
      </c>
    </row>
    <row r="2339" spans="1:6" x14ac:dyDescent="0.2">
      <c r="A2339" s="15" t="s">
        <v>7110</v>
      </c>
      <c r="B2339" s="15" t="s">
        <v>7111</v>
      </c>
      <c r="C2339" s="15" t="s">
        <v>136</v>
      </c>
      <c r="D2339" s="15">
        <v>37.619</v>
      </c>
      <c r="E2339" s="15">
        <v>38.24</v>
      </c>
      <c r="F2339" s="15" t="s">
        <v>7112</v>
      </c>
    </row>
    <row r="2340" spans="1:6" x14ac:dyDescent="0.2">
      <c r="A2340" s="15" t="s">
        <v>7113</v>
      </c>
      <c r="B2340" s="15" t="s">
        <v>7114</v>
      </c>
      <c r="C2340" s="15" t="s">
        <v>425</v>
      </c>
      <c r="D2340" s="15">
        <v>1E-3</v>
      </c>
      <c r="E2340" s="15">
        <v>3.09</v>
      </c>
      <c r="F2340" s="15" t="s">
        <v>7115</v>
      </c>
    </row>
    <row r="2341" spans="1:6" x14ac:dyDescent="0.2">
      <c r="A2341" s="15" t="s">
        <v>7116</v>
      </c>
      <c r="B2341" s="15" t="s">
        <v>7117</v>
      </c>
      <c r="C2341" s="15" t="s">
        <v>280</v>
      </c>
      <c r="D2341" s="15">
        <v>7</v>
      </c>
      <c r="E2341" s="15">
        <v>14.04</v>
      </c>
      <c r="F2341" s="15" t="s">
        <v>7118</v>
      </c>
    </row>
    <row r="2342" spans="1:6" x14ac:dyDescent="0.2">
      <c r="A2342" s="15" t="s">
        <v>7119</v>
      </c>
      <c r="B2342" s="15" t="s">
        <v>7120</v>
      </c>
      <c r="C2342" s="15" t="s">
        <v>111</v>
      </c>
      <c r="D2342" s="15">
        <v>61.27</v>
      </c>
      <c r="E2342" s="15">
        <v>62.33</v>
      </c>
      <c r="F2342" s="15" t="s">
        <v>7121</v>
      </c>
    </row>
    <row r="2343" spans="1:6" x14ac:dyDescent="0.2">
      <c r="A2343" s="15" t="s">
        <v>7122</v>
      </c>
      <c r="B2343" s="15" t="s">
        <v>7123</v>
      </c>
      <c r="C2343" s="15" t="s">
        <v>100</v>
      </c>
      <c r="D2343" s="15">
        <v>71.02</v>
      </c>
      <c r="E2343" s="15">
        <v>73.3</v>
      </c>
      <c r="F2343" s="15" t="s">
        <v>7124</v>
      </c>
    </row>
    <row r="2344" spans="1:6" x14ac:dyDescent="0.2">
      <c r="A2344" s="15" t="s">
        <v>7125</v>
      </c>
      <c r="B2344" s="15" t="s">
        <v>7126</v>
      </c>
      <c r="C2344" s="15" t="s">
        <v>100</v>
      </c>
      <c r="D2344" s="15">
        <v>36.200000000000003</v>
      </c>
      <c r="E2344" s="15">
        <v>39.200000000000003</v>
      </c>
      <c r="F2344" s="15" t="s">
        <v>7127</v>
      </c>
    </row>
    <row r="2345" spans="1:6" x14ac:dyDescent="0.2">
      <c r="A2345" s="15" t="s">
        <v>7128</v>
      </c>
      <c r="B2345" s="15" t="s">
        <v>7129</v>
      </c>
      <c r="C2345" s="15" t="s">
        <v>100</v>
      </c>
      <c r="D2345" s="15">
        <v>47.35</v>
      </c>
      <c r="E2345" s="15">
        <v>63.2</v>
      </c>
      <c r="F2345" s="15" t="s">
        <v>7130</v>
      </c>
    </row>
    <row r="2346" spans="1:6" x14ac:dyDescent="0.2">
      <c r="A2346" s="15" t="s">
        <v>7131</v>
      </c>
      <c r="B2346" s="15" t="s">
        <v>7132</v>
      </c>
      <c r="C2346" s="15" t="s">
        <v>100</v>
      </c>
      <c r="D2346" s="15">
        <v>16.3</v>
      </c>
      <c r="E2346" s="15">
        <v>22.1</v>
      </c>
      <c r="F2346" s="15" t="s">
        <v>7133</v>
      </c>
    </row>
    <row r="2347" spans="1:6" x14ac:dyDescent="0.2">
      <c r="A2347" s="15" t="s">
        <v>7134</v>
      </c>
      <c r="B2347" s="15" t="s">
        <v>7135</v>
      </c>
      <c r="C2347" s="15" t="s">
        <v>136</v>
      </c>
      <c r="D2347" s="15">
        <v>181.64</v>
      </c>
      <c r="E2347" s="15">
        <v>194.16</v>
      </c>
      <c r="F2347" s="15" t="s">
        <v>7136</v>
      </c>
    </row>
    <row r="2348" spans="1:6" x14ac:dyDescent="0.2">
      <c r="A2348" s="15" t="s">
        <v>7137</v>
      </c>
      <c r="B2348" s="15" t="s">
        <v>7138</v>
      </c>
      <c r="C2348" s="15" t="s">
        <v>136</v>
      </c>
      <c r="D2348" s="15">
        <v>239.4</v>
      </c>
      <c r="E2348" s="15">
        <v>254.23</v>
      </c>
      <c r="F2348" s="15" t="s">
        <v>7139</v>
      </c>
    </row>
    <row r="2349" spans="1:6" x14ac:dyDescent="0.2">
      <c r="A2349" s="15" t="s">
        <v>7140</v>
      </c>
      <c r="B2349" s="15" t="s">
        <v>7141</v>
      </c>
      <c r="C2349" s="15" t="s">
        <v>136</v>
      </c>
      <c r="D2349" s="15">
        <v>155.22</v>
      </c>
      <c r="E2349" s="15">
        <v>155.66499999999999</v>
      </c>
      <c r="F2349" s="15" t="s">
        <v>7142</v>
      </c>
    </row>
    <row r="2350" spans="1:6" x14ac:dyDescent="0.2">
      <c r="A2350" s="15" t="s">
        <v>7143</v>
      </c>
      <c r="B2350" s="15" t="s">
        <v>7144</v>
      </c>
      <c r="C2350" s="15" t="s">
        <v>136</v>
      </c>
      <c r="D2350" s="15">
        <v>221.8</v>
      </c>
      <c r="E2350" s="15">
        <v>244.81</v>
      </c>
      <c r="F2350" s="15" t="s">
        <v>7145</v>
      </c>
    </row>
    <row r="2351" spans="1:6" x14ac:dyDescent="0.2">
      <c r="A2351" s="15" t="s">
        <v>7146</v>
      </c>
      <c r="B2351" s="15" t="s">
        <v>7147</v>
      </c>
      <c r="C2351" s="15" t="s">
        <v>136</v>
      </c>
      <c r="D2351" s="15">
        <v>156.19999999999999</v>
      </c>
      <c r="E2351" s="15">
        <v>164.69</v>
      </c>
      <c r="F2351" s="15" t="s">
        <v>4774</v>
      </c>
    </row>
    <row r="2352" spans="1:6" x14ac:dyDescent="0.2">
      <c r="A2352" s="15" t="s">
        <v>7148</v>
      </c>
      <c r="B2352" s="15" t="s">
        <v>7149</v>
      </c>
      <c r="C2352" s="15" t="s">
        <v>111</v>
      </c>
      <c r="D2352" s="15">
        <v>1E-3</v>
      </c>
      <c r="E2352" s="15">
        <v>15.2</v>
      </c>
      <c r="F2352" s="15" t="s">
        <v>7150</v>
      </c>
    </row>
    <row r="2353" spans="1:6" x14ac:dyDescent="0.2">
      <c r="A2353" s="15" t="s">
        <v>7151</v>
      </c>
      <c r="B2353" s="15" t="s">
        <v>7152</v>
      </c>
      <c r="C2353" s="15" t="s">
        <v>136</v>
      </c>
      <c r="D2353" s="15">
        <v>140.9</v>
      </c>
      <c r="E2353" s="15">
        <v>149.5</v>
      </c>
      <c r="F2353" s="15" t="s">
        <v>7153</v>
      </c>
    </row>
    <row r="2354" spans="1:6" x14ac:dyDescent="0.2">
      <c r="A2354" s="15" t="s">
        <v>7154</v>
      </c>
      <c r="B2354" s="15" t="s">
        <v>7155</v>
      </c>
      <c r="C2354" s="15" t="s">
        <v>136</v>
      </c>
      <c r="D2354" s="15">
        <v>164.9</v>
      </c>
      <c r="E2354" s="15">
        <v>173.5</v>
      </c>
      <c r="F2354" s="15" t="s">
        <v>7156</v>
      </c>
    </row>
    <row r="2355" spans="1:6" x14ac:dyDescent="0.2">
      <c r="A2355" s="15" t="s">
        <v>7157</v>
      </c>
      <c r="B2355" s="15" t="s">
        <v>7158</v>
      </c>
      <c r="C2355" s="15" t="s">
        <v>136</v>
      </c>
      <c r="D2355" s="15">
        <v>128.24</v>
      </c>
      <c r="E2355" s="15">
        <v>132.24</v>
      </c>
      <c r="F2355" s="15" t="s">
        <v>7159</v>
      </c>
    </row>
    <row r="2356" spans="1:6" x14ac:dyDescent="0.2">
      <c r="A2356" s="15" t="s">
        <v>7160</v>
      </c>
      <c r="B2356" s="15" t="s">
        <v>7161</v>
      </c>
      <c r="C2356" s="15" t="s">
        <v>136</v>
      </c>
      <c r="D2356" s="15">
        <v>132.24</v>
      </c>
      <c r="E2356" s="15">
        <v>136.02000000000001</v>
      </c>
      <c r="F2356" s="15" t="s">
        <v>7162</v>
      </c>
    </row>
    <row r="2357" spans="1:6" x14ac:dyDescent="0.2">
      <c r="A2357" s="15" t="s">
        <v>7163</v>
      </c>
      <c r="B2357" s="15" t="s">
        <v>7164</v>
      </c>
      <c r="C2357" s="15" t="s">
        <v>136</v>
      </c>
      <c r="D2357" s="15">
        <v>269</v>
      </c>
      <c r="E2357" s="15">
        <v>275.64999999999998</v>
      </c>
      <c r="F2357" s="15" t="s">
        <v>7165</v>
      </c>
    </row>
    <row r="2358" spans="1:6" x14ac:dyDescent="0.2">
      <c r="A2358" s="15" t="s">
        <v>7166</v>
      </c>
      <c r="B2358" s="15" t="s">
        <v>7167</v>
      </c>
      <c r="C2358" s="15" t="s">
        <v>100</v>
      </c>
      <c r="D2358" s="15">
        <v>85.64</v>
      </c>
      <c r="E2358" s="15">
        <v>93.4</v>
      </c>
      <c r="F2358" s="15" t="s">
        <v>7168</v>
      </c>
    </row>
    <row r="2359" spans="1:6" x14ac:dyDescent="0.2">
      <c r="A2359" s="15" t="s">
        <v>7169</v>
      </c>
      <c r="B2359" s="15" t="s">
        <v>7170</v>
      </c>
      <c r="C2359" s="15" t="s">
        <v>239</v>
      </c>
      <c r="D2359" s="15">
        <v>51.67</v>
      </c>
      <c r="E2359" s="15">
        <v>56.875</v>
      </c>
      <c r="F2359" s="15" t="s">
        <v>7171</v>
      </c>
    </row>
    <row r="2360" spans="1:6" x14ac:dyDescent="0.2">
      <c r="A2360" s="15" t="s">
        <v>7172</v>
      </c>
      <c r="B2360" s="15" t="s">
        <v>7173</v>
      </c>
      <c r="C2360" s="15" t="s">
        <v>280</v>
      </c>
      <c r="D2360" s="15">
        <v>16.66</v>
      </c>
      <c r="E2360" s="15">
        <v>26.26</v>
      </c>
      <c r="F2360" s="15" t="s">
        <v>7174</v>
      </c>
    </row>
    <row r="2361" spans="1:6" x14ac:dyDescent="0.2">
      <c r="A2361" s="15" t="s">
        <v>7175</v>
      </c>
      <c r="B2361" s="15" t="s">
        <v>7176</v>
      </c>
      <c r="C2361" s="15" t="s">
        <v>239</v>
      </c>
      <c r="D2361" s="15">
        <v>13.1</v>
      </c>
      <c r="E2361" s="15">
        <v>17.989999999999998</v>
      </c>
      <c r="F2361" s="15" t="s">
        <v>7177</v>
      </c>
    </row>
    <row r="2362" spans="1:6" x14ac:dyDescent="0.2">
      <c r="A2362" s="15" t="s">
        <v>7178</v>
      </c>
      <c r="B2362" s="15" t="s">
        <v>7179</v>
      </c>
      <c r="C2362" s="15" t="s">
        <v>239</v>
      </c>
      <c r="D2362" s="15">
        <v>16.8</v>
      </c>
      <c r="E2362" s="15">
        <v>17.84</v>
      </c>
      <c r="F2362" s="15" t="s">
        <v>7180</v>
      </c>
    </row>
    <row r="2363" spans="1:6" x14ac:dyDescent="0.2">
      <c r="A2363" s="15" t="s">
        <v>7181</v>
      </c>
      <c r="B2363" s="15" t="s">
        <v>7182</v>
      </c>
      <c r="C2363" s="15" t="s">
        <v>1087</v>
      </c>
      <c r="D2363" s="15">
        <v>91.7</v>
      </c>
      <c r="E2363" s="15">
        <v>106.5</v>
      </c>
      <c r="F2363" s="15" t="s">
        <v>7183</v>
      </c>
    </row>
    <row r="2364" spans="1:6" x14ac:dyDescent="0.2">
      <c r="A2364" s="15" t="s">
        <v>7184</v>
      </c>
      <c r="B2364" s="15" t="s">
        <v>7185</v>
      </c>
      <c r="C2364" s="15" t="s">
        <v>4532</v>
      </c>
      <c r="D2364" s="15">
        <v>4.3</v>
      </c>
      <c r="E2364" s="15">
        <v>4.3</v>
      </c>
      <c r="F2364" s="15" t="s">
        <v>7186</v>
      </c>
    </row>
    <row r="2365" spans="1:6" x14ac:dyDescent="0.2">
      <c r="A2365" s="15" t="s">
        <v>7187</v>
      </c>
      <c r="B2365" s="15" t="s">
        <v>7188</v>
      </c>
      <c r="C2365" s="15" t="s">
        <v>437</v>
      </c>
      <c r="D2365" s="15">
        <v>16.71</v>
      </c>
      <c r="E2365" s="15">
        <v>19.04</v>
      </c>
      <c r="F2365" s="15" t="s">
        <v>441</v>
      </c>
    </row>
    <row r="2366" spans="1:6" x14ac:dyDescent="0.2">
      <c r="A2366" s="15" t="s">
        <v>7189</v>
      </c>
      <c r="B2366" s="15" t="s">
        <v>7190</v>
      </c>
      <c r="C2366" s="15" t="s">
        <v>1861</v>
      </c>
      <c r="D2366" s="15">
        <v>10.92</v>
      </c>
      <c r="E2366" s="15">
        <v>14.17</v>
      </c>
      <c r="F2366" s="15" t="s">
        <v>7191</v>
      </c>
    </row>
    <row r="2367" spans="1:6" x14ac:dyDescent="0.2">
      <c r="A2367" s="15" t="s">
        <v>7192</v>
      </c>
      <c r="B2367" s="15" t="s">
        <v>7193</v>
      </c>
      <c r="C2367" s="15" t="s">
        <v>5365</v>
      </c>
      <c r="D2367" s="15">
        <v>10.766999999999999</v>
      </c>
      <c r="E2367" s="15">
        <v>11.265000000000001</v>
      </c>
      <c r="F2367" s="15" t="s">
        <v>7194</v>
      </c>
    </row>
    <row r="2368" spans="1:6" x14ac:dyDescent="0.2">
      <c r="A2368" s="15" t="s">
        <v>7195</v>
      </c>
      <c r="B2368" s="15" t="s">
        <v>7196</v>
      </c>
      <c r="C2368" s="15" t="s">
        <v>6741</v>
      </c>
      <c r="D2368" s="15">
        <v>11.265000000000001</v>
      </c>
      <c r="E2368" s="15">
        <v>11.895</v>
      </c>
      <c r="F2368" s="15" t="s">
        <v>7197</v>
      </c>
    </row>
    <row r="2369" spans="1:6" x14ac:dyDescent="0.2">
      <c r="A2369" s="15" t="s">
        <v>7198</v>
      </c>
      <c r="B2369" s="15" t="s">
        <v>7199</v>
      </c>
      <c r="C2369" s="15" t="s">
        <v>7200</v>
      </c>
      <c r="D2369" s="15">
        <v>0.39</v>
      </c>
      <c r="E2369" s="15">
        <v>0.67</v>
      </c>
      <c r="F2369" s="15" t="s">
        <v>7201</v>
      </c>
    </row>
    <row r="2370" spans="1:6" x14ac:dyDescent="0.2">
      <c r="A2370" s="15" t="s">
        <v>7202</v>
      </c>
      <c r="B2370" s="15" t="s">
        <v>7203</v>
      </c>
      <c r="C2370" s="15" t="s">
        <v>1100</v>
      </c>
      <c r="D2370" s="15">
        <v>0</v>
      </c>
      <c r="E2370" s="15">
        <v>10.17</v>
      </c>
      <c r="F2370" s="15" t="s">
        <v>7204</v>
      </c>
    </row>
    <row r="2371" spans="1:6" x14ac:dyDescent="0.2">
      <c r="A2371" s="15" t="s">
        <v>7205</v>
      </c>
      <c r="B2371" s="15" t="s">
        <v>7206</v>
      </c>
      <c r="C2371" s="15" t="s">
        <v>239</v>
      </c>
      <c r="D2371" s="15">
        <v>94.85</v>
      </c>
      <c r="E2371" s="15">
        <v>101.89</v>
      </c>
      <c r="F2371" s="15" t="s">
        <v>7207</v>
      </c>
    </row>
    <row r="2372" spans="1:6" x14ac:dyDescent="0.2">
      <c r="A2372" s="15" t="s">
        <v>7208</v>
      </c>
      <c r="B2372" s="15" t="s">
        <v>7209</v>
      </c>
      <c r="C2372" s="15" t="s">
        <v>291</v>
      </c>
      <c r="D2372" s="15">
        <v>199.27</v>
      </c>
      <c r="E2372" s="15">
        <v>201.85</v>
      </c>
      <c r="F2372" s="15" t="s">
        <v>7210</v>
      </c>
    </row>
    <row r="2373" spans="1:6" x14ac:dyDescent="0.2">
      <c r="A2373" s="15" t="s">
        <v>7211</v>
      </c>
      <c r="B2373" s="15" t="s">
        <v>7212</v>
      </c>
      <c r="C2373" s="15" t="s">
        <v>7213</v>
      </c>
      <c r="D2373" s="15">
        <v>0</v>
      </c>
      <c r="E2373" s="15">
        <v>0.26</v>
      </c>
      <c r="F2373" s="15" t="s">
        <v>7214</v>
      </c>
    </row>
    <row r="2374" spans="1:6" x14ac:dyDescent="0.2">
      <c r="A2374" s="15" t="s">
        <v>7215</v>
      </c>
      <c r="B2374" s="15" t="s">
        <v>7216</v>
      </c>
      <c r="C2374" s="15" t="s">
        <v>7217</v>
      </c>
      <c r="D2374" s="15">
        <v>4.0599999999999996</v>
      </c>
      <c r="E2374" s="15">
        <v>5</v>
      </c>
      <c r="F2374" s="15" t="s">
        <v>7218</v>
      </c>
    </row>
    <row r="2375" spans="1:6" x14ac:dyDescent="0.2">
      <c r="A2375" s="15" t="s">
        <v>7219</v>
      </c>
      <c r="B2375" s="15" t="s">
        <v>7220</v>
      </c>
      <c r="C2375" s="15" t="s">
        <v>7217</v>
      </c>
      <c r="D2375" s="15">
        <v>4.5999999999999996</v>
      </c>
      <c r="E2375" s="15">
        <v>8.6</v>
      </c>
      <c r="F2375" s="15" t="s">
        <v>7218</v>
      </c>
    </row>
    <row r="2376" spans="1:6" x14ac:dyDescent="0.2">
      <c r="A2376" s="15" t="s">
        <v>7221</v>
      </c>
      <c r="B2376" s="15" t="s">
        <v>7222</v>
      </c>
      <c r="C2376" s="15" t="s">
        <v>1039</v>
      </c>
      <c r="D2376" s="15">
        <v>4.25</v>
      </c>
      <c r="E2376" s="15">
        <v>4.5</v>
      </c>
      <c r="F2376" s="15" t="s">
        <v>7223</v>
      </c>
    </row>
    <row r="2377" spans="1:6" x14ac:dyDescent="0.2">
      <c r="A2377" s="15" t="s">
        <v>7224</v>
      </c>
      <c r="B2377" s="15" t="s">
        <v>7225</v>
      </c>
      <c r="C2377" s="15" t="s">
        <v>7226</v>
      </c>
      <c r="D2377" s="15">
        <v>9.4039999999999999</v>
      </c>
      <c r="E2377" s="15">
        <v>10.401</v>
      </c>
      <c r="F2377" s="15" t="s">
        <v>7227</v>
      </c>
    </row>
    <row r="2378" spans="1:6" x14ac:dyDescent="0.2">
      <c r="A2378" s="15" t="s">
        <v>7228</v>
      </c>
      <c r="B2378" s="15" t="s">
        <v>7229</v>
      </c>
      <c r="C2378" s="15" t="s">
        <v>280</v>
      </c>
      <c r="D2378" s="15">
        <v>414.72</v>
      </c>
      <c r="E2378" s="15">
        <v>421.21</v>
      </c>
      <c r="F2378" s="15" t="s">
        <v>7230</v>
      </c>
    </row>
    <row r="2379" spans="1:6" x14ac:dyDescent="0.2">
      <c r="A2379" s="15" t="s">
        <v>7231</v>
      </c>
      <c r="B2379" s="15" t="s">
        <v>7232</v>
      </c>
      <c r="C2379" s="15" t="s">
        <v>280</v>
      </c>
      <c r="D2379" s="15">
        <v>423.68299999999999</v>
      </c>
      <c r="E2379" s="15">
        <v>428.822</v>
      </c>
      <c r="F2379" s="15" t="s">
        <v>7233</v>
      </c>
    </row>
    <row r="2380" spans="1:6" x14ac:dyDescent="0.2">
      <c r="A2380" s="15" t="s">
        <v>7234</v>
      </c>
      <c r="B2380" s="15" t="s">
        <v>7235</v>
      </c>
      <c r="C2380" s="15" t="s">
        <v>868</v>
      </c>
      <c r="D2380" s="15">
        <v>2.11</v>
      </c>
      <c r="E2380" s="15">
        <v>5.34</v>
      </c>
      <c r="F2380" s="15" t="s">
        <v>7236</v>
      </c>
    </row>
    <row r="2381" spans="1:6" x14ac:dyDescent="0.2">
      <c r="A2381" s="15" t="s">
        <v>7237</v>
      </c>
      <c r="B2381" s="15" t="s">
        <v>7238</v>
      </c>
      <c r="C2381" s="15" t="s">
        <v>7239</v>
      </c>
      <c r="D2381" s="15">
        <v>5.7</v>
      </c>
      <c r="E2381" s="15">
        <v>10.3</v>
      </c>
      <c r="F2381" s="15" t="s">
        <v>7240</v>
      </c>
    </row>
    <row r="2382" spans="1:6" x14ac:dyDescent="0.2">
      <c r="A2382" s="15" t="s">
        <v>7241</v>
      </c>
      <c r="B2382" s="15" t="s">
        <v>7242</v>
      </c>
      <c r="C2382" s="15" t="s">
        <v>258</v>
      </c>
      <c r="D2382" s="15">
        <v>227</v>
      </c>
      <c r="E2382" s="15">
        <v>227.3</v>
      </c>
      <c r="F2382" s="15" t="s">
        <v>7243</v>
      </c>
    </row>
    <row r="2383" spans="1:6" x14ac:dyDescent="0.2">
      <c r="A2383" s="15" t="s">
        <v>7244</v>
      </c>
      <c r="B2383" s="15" t="s">
        <v>7245</v>
      </c>
      <c r="C2383" s="15" t="s">
        <v>1013</v>
      </c>
      <c r="D2383" s="15">
        <v>0</v>
      </c>
      <c r="E2383" s="15">
        <v>0</v>
      </c>
      <c r="F2383" s="15" t="s">
        <v>7246</v>
      </c>
    </row>
    <row r="2384" spans="1:6" x14ac:dyDescent="0.2">
      <c r="A2384" s="15" t="s">
        <v>7247</v>
      </c>
      <c r="B2384" s="15" t="s">
        <v>7248</v>
      </c>
      <c r="C2384" s="15" t="s">
        <v>7249</v>
      </c>
      <c r="D2384" s="15">
        <v>4.76</v>
      </c>
      <c r="E2384" s="15">
        <v>4.76</v>
      </c>
      <c r="F2384" s="15" t="s">
        <v>7250</v>
      </c>
    </row>
    <row r="2385" spans="1:6" x14ac:dyDescent="0.2">
      <c r="A2385" s="15" t="s">
        <v>7251</v>
      </c>
      <c r="B2385" s="15" t="s">
        <v>7252</v>
      </c>
      <c r="C2385" s="15" t="s">
        <v>7253</v>
      </c>
      <c r="D2385" s="15">
        <v>0.23</v>
      </c>
      <c r="E2385" s="15">
        <v>0.83</v>
      </c>
      <c r="F2385" s="15" t="s">
        <v>7254</v>
      </c>
    </row>
    <row r="2386" spans="1:6" x14ac:dyDescent="0.2">
      <c r="A2386" s="15" t="s">
        <v>7255</v>
      </c>
      <c r="B2386" s="15" t="s">
        <v>7256</v>
      </c>
      <c r="C2386" s="15" t="s">
        <v>4258</v>
      </c>
      <c r="D2386" s="15">
        <v>3.32</v>
      </c>
      <c r="E2386" s="15">
        <v>3.36</v>
      </c>
      <c r="F2386" s="15" t="s">
        <v>7257</v>
      </c>
    </row>
    <row r="2387" spans="1:6" x14ac:dyDescent="0.2">
      <c r="A2387" s="15" t="s">
        <v>7258</v>
      </c>
      <c r="B2387" s="15" t="s">
        <v>7259</v>
      </c>
      <c r="C2387" s="15" t="s">
        <v>136</v>
      </c>
      <c r="D2387" s="15">
        <v>4.5199999999999996</v>
      </c>
      <c r="E2387" s="15">
        <v>4.83</v>
      </c>
      <c r="F2387" s="15" t="s">
        <v>7260</v>
      </c>
    </row>
    <row r="2388" spans="1:6" x14ac:dyDescent="0.2">
      <c r="A2388" s="15" t="s">
        <v>7261</v>
      </c>
      <c r="B2388" s="15" t="s">
        <v>7262</v>
      </c>
      <c r="C2388" s="15" t="s">
        <v>1305</v>
      </c>
      <c r="D2388" s="15">
        <v>2.2999999999999998</v>
      </c>
      <c r="E2388" s="15">
        <v>2.5</v>
      </c>
      <c r="F2388" s="15" t="s">
        <v>7263</v>
      </c>
    </row>
    <row r="2389" spans="1:6" x14ac:dyDescent="0.2">
      <c r="A2389" s="15" t="s">
        <v>7264</v>
      </c>
      <c r="B2389" s="15" t="s">
        <v>7265</v>
      </c>
      <c r="C2389" s="15" t="s">
        <v>7266</v>
      </c>
      <c r="D2389" s="15">
        <v>7.0000000000000007E-2</v>
      </c>
      <c r="E2389" s="15">
        <v>1.6</v>
      </c>
      <c r="F2389" s="15" t="s">
        <v>7267</v>
      </c>
    </row>
    <row r="2390" spans="1:6" x14ac:dyDescent="0.2">
      <c r="A2390" s="15" t="s">
        <v>7268</v>
      </c>
      <c r="B2390" s="15" t="s">
        <v>7269</v>
      </c>
      <c r="C2390" s="15" t="s">
        <v>7266</v>
      </c>
      <c r="D2390" s="15">
        <v>7.0000000000000007E-2</v>
      </c>
      <c r="E2390" s="15">
        <v>1.6</v>
      </c>
      <c r="F2390" s="15" t="s">
        <v>7270</v>
      </c>
    </row>
    <row r="2391" spans="1:6" x14ac:dyDescent="0.2">
      <c r="A2391" s="15" t="s">
        <v>7271</v>
      </c>
      <c r="B2391" s="15" t="s">
        <v>7272</v>
      </c>
      <c r="C2391" s="15" t="s">
        <v>307</v>
      </c>
      <c r="D2391" s="15">
        <v>48.514000000000003</v>
      </c>
      <c r="E2391" s="15">
        <v>49.594000000000001</v>
      </c>
      <c r="F2391" s="15" t="s">
        <v>7273</v>
      </c>
    </row>
    <row r="2392" spans="1:6" x14ac:dyDescent="0.2">
      <c r="A2392" s="15" t="s">
        <v>7274</v>
      </c>
      <c r="B2392" s="15" t="s">
        <v>7275</v>
      </c>
      <c r="C2392" s="15" t="s">
        <v>307</v>
      </c>
      <c r="D2392" s="15">
        <v>363.37</v>
      </c>
      <c r="E2392" s="15">
        <v>363.37</v>
      </c>
      <c r="F2392" s="15" t="s">
        <v>7276</v>
      </c>
    </row>
    <row r="2393" spans="1:6" x14ac:dyDescent="0.2">
      <c r="A2393" s="15" t="s">
        <v>7277</v>
      </c>
      <c r="B2393" s="15" t="s">
        <v>7278</v>
      </c>
      <c r="C2393" s="15" t="s">
        <v>6737</v>
      </c>
      <c r="D2393" s="15">
        <v>0.5</v>
      </c>
      <c r="E2393" s="15">
        <v>0.76</v>
      </c>
      <c r="F2393" s="15" t="s">
        <v>7279</v>
      </c>
    </row>
    <row r="2394" spans="1:6" x14ac:dyDescent="0.2">
      <c r="A2394" s="15" t="s">
        <v>7280</v>
      </c>
      <c r="B2394" s="15" t="s">
        <v>7281</v>
      </c>
      <c r="C2394" s="15" t="s">
        <v>459</v>
      </c>
      <c r="D2394" s="15">
        <v>4.6500000000000004</v>
      </c>
      <c r="E2394" s="15">
        <v>4.9400000000000004</v>
      </c>
      <c r="F2394" s="15" t="s">
        <v>7282</v>
      </c>
    </row>
    <row r="2395" spans="1:6" x14ac:dyDescent="0.2">
      <c r="A2395" s="15" t="s">
        <v>7283</v>
      </c>
      <c r="B2395" s="15" t="s">
        <v>7284</v>
      </c>
      <c r="C2395" s="15" t="s">
        <v>463</v>
      </c>
      <c r="D2395" s="15">
        <v>4.9400000000000004</v>
      </c>
      <c r="E2395" s="15">
        <v>5.03</v>
      </c>
      <c r="F2395" s="15" t="s">
        <v>7285</v>
      </c>
    </row>
    <row r="2396" spans="1:6" x14ac:dyDescent="0.2">
      <c r="A2396" s="15" t="s">
        <v>7286</v>
      </c>
      <c r="B2396" s="15" t="s">
        <v>7287</v>
      </c>
      <c r="C2396" s="15" t="s">
        <v>7288</v>
      </c>
      <c r="D2396" s="15">
        <v>20.233000000000001</v>
      </c>
      <c r="E2396" s="15">
        <v>20.815000000000001</v>
      </c>
      <c r="F2396" s="15" t="s">
        <v>7289</v>
      </c>
    </row>
    <row r="2397" spans="1:6" x14ac:dyDescent="0.2">
      <c r="A2397" s="15" t="s">
        <v>7290</v>
      </c>
      <c r="B2397" s="15" t="s">
        <v>7291</v>
      </c>
      <c r="C2397" s="15" t="s">
        <v>280</v>
      </c>
      <c r="D2397" s="15">
        <v>196.94</v>
      </c>
      <c r="E2397" s="15">
        <v>197.57599999999999</v>
      </c>
      <c r="F2397" s="15" t="s">
        <v>7292</v>
      </c>
    </row>
    <row r="2398" spans="1:6" x14ac:dyDescent="0.2">
      <c r="A2398" s="15" t="s">
        <v>7293</v>
      </c>
      <c r="B2398" s="15" t="s">
        <v>7294</v>
      </c>
      <c r="C2398" s="15" t="s">
        <v>463</v>
      </c>
      <c r="D2398" s="15">
        <v>10.52</v>
      </c>
      <c r="E2398" s="15">
        <v>10.66</v>
      </c>
      <c r="F2398" s="15" t="s">
        <v>7295</v>
      </c>
    </row>
    <row r="2399" spans="1:6" x14ac:dyDescent="0.2">
      <c r="A2399" s="15" t="s">
        <v>7296</v>
      </c>
      <c r="B2399" s="15" t="s">
        <v>7297</v>
      </c>
      <c r="C2399" s="15" t="s">
        <v>1200</v>
      </c>
      <c r="D2399" s="15">
        <v>53.036000000000001</v>
      </c>
      <c r="E2399" s="15">
        <v>53.345999999999997</v>
      </c>
      <c r="F2399" s="15" t="s">
        <v>7298</v>
      </c>
    </row>
    <row r="2400" spans="1:6" x14ac:dyDescent="0.2">
      <c r="A2400" s="15" t="s">
        <v>7299</v>
      </c>
      <c r="B2400" s="15" t="s">
        <v>7300</v>
      </c>
      <c r="C2400" s="15" t="s">
        <v>1305</v>
      </c>
      <c r="D2400" s="15">
        <v>7.5679999999999996</v>
      </c>
      <c r="E2400" s="15">
        <v>7.8049999999999997</v>
      </c>
      <c r="F2400" s="15" t="s">
        <v>7301</v>
      </c>
    </row>
    <row r="2401" spans="1:6" x14ac:dyDescent="0.2">
      <c r="A2401" s="15" t="s">
        <v>7302</v>
      </c>
      <c r="B2401" s="15" t="s">
        <v>7303</v>
      </c>
      <c r="C2401" s="15" t="s">
        <v>291</v>
      </c>
      <c r="D2401" s="15">
        <v>111.82</v>
      </c>
      <c r="E2401" s="15">
        <v>111.82</v>
      </c>
      <c r="F2401" s="15" t="s">
        <v>7304</v>
      </c>
    </row>
    <row r="2402" spans="1:6" x14ac:dyDescent="0.2">
      <c r="A2402" s="15" t="s">
        <v>7305</v>
      </c>
      <c r="B2402" s="15" t="s">
        <v>7306</v>
      </c>
      <c r="C2402" s="15" t="s">
        <v>280</v>
      </c>
      <c r="D2402" s="15">
        <v>66.010000000000005</v>
      </c>
      <c r="E2402" s="15">
        <v>66.55</v>
      </c>
      <c r="F2402" s="15" t="s">
        <v>7307</v>
      </c>
    </row>
    <row r="2403" spans="1:6" x14ac:dyDescent="0.2">
      <c r="A2403" s="15" t="s">
        <v>7308</v>
      </c>
      <c r="B2403" s="15" t="s">
        <v>7309</v>
      </c>
      <c r="C2403" s="15" t="s">
        <v>280</v>
      </c>
      <c r="D2403" s="15">
        <v>81.421000000000006</v>
      </c>
      <c r="E2403" s="15">
        <v>81.667000000000002</v>
      </c>
      <c r="F2403" s="15" t="s">
        <v>7310</v>
      </c>
    </row>
    <row r="2404" spans="1:6" x14ac:dyDescent="0.2">
      <c r="A2404" s="15" t="s">
        <v>7311</v>
      </c>
      <c r="B2404" s="15" t="s">
        <v>7312</v>
      </c>
      <c r="C2404" s="15" t="s">
        <v>280</v>
      </c>
      <c r="D2404" s="15">
        <v>174.11</v>
      </c>
      <c r="E2404" s="15">
        <v>174.11</v>
      </c>
      <c r="F2404" s="15" t="s">
        <v>7313</v>
      </c>
    </row>
    <row r="2405" spans="1:6" x14ac:dyDescent="0.2">
      <c r="A2405" s="15" t="s">
        <v>7314</v>
      </c>
      <c r="B2405" s="15" t="s">
        <v>7315</v>
      </c>
      <c r="C2405" s="15" t="s">
        <v>1305</v>
      </c>
      <c r="D2405" s="15">
        <v>7.35</v>
      </c>
      <c r="E2405" s="15">
        <v>8.23</v>
      </c>
      <c r="F2405" s="15" t="s">
        <v>7316</v>
      </c>
    </row>
    <row r="2406" spans="1:6" x14ac:dyDescent="0.2">
      <c r="A2406" s="15" t="s">
        <v>7317</v>
      </c>
      <c r="B2406" s="15" t="s">
        <v>7318</v>
      </c>
      <c r="C2406" s="15" t="s">
        <v>100</v>
      </c>
      <c r="D2406" s="15">
        <v>3.2</v>
      </c>
      <c r="E2406" s="15">
        <v>3.58</v>
      </c>
      <c r="F2406" s="15" t="s">
        <v>7319</v>
      </c>
    </row>
    <row r="2407" spans="1:6" x14ac:dyDescent="0.2">
      <c r="A2407" s="15" t="s">
        <v>7320</v>
      </c>
      <c r="B2407" s="15" t="s">
        <v>7321</v>
      </c>
      <c r="C2407" s="15" t="s">
        <v>623</v>
      </c>
      <c r="D2407" s="15">
        <v>20.98</v>
      </c>
      <c r="E2407" s="15">
        <v>21.95</v>
      </c>
      <c r="F2407" s="15" t="s">
        <v>7322</v>
      </c>
    </row>
    <row r="2408" spans="1:6" x14ac:dyDescent="0.2">
      <c r="A2408" s="15" t="s">
        <v>7323</v>
      </c>
      <c r="B2408" s="15" t="s">
        <v>7324</v>
      </c>
      <c r="C2408" s="15" t="s">
        <v>330</v>
      </c>
      <c r="D2408" s="15">
        <v>115.544</v>
      </c>
      <c r="E2408" s="15">
        <v>115.61199999999999</v>
      </c>
      <c r="F2408" s="15" t="s">
        <v>7325</v>
      </c>
    </row>
    <row r="2409" spans="1:6" x14ac:dyDescent="0.2">
      <c r="A2409" s="15" t="s">
        <v>7326</v>
      </c>
      <c r="B2409" s="15" t="s">
        <v>7327</v>
      </c>
      <c r="C2409" s="15" t="s">
        <v>953</v>
      </c>
      <c r="D2409" s="15">
        <v>5.1999999999999998E-2</v>
      </c>
      <c r="E2409" s="15">
        <v>5.6000000000000001E-2</v>
      </c>
      <c r="F2409" s="15" t="s">
        <v>7328</v>
      </c>
    </row>
    <row r="2410" spans="1:6" x14ac:dyDescent="0.2">
      <c r="A2410" s="15" t="s">
        <v>7329</v>
      </c>
      <c r="B2410" s="15" t="s">
        <v>7330</v>
      </c>
      <c r="C2410" s="15" t="s">
        <v>307</v>
      </c>
      <c r="D2410" s="15">
        <v>352.06900000000002</v>
      </c>
      <c r="E2410" s="15">
        <v>352.07600000000002</v>
      </c>
      <c r="F2410" s="15" t="s">
        <v>7331</v>
      </c>
    </row>
    <row r="2411" spans="1:6" x14ac:dyDescent="0.2">
      <c r="A2411" s="15" t="s">
        <v>7332</v>
      </c>
      <c r="B2411" s="15" t="s">
        <v>7333</v>
      </c>
      <c r="C2411" s="15" t="s">
        <v>307</v>
      </c>
      <c r="D2411" s="15">
        <v>348.666</v>
      </c>
      <c r="E2411" s="15">
        <v>348.67399999999998</v>
      </c>
      <c r="F2411" s="15" t="s">
        <v>7334</v>
      </c>
    </row>
    <row r="2412" spans="1:6" x14ac:dyDescent="0.2">
      <c r="A2412" s="15" t="s">
        <v>7335</v>
      </c>
      <c r="B2412" s="15" t="s">
        <v>7336</v>
      </c>
      <c r="C2412" s="15" t="s">
        <v>1861</v>
      </c>
      <c r="D2412" s="15">
        <v>26</v>
      </c>
      <c r="E2412" s="15">
        <v>27.7</v>
      </c>
      <c r="F2412" s="15" t="s">
        <v>7337</v>
      </c>
    </row>
    <row r="2413" spans="1:6" x14ac:dyDescent="0.2">
      <c r="A2413" s="15" t="s">
        <v>7338</v>
      </c>
      <c r="B2413" s="15" t="s">
        <v>7339</v>
      </c>
      <c r="C2413" s="15" t="s">
        <v>307</v>
      </c>
      <c r="D2413" s="15">
        <v>40.14</v>
      </c>
      <c r="E2413" s="15">
        <v>40.311999999999998</v>
      </c>
      <c r="F2413" s="15" t="s">
        <v>7340</v>
      </c>
    </row>
    <row r="2414" spans="1:6" x14ac:dyDescent="0.2">
      <c r="A2414" s="15" t="s">
        <v>7341</v>
      </c>
      <c r="B2414" s="15" t="s">
        <v>7342</v>
      </c>
      <c r="C2414" s="15" t="s">
        <v>136</v>
      </c>
      <c r="D2414" s="15">
        <v>59.8</v>
      </c>
      <c r="E2414" s="15">
        <v>59.9</v>
      </c>
      <c r="F2414" s="15" t="s">
        <v>7343</v>
      </c>
    </row>
    <row r="2415" spans="1:6" x14ac:dyDescent="0.2">
      <c r="A2415" s="15" t="s">
        <v>7344</v>
      </c>
      <c r="B2415" s="15" t="s">
        <v>7345</v>
      </c>
      <c r="C2415" s="15" t="s">
        <v>1087</v>
      </c>
      <c r="D2415" s="15">
        <v>93.662999999999997</v>
      </c>
      <c r="E2415" s="15">
        <v>93.662999999999997</v>
      </c>
      <c r="F2415" s="15" t="s">
        <v>7346</v>
      </c>
    </row>
    <row r="2416" spans="1:6" x14ac:dyDescent="0.2">
      <c r="A2416" s="15" t="s">
        <v>7347</v>
      </c>
      <c r="B2416" s="15" t="s">
        <v>7348</v>
      </c>
      <c r="C2416" s="15" t="s">
        <v>480</v>
      </c>
      <c r="D2416" s="15">
        <v>0.18</v>
      </c>
      <c r="E2416" s="15">
        <v>0.27500000000000002</v>
      </c>
      <c r="F2416" s="15" t="s">
        <v>7349</v>
      </c>
    </row>
    <row r="2417" spans="1:6" x14ac:dyDescent="0.2">
      <c r="A2417" s="15" t="s">
        <v>7350</v>
      </c>
      <c r="B2417" s="15" t="s">
        <v>7351</v>
      </c>
      <c r="C2417" s="15" t="s">
        <v>602</v>
      </c>
      <c r="D2417" s="15">
        <v>1E-3</v>
      </c>
      <c r="E2417" s="15">
        <v>1E-3</v>
      </c>
      <c r="F2417" s="15" t="s">
        <v>7352</v>
      </c>
    </row>
    <row r="2418" spans="1:6" x14ac:dyDescent="0.2">
      <c r="A2418" s="15" t="s">
        <v>7353</v>
      </c>
      <c r="B2418" s="15" t="s">
        <v>7354</v>
      </c>
      <c r="C2418" s="15" t="s">
        <v>258</v>
      </c>
      <c r="D2418" s="15">
        <v>378.43</v>
      </c>
      <c r="E2418" s="15">
        <v>387.02</v>
      </c>
      <c r="F2418" s="15" t="s">
        <v>259</v>
      </c>
    </row>
    <row r="2419" spans="1:6" x14ac:dyDescent="0.2">
      <c r="A2419" s="15" t="s">
        <v>7355</v>
      </c>
      <c r="B2419" s="15" t="s">
        <v>7356</v>
      </c>
      <c r="C2419" s="15" t="s">
        <v>602</v>
      </c>
      <c r="D2419" s="15">
        <v>1.4319999999999999</v>
      </c>
      <c r="E2419" s="15">
        <v>1.508</v>
      </c>
      <c r="F2419" s="15" t="s">
        <v>7357</v>
      </c>
    </row>
    <row r="2420" spans="1:6" x14ac:dyDescent="0.2">
      <c r="A2420" s="15" t="s">
        <v>7358</v>
      </c>
      <c r="B2420" s="15" t="s">
        <v>7359</v>
      </c>
      <c r="C2420" s="15" t="s">
        <v>602</v>
      </c>
      <c r="D2420" s="15">
        <v>100.08499999999999</v>
      </c>
      <c r="E2420" s="15">
        <v>100.08499999999999</v>
      </c>
      <c r="F2420" s="15" t="s">
        <v>7360</v>
      </c>
    </row>
    <row r="2421" spans="1:6" x14ac:dyDescent="0.2">
      <c r="A2421" s="15" t="s">
        <v>7361</v>
      </c>
      <c r="B2421" s="15" t="s">
        <v>7362</v>
      </c>
      <c r="C2421" s="15" t="s">
        <v>602</v>
      </c>
      <c r="D2421" s="15">
        <v>0</v>
      </c>
      <c r="E2421" s="15">
        <v>0</v>
      </c>
      <c r="F2421" s="15" t="s">
        <v>7363</v>
      </c>
    </row>
    <row r="2422" spans="1:6" x14ac:dyDescent="0.2">
      <c r="A2422" s="15" t="s">
        <v>7364</v>
      </c>
      <c r="B2422" s="15" t="s">
        <v>7365</v>
      </c>
      <c r="C2422" s="15" t="s">
        <v>602</v>
      </c>
      <c r="D2422" s="15">
        <v>0</v>
      </c>
      <c r="E2422" s="15">
        <v>0</v>
      </c>
      <c r="F2422" s="15" t="s">
        <v>7363</v>
      </c>
    </row>
    <row r="2423" spans="1:6" x14ac:dyDescent="0.2">
      <c r="A2423" s="15" t="s">
        <v>7366</v>
      </c>
      <c r="B2423" s="15" t="s">
        <v>7367</v>
      </c>
      <c r="C2423" s="15" t="s">
        <v>602</v>
      </c>
      <c r="D2423" s="15">
        <v>0</v>
      </c>
      <c r="E2423" s="15">
        <v>0</v>
      </c>
      <c r="F2423" s="15" t="s">
        <v>7363</v>
      </c>
    </row>
    <row r="2424" spans="1:6" x14ac:dyDescent="0.2">
      <c r="A2424" s="15" t="s">
        <v>7368</v>
      </c>
      <c r="B2424" s="15" t="s">
        <v>7369</v>
      </c>
      <c r="C2424" s="15" t="s">
        <v>602</v>
      </c>
      <c r="D2424" s="15">
        <v>0</v>
      </c>
      <c r="E2424" s="15">
        <v>0</v>
      </c>
      <c r="F2424" s="15" t="s">
        <v>7363</v>
      </c>
    </row>
    <row r="2425" spans="1:6" x14ac:dyDescent="0.2">
      <c r="A2425" s="15" t="s">
        <v>7370</v>
      </c>
      <c r="B2425" s="15" t="s">
        <v>7371</v>
      </c>
      <c r="C2425" s="15" t="s">
        <v>602</v>
      </c>
      <c r="D2425" s="15">
        <v>0</v>
      </c>
      <c r="E2425" s="15">
        <v>0</v>
      </c>
      <c r="F2425" s="15" t="s">
        <v>7372</v>
      </c>
    </row>
    <row r="2426" spans="1:6" x14ac:dyDescent="0.2">
      <c r="A2426" s="15" t="s">
        <v>7373</v>
      </c>
      <c r="B2426" s="15" t="s">
        <v>7374</v>
      </c>
      <c r="C2426" s="15" t="s">
        <v>602</v>
      </c>
      <c r="D2426" s="15">
        <v>0</v>
      </c>
      <c r="E2426" s="15">
        <v>0</v>
      </c>
      <c r="F2426" s="15" t="s">
        <v>7363</v>
      </c>
    </row>
    <row r="2427" spans="1:6" x14ac:dyDescent="0.2">
      <c r="A2427" s="15" t="s">
        <v>7375</v>
      </c>
      <c r="B2427" s="15" t="s">
        <v>7376</v>
      </c>
      <c r="C2427" s="15" t="s">
        <v>602</v>
      </c>
      <c r="D2427" s="15">
        <v>0</v>
      </c>
      <c r="E2427" s="15">
        <v>0</v>
      </c>
      <c r="F2427" s="15" t="s">
        <v>7363</v>
      </c>
    </row>
    <row r="2428" spans="1:6" x14ac:dyDescent="0.2">
      <c r="A2428" s="15" t="s">
        <v>7377</v>
      </c>
      <c r="B2428" s="15" t="s">
        <v>7378</v>
      </c>
      <c r="C2428" s="15" t="s">
        <v>602</v>
      </c>
      <c r="D2428" s="15">
        <v>0</v>
      </c>
      <c r="E2428" s="15">
        <v>0</v>
      </c>
      <c r="F2428" s="15" t="s">
        <v>7363</v>
      </c>
    </row>
    <row r="2429" spans="1:6" x14ac:dyDescent="0.2">
      <c r="A2429" s="15" t="s">
        <v>7379</v>
      </c>
      <c r="B2429" s="15" t="s">
        <v>7380</v>
      </c>
      <c r="C2429" s="15" t="s">
        <v>602</v>
      </c>
      <c r="D2429" s="15">
        <v>0</v>
      </c>
      <c r="E2429" s="15">
        <v>0</v>
      </c>
      <c r="F2429" s="15" t="s">
        <v>7363</v>
      </c>
    </row>
    <row r="2430" spans="1:6" x14ac:dyDescent="0.2">
      <c r="A2430" s="15" t="s">
        <v>7381</v>
      </c>
      <c r="B2430" s="15" t="s">
        <v>7382</v>
      </c>
      <c r="C2430" s="15" t="s">
        <v>459</v>
      </c>
      <c r="D2430" s="15">
        <v>87.92</v>
      </c>
      <c r="E2430" s="15">
        <v>88.58</v>
      </c>
      <c r="F2430" s="15" t="s">
        <v>7383</v>
      </c>
    </row>
    <row r="2431" spans="1:6" x14ac:dyDescent="0.2">
      <c r="A2431" s="15" t="s">
        <v>7384</v>
      </c>
      <c r="B2431" s="15" t="s">
        <v>7385</v>
      </c>
      <c r="C2431" s="15" t="s">
        <v>239</v>
      </c>
      <c r="D2431" s="15">
        <v>117</v>
      </c>
      <c r="E2431" s="15">
        <v>117</v>
      </c>
      <c r="F2431" s="15" t="s">
        <v>7386</v>
      </c>
    </row>
    <row r="2432" spans="1:6" x14ac:dyDescent="0.2">
      <c r="A2432" s="15" t="s">
        <v>7387</v>
      </c>
      <c r="B2432" s="15" t="s">
        <v>7388</v>
      </c>
      <c r="C2432" s="15" t="s">
        <v>280</v>
      </c>
      <c r="D2432" s="15">
        <v>100</v>
      </c>
      <c r="E2432" s="15">
        <v>100</v>
      </c>
      <c r="F2432" s="15" t="s">
        <v>7389</v>
      </c>
    </row>
    <row r="2433" spans="1:6" x14ac:dyDescent="0.2">
      <c r="A2433" s="15" t="s">
        <v>7390</v>
      </c>
      <c r="B2433" s="15" t="s">
        <v>7391</v>
      </c>
      <c r="C2433" s="15" t="s">
        <v>136</v>
      </c>
      <c r="D2433" s="15">
        <v>25</v>
      </c>
      <c r="E2433" s="15">
        <v>25</v>
      </c>
      <c r="F2433" s="15" t="s">
        <v>7392</v>
      </c>
    </row>
    <row r="2434" spans="1:6" x14ac:dyDescent="0.2">
      <c r="A2434" s="15" t="s">
        <v>7393</v>
      </c>
      <c r="B2434" s="15" t="s">
        <v>7394</v>
      </c>
      <c r="C2434" s="15" t="s">
        <v>100</v>
      </c>
      <c r="D2434" s="15">
        <v>65.7</v>
      </c>
      <c r="E2434" s="15">
        <v>65.7</v>
      </c>
      <c r="F2434" s="15" t="s">
        <v>7395</v>
      </c>
    </row>
    <row r="2435" spans="1:6" x14ac:dyDescent="0.2">
      <c r="A2435" s="15" t="s">
        <v>7396</v>
      </c>
      <c r="B2435" s="15" t="s">
        <v>7397</v>
      </c>
      <c r="C2435" s="15" t="s">
        <v>425</v>
      </c>
      <c r="D2435" s="15">
        <v>3.59</v>
      </c>
      <c r="E2435" s="15">
        <v>3.59</v>
      </c>
      <c r="F2435" s="15" t="s">
        <v>7398</v>
      </c>
    </row>
    <row r="2436" spans="1:6" x14ac:dyDescent="0.2">
      <c r="A2436" s="15" t="s">
        <v>7399</v>
      </c>
      <c r="B2436" s="15" t="s">
        <v>7400</v>
      </c>
      <c r="C2436" s="15" t="s">
        <v>280</v>
      </c>
      <c r="D2436" s="15">
        <v>13.8</v>
      </c>
      <c r="E2436" s="15">
        <v>14.5</v>
      </c>
      <c r="F2436" s="15" t="s">
        <v>7401</v>
      </c>
    </row>
    <row r="2437" spans="1:6" x14ac:dyDescent="0.2">
      <c r="A2437" s="15" t="s">
        <v>7402</v>
      </c>
      <c r="B2437" s="15" t="s">
        <v>7403</v>
      </c>
      <c r="C2437" s="15" t="s">
        <v>5929</v>
      </c>
      <c r="D2437" s="15">
        <v>0.2</v>
      </c>
      <c r="E2437" s="15">
        <v>0.2</v>
      </c>
      <c r="F2437" s="15" t="s">
        <v>5930</v>
      </c>
    </row>
    <row r="2438" spans="1:6" x14ac:dyDescent="0.2">
      <c r="A2438" s="15" t="s">
        <v>7404</v>
      </c>
      <c r="B2438" s="15" t="s">
        <v>7405</v>
      </c>
      <c r="C2438" s="15" t="s">
        <v>1013</v>
      </c>
      <c r="D2438" s="15">
        <v>0</v>
      </c>
      <c r="E2438" s="15">
        <v>0</v>
      </c>
      <c r="F2438" s="15" t="s">
        <v>7406</v>
      </c>
    </row>
    <row r="2439" spans="1:6" x14ac:dyDescent="0.2">
      <c r="A2439" s="15" t="s">
        <v>7407</v>
      </c>
      <c r="B2439" s="15" t="s">
        <v>7408</v>
      </c>
      <c r="C2439" s="15" t="s">
        <v>280</v>
      </c>
      <c r="D2439" s="15">
        <v>205.39</v>
      </c>
      <c r="E2439" s="15">
        <v>205.39</v>
      </c>
      <c r="F2439" s="15" t="s">
        <v>7409</v>
      </c>
    </row>
    <row r="2440" spans="1:6" x14ac:dyDescent="0.2">
      <c r="A2440" s="15" t="s">
        <v>7410</v>
      </c>
      <c r="B2440" s="15" t="s">
        <v>7411</v>
      </c>
      <c r="C2440" s="15" t="s">
        <v>307</v>
      </c>
      <c r="D2440" s="15">
        <v>305.39999999999998</v>
      </c>
      <c r="E2440" s="15">
        <v>306.06</v>
      </c>
      <c r="F2440" s="15" t="s">
        <v>7412</v>
      </c>
    </row>
    <row r="2441" spans="1:6" x14ac:dyDescent="0.2">
      <c r="A2441" s="15" t="s">
        <v>7413</v>
      </c>
      <c r="B2441" s="15" t="s">
        <v>7414</v>
      </c>
      <c r="C2441" s="15" t="s">
        <v>1013</v>
      </c>
      <c r="D2441" s="15">
        <v>0</v>
      </c>
      <c r="E2441" s="15">
        <v>0</v>
      </c>
      <c r="F2441" s="15" t="s">
        <v>6327</v>
      </c>
    </row>
    <row r="2442" spans="1:6" x14ac:dyDescent="0.2">
      <c r="A2442" s="15" t="s">
        <v>7415</v>
      </c>
      <c r="B2442" s="15" t="s">
        <v>7416</v>
      </c>
      <c r="C2442" s="15" t="s">
        <v>868</v>
      </c>
      <c r="D2442" s="15">
        <v>52.76</v>
      </c>
      <c r="E2442" s="15">
        <v>52.76</v>
      </c>
      <c r="F2442" s="15" t="s">
        <v>7417</v>
      </c>
    </row>
    <row r="2443" spans="1:6" x14ac:dyDescent="0.2">
      <c r="A2443" s="15" t="s">
        <v>7418</v>
      </c>
      <c r="B2443" s="15" t="s">
        <v>7419</v>
      </c>
      <c r="C2443" s="15" t="s">
        <v>1520</v>
      </c>
      <c r="D2443" s="15">
        <v>25.7</v>
      </c>
      <c r="E2443" s="15">
        <v>28.725000000000001</v>
      </c>
      <c r="F2443" s="15" t="s">
        <v>7420</v>
      </c>
    </row>
    <row r="2444" spans="1:6" x14ac:dyDescent="0.2">
      <c r="A2444" s="15" t="s">
        <v>7421</v>
      </c>
      <c r="B2444" s="15" t="s">
        <v>7422</v>
      </c>
      <c r="C2444" s="15" t="s">
        <v>1013</v>
      </c>
      <c r="D2444" s="15">
        <v>0</v>
      </c>
      <c r="E2444" s="15">
        <v>0</v>
      </c>
      <c r="F2444" s="15" t="s">
        <v>6327</v>
      </c>
    </row>
    <row r="2445" spans="1:6" x14ac:dyDescent="0.2">
      <c r="A2445" s="15" t="s">
        <v>7423</v>
      </c>
      <c r="B2445" s="15" t="s">
        <v>7422</v>
      </c>
      <c r="C2445" s="15" t="s">
        <v>1013</v>
      </c>
      <c r="D2445" s="15">
        <v>0</v>
      </c>
      <c r="E2445" s="15">
        <v>0</v>
      </c>
      <c r="F2445" s="15" t="s">
        <v>6330</v>
      </c>
    </row>
    <row r="2446" spans="1:6" x14ac:dyDescent="0.2">
      <c r="A2446" s="15" t="s">
        <v>7424</v>
      </c>
      <c r="B2446" s="15" t="s">
        <v>7425</v>
      </c>
      <c r="C2446" s="15" t="s">
        <v>1013</v>
      </c>
      <c r="D2446" s="15">
        <v>0</v>
      </c>
      <c r="E2446" s="15">
        <v>0</v>
      </c>
      <c r="F2446" s="15" t="s">
        <v>4793</v>
      </c>
    </row>
    <row r="2447" spans="1:6" x14ac:dyDescent="0.2">
      <c r="A2447" s="15" t="s">
        <v>7426</v>
      </c>
      <c r="B2447" s="15" t="s">
        <v>7427</v>
      </c>
      <c r="C2447" s="15" t="s">
        <v>868</v>
      </c>
      <c r="D2447" s="15">
        <v>57.74</v>
      </c>
      <c r="E2447" s="15">
        <v>57.74</v>
      </c>
      <c r="F2447" s="15" t="s">
        <v>7428</v>
      </c>
    </row>
    <row r="2448" spans="1:6" x14ac:dyDescent="0.2">
      <c r="A2448" s="15" t="s">
        <v>7429</v>
      </c>
      <c r="B2448" s="15" t="s">
        <v>7430</v>
      </c>
      <c r="C2448" s="15" t="s">
        <v>1013</v>
      </c>
      <c r="D2448" s="15">
        <v>0</v>
      </c>
      <c r="E2448" s="15">
        <v>0</v>
      </c>
      <c r="F2448" s="15" t="s">
        <v>7431</v>
      </c>
    </row>
    <row r="2449" spans="1:6" x14ac:dyDescent="0.2">
      <c r="A2449" s="15" t="s">
        <v>7432</v>
      </c>
      <c r="B2449" s="15" t="s">
        <v>7433</v>
      </c>
      <c r="C2449" s="15" t="s">
        <v>1110</v>
      </c>
      <c r="D2449" s="15">
        <v>0</v>
      </c>
      <c r="E2449" s="15">
        <v>0</v>
      </c>
      <c r="F2449" s="15" t="s">
        <v>7434</v>
      </c>
    </row>
    <row r="2450" spans="1:6" x14ac:dyDescent="0.2">
      <c r="A2450" s="15" t="s">
        <v>7435</v>
      </c>
      <c r="B2450" s="15" t="s">
        <v>7436</v>
      </c>
      <c r="C2450" s="15" t="s">
        <v>280</v>
      </c>
      <c r="D2450" s="15">
        <v>468.7</v>
      </c>
      <c r="E2450" s="15">
        <v>474</v>
      </c>
      <c r="F2450" s="15" t="s">
        <v>7437</v>
      </c>
    </row>
    <row r="2451" spans="1:6" x14ac:dyDescent="0.2">
      <c r="A2451" s="15" t="s">
        <v>7438</v>
      </c>
      <c r="B2451" s="15" t="s">
        <v>7439</v>
      </c>
      <c r="C2451" s="15" t="s">
        <v>480</v>
      </c>
      <c r="D2451" s="15">
        <v>66.064999999999998</v>
      </c>
      <c r="E2451" s="15">
        <v>66.064999999999998</v>
      </c>
      <c r="F2451" s="15" t="s">
        <v>7440</v>
      </c>
    </row>
    <row r="2452" spans="1:6" x14ac:dyDescent="0.2">
      <c r="A2452" s="15" t="s">
        <v>7441</v>
      </c>
      <c r="B2452" s="15" t="s">
        <v>7442</v>
      </c>
      <c r="C2452" s="15" t="s">
        <v>463</v>
      </c>
      <c r="D2452" s="15">
        <v>10.62</v>
      </c>
      <c r="E2452" s="15">
        <v>26.31</v>
      </c>
      <c r="F2452" s="15" t="s">
        <v>7443</v>
      </c>
    </row>
    <row r="2453" spans="1:6" x14ac:dyDescent="0.2">
      <c r="A2453" s="15" t="s">
        <v>7444</v>
      </c>
      <c r="B2453" s="15" t="s">
        <v>7445</v>
      </c>
      <c r="C2453" s="15" t="s">
        <v>1013</v>
      </c>
      <c r="D2453" s="15">
        <v>0</v>
      </c>
      <c r="E2453" s="15">
        <v>0</v>
      </c>
      <c r="F2453" s="15" t="s">
        <v>7446</v>
      </c>
    </row>
    <row r="2454" spans="1:6" x14ac:dyDescent="0.2">
      <c r="A2454" s="15" t="s">
        <v>7447</v>
      </c>
      <c r="B2454" s="15" t="s">
        <v>7448</v>
      </c>
      <c r="C2454" s="15" t="s">
        <v>480</v>
      </c>
      <c r="D2454" s="15">
        <v>73.7</v>
      </c>
      <c r="E2454" s="15">
        <v>169.6</v>
      </c>
      <c r="F2454" s="15" t="s">
        <v>7449</v>
      </c>
    </row>
    <row r="2455" spans="1:6" x14ac:dyDescent="0.2">
      <c r="A2455" s="15" t="s">
        <v>7450</v>
      </c>
      <c r="B2455" s="15" t="s">
        <v>7451</v>
      </c>
      <c r="C2455" s="15" t="s">
        <v>287</v>
      </c>
      <c r="D2455" s="15">
        <v>243.506</v>
      </c>
      <c r="E2455" s="15">
        <v>243.506</v>
      </c>
      <c r="F2455" s="15" t="s">
        <v>7452</v>
      </c>
    </row>
    <row r="2456" spans="1:6" x14ac:dyDescent="0.2">
      <c r="A2456" s="15" t="s">
        <v>7453</v>
      </c>
      <c r="B2456" s="15" t="s">
        <v>7454</v>
      </c>
      <c r="C2456" s="15" t="s">
        <v>473</v>
      </c>
      <c r="D2456" s="15">
        <v>29.710999999999999</v>
      </c>
      <c r="E2456" s="15">
        <v>31.704999999999998</v>
      </c>
      <c r="F2456" s="15" t="s">
        <v>7455</v>
      </c>
    </row>
    <row r="2457" spans="1:6" x14ac:dyDescent="0.2">
      <c r="A2457" s="15" t="s">
        <v>7456</v>
      </c>
      <c r="B2457" s="15" t="s">
        <v>7457</v>
      </c>
      <c r="C2457" s="15" t="s">
        <v>1100</v>
      </c>
      <c r="D2457" s="15">
        <v>20.286000000000001</v>
      </c>
      <c r="E2457" s="15">
        <v>35.055</v>
      </c>
      <c r="F2457" s="15" t="s">
        <v>7458</v>
      </c>
    </row>
    <row r="2458" spans="1:6" x14ac:dyDescent="0.2">
      <c r="A2458" s="15" t="s">
        <v>7459</v>
      </c>
      <c r="B2458" s="15" t="s">
        <v>7460</v>
      </c>
      <c r="C2458" s="15" t="s">
        <v>195</v>
      </c>
      <c r="D2458" s="15">
        <v>11.3</v>
      </c>
      <c r="E2458" s="15">
        <v>11.3</v>
      </c>
      <c r="F2458" s="15" t="s">
        <v>7461</v>
      </c>
    </row>
    <row r="2459" spans="1:6" x14ac:dyDescent="0.2">
      <c r="A2459" s="15" t="s">
        <v>7462</v>
      </c>
      <c r="B2459" s="15" t="s">
        <v>7463</v>
      </c>
      <c r="C2459" s="15" t="s">
        <v>459</v>
      </c>
      <c r="D2459" s="15">
        <v>81.72</v>
      </c>
      <c r="E2459" s="15">
        <v>81.72</v>
      </c>
      <c r="F2459" s="15" t="s">
        <v>1456</v>
      </c>
    </row>
    <row r="2460" spans="1:6" x14ac:dyDescent="0.2">
      <c r="A2460" s="15" t="s">
        <v>7464</v>
      </c>
      <c r="B2460" s="15" t="s">
        <v>7465</v>
      </c>
      <c r="C2460" s="15" t="s">
        <v>459</v>
      </c>
      <c r="D2460" s="15">
        <v>67.760000000000005</v>
      </c>
      <c r="E2460" s="15">
        <v>67.760000000000005</v>
      </c>
      <c r="F2460" s="15" t="s">
        <v>2514</v>
      </c>
    </row>
    <row r="2461" spans="1:6" x14ac:dyDescent="0.2">
      <c r="A2461" s="15" t="s">
        <v>7466</v>
      </c>
      <c r="B2461" s="15" t="s">
        <v>7467</v>
      </c>
      <c r="C2461" s="15" t="s">
        <v>280</v>
      </c>
      <c r="D2461" s="15">
        <v>396.32</v>
      </c>
      <c r="E2461" s="15">
        <v>396.32</v>
      </c>
      <c r="F2461" s="15" t="s">
        <v>5509</v>
      </c>
    </row>
    <row r="2462" spans="1:6" x14ac:dyDescent="0.2">
      <c r="A2462" s="15" t="s">
        <v>7468</v>
      </c>
      <c r="B2462" s="15" t="s">
        <v>7469</v>
      </c>
      <c r="C2462" s="15" t="s">
        <v>280</v>
      </c>
      <c r="D2462" s="15">
        <v>505</v>
      </c>
      <c r="E2462" s="15">
        <v>505</v>
      </c>
      <c r="F2462" s="15" t="s">
        <v>4512</v>
      </c>
    </row>
    <row r="2463" spans="1:6" x14ac:dyDescent="0.2">
      <c r="A2463" s="15" t="s">
        <v>7470</v>
      </c>
      <c r="B2463" s="15" t="s">
        <v>7471</v>
      </c>
      <c r="C2463" s="15" t="s">
        <v>280</v>
      </c>
      <c r="D2463" s="15">
        <v>330.39</v>
      </c>
      <c r="E2463" s="15">
        <v>344</v>
      </c>
      <c r="F2463" s="15" t="s">
        <v>7472</v>
      </c>
    </row>
    <row r="2464" spans="1:6" x14ac:dyDescent="0.2">
      <c r="A2464" s="15" t="s">
        <v>7473</v>
      </c>
      <c r="B2464" s="15" t="s">
        <v>7474</v>
      </c>
      <c r="C2464" s="15" t="s">
        <v>280</v>
      </c>
      <c r="D2464" s="15">
        <v>208.48</v>
      </c>
      <c r="E2464" s="15">
        <v>213.67</v>
      </c>
      <c r="F2464" s="15" t="s">
        <v>7475</v>
      </c>
    </row>
    <row r="2465" spans="1:6" x14ac:dyDescent="0.2">
      <c r="A2465" s="15" t="s">
        <v>7476</v>
      </c>
      <c r="B2465" s="15" t="s">
        <v>7477</v>
      </c>
      <c r="C2465" s="15" t="s">
        <v>480</v>
      </c>
      <c r="D2465" s="15">
        <v>87.605000000000004</v>
      </c>
      <c r="E2465" s="15">
        <v>114</v>
      </c>
      <c r="F2465" s="15" t="s">
        <v>7478</v>
      </c>
    </row>
    <row r="2466" spans="1:6" x14ac:dyDescent="0.2">
      <c r="A2466" s="15" t="s">
        <v>7479</v>
      </c>
      <c r="B2466" s="15" t="s">
        <v>7480</v>
      </c>
      <c r="C2466" s="15" t="s">
        <v>280</v>
      </c>
      <c r="D2466" s="15">
        <v>304.60000000000002</v>
      </c>
      <c r="E2466" s="15">
        <v>311.92</v>
      </c>
      <c r="F2466" s="15" t="s">
        <v>7481</v>
      </c>
    </row>
    <row r="2467" spans="1:6" x14ac:dyDescent="0.2">
      <c r="A2467" s="15" t="s">
        <v>7482</v>
      </c>
      <c r="B2467" s="15" t="s">
        <v>7483</v>
      </c>
      <c r="C2467" s="15" t="s">
        <v>280</v>
      </c>
      <c r="D2467" s="15">
        <v>344.12</v>
      </c>
      <c r="E2467" s="15">
        <v>344.12</v>
      </c>
      <c r="F2467" s="15" t="s">
        <v>1449</v>
      </c>
    </row>
    <row r="2468" spans="1:6" x14ac:dyDescent="0.2">
      <c r="A2468" s="15" t="s">
        <v>7484</v>
      </c>
      <c r="B2468" s="15" t="s">
        <v>7485</v>
      </c>
      <c r="C2468" s="15" t="s">
        <v>1100</v>
      </c>
      <c r="D2468" s="15">
        <v>0.55000000000000004</v>
      </c>
      <c r="E2468" s="15">
        <v>0.55000000000000004</v>
      </c>
      <c r="F2468" s="15" t="s">
        <v>5676</v>
      </c>
    </row>
    <row r="2469" spans="1:6" x14ac:dyDescent="0.2">
      <c r="A2469" s="15" t="s">
        <v>7486</v>
      </c>
      <c r="B2469" s="15" t="s">
        <v>7487</v>
      </c>
      <c r="C2469" s="15" t="s">
        <v>1187</v>
      </c>
      <c r="D2469" s="15">
        <v>30.05</v>
      </c>
      <c r="E2469" s="15">
        <v>30.05</v>
      </c>
      <c r="F2469" s="15" t="s">
        <v>4612</v>
      </c>
    </row>
    <row r="2470" spans="1:6" x14ac:dyDescent="0.2">
      <c r="A2470" s="15" t="s">
        <v>7488</v>
      </c>
      <c r="B2470" s="15" t="s">
        <v>7489</v>
      </c>
      <c r="C2470" s="15" t="s">
        <v>239</v>
      </c>
      <c r="D2470" s="15">
        <v>67</v>
      </c>
      <c r="E2470" s="15">
        <v>82</v>
      </c>
      <c r="F2470" s="15" t="s">
        <v>7490</v>
      </c>
    </row>
    <row r="2471" spans="1:6" x14ac:dyDescent="0.2">
      <c r="A2471" s="15" t="s">
        <v>7491</v>
      </c>
      <c r="B2471" s="15" t="s">
        <v>7492</v>
      </c>
      <c r="C2471" s="15" t="s">
        <v>840</v>
      </c>
      <c r="D2471" s="15">
        <v>10.19</v>
      </c>
      <c r="E2471" s="15">
        <v>22</v>
      </c>
      <c r="F2471" s="15" t="s">
        <v>7493</v>
      </c>
    </row>
    <row r="2472" spans="1:6" x14ac:dyDescent="0.2">
      <c r="A2472" s="15" t="s">
        <v>7494</v>
      </c>
      <c r="B2472" s="15" t="s">
        <v>7495</v>
      </c>
      <c r="C2472" s="15" t="s">
        <v>136</v>
      </c>
      <c r="D2472" s="15">
        <v>2.5</v>
      </c>
      <c r="E2472" s="15">
        <v>2.5</v>
      </c>
      <c r="F2472" s="15" t="s">
        <v>7496</v>
      </c>
    </row>
    <row r="2473" spans="1:6" x14ac:dyDescent="0.2">
      <c r="A2473" s="15" t="s">
        <v>7497</v>
      </c>
      <c r="B2473" s="15" t="s">
        <v>7498</v>
      </c>
      <c r="C2473" s="15" t="s">
        <v>280</v>
      </c>
      <c r="D2473" s="15">
        <v>46.4</v>
      </c>
      <c r="E2473" s="15">
        <v>46.4</v>
      </c>
      <c r="F2473" s="15" t="s">
        <v>4860</v>
      </c>
    </row>
    <row r="2474" spans="1:6" x14ac:dyDescent="0.2">
      <c r="A2474" s="15" t="s">
        <v>7499</v>
      </c>
      <c r="B2474" s="15" t="s">
        <v>7500</v>
      </c>
      <c r="C2474" s="15" t="s">
        <v>280</v>
      </c>
      <c r="D2474" s="15">
        <v>161.19999999999999</v>
      </c>
      <c r="E2474" s="15">
        <v>161.19999999999999</v>
      </c>
      <c r="F2474" s="15" t="s">
        <v>4863</v>
      </c>
    </row>
    <row r="2475" spans="1:6" x14ac:dyDescent="0.2">
      <c r="A2475" s="15" t="s">
        <v>7501</v>
      </c>
      <c r="B2475" s="15" t="s">
        <v>7502</v>
      </c>
      <c r="C2475" s="15" t="s">
        <v>1305</v>
      </c>
      <c r="D2475" s="15">
        <v>28.2</v>
      </c>
      <c r="E2475" s="15">
        <v>28.2</v>
      </c>
      <c r="F2475" s="15" t="s">
        <v>4855</v>
      </c>
    </row>
    <row r="2476" spans="1:6" x14ac:dyDescent="0.2">
      <c r="A2476" s="15" t="s">
        <v>7503</v>
      </c>
      <c r="B2476" s="15" t="s">
        <v>7504</v>
      </c>
      <c r="C2476" s="15" t="s">
        <v>280</v>
      </c>
      <c r="D2476" s="15">
        <v>38.4</v>
      </c>
      <c r="E2476" s="15">
        <v>38.4</v>
      </c>
      <c r="F2476" s="15" t="s">
        <v>7505</v>
      </c>
    </row>
    <row r="2477" spans="1:6" x14ac:dyDescent="0.2">
      <c r="A2477" s="15" t="s">
        <v>7506</v>
      </c>
      <c r="B2477" s="15" t="s">
        <v>7507</v>
      </c>
      <c r="C2477" s="15" t="s">
        <v>1087</v>
      </c>
      <c r="D2477" s="15">
        <v>50.8</v>
      </c>
      <c r="E2477" s="15">
        <v>50.8</v>
      </c>
      <c r="F2477" s="15" t="s">
        <v>7508</v>
      </c>
    </row>
    <row r="2478" spans="1:6" x14ac:dyDescent="0.2">
      <c r="A2478" s="15" t="s">
        <v>7509</v>
      </c>
      <c r="B2478" s="15" t="s">
        <v>7510</v>
      </c>
      <c r="C2478" s="15" t="s">
        <v>136</v>
      </c>
      <c r="D2478" s="15">
        <v>141.1</v>
      </c>
      <c r="E2478" s="15">
        <v>149.5</v>
      </c>
      <c r="F2478" s="15" t="s">
        <v>7511</v>
      </c>
    </row>
    <row r="2479" spans="1:6" x14ac:dyDescent="0.2">
      <c r="A2479" s="15" t="s">
        <v>7512</v>
      </c>
      <c r="B2479" s="15" t="s">
        <v>7513</v>
      </c>
      <c r="C2479" s="15" t="s">
        <v>136</v>
      </c>
      <c r="D2479" s="15">
        <v>136.47999999999999</v>
      </c>
      <c r="E2479" s="15">
        <v>141.13</v>
      </c>
      <c r="F2479" s="15" t="s">
        <v>7514</v>
      </c>
    </row>
    <row r="2480" spans="1:6" x14ac:dyDescent="0.2">
      <c r="A2480" s="15" t="s">
        <v>7515</v>
      </c>
      <c r="B2480" s="15" t="s">
        <v>7516</v>
      </c>
      <c r="C2480" s="15" t="s">
        <v>291</v>
      </c>
      <c r="D2480" s="15">
        <v>52.9</v>
      </c>
      <c r="E2480" s="15">
        <v>58.9</v>
      </c>
      <c r="F2480" s="15" t="s">
        <v>7517</v>
      </c>
    </row>
    <row r="2481" spans="1:6" x14ac:dyDescent="0.2">
      <c r="A2481" s="15" t="s">
        <v>7518</v>
      </c>
      <c r="B2481" s="15" t="s">
        <v>7519</v>
      </c>
      <c r="C2481" s="15" t="s">
        <v>136</v>
      </c>
      <c r="D2481" s="15">
        <v>141.1</v>
      </c>
      <c r="E2481" s="15">
        <v>149.5</v>
      </c>
      <c r="F2481" s="15" t="s">
        <v>7511</v>
      </c>
    </row>
    <row r="2482" spans="1:6" x14ac:dyDescent="0.2">
      <c r="A2482" s="15" t="s">
        <v>7520</v>
      </c>
      <c r="B2482" s="15" t="s">
        <v>7521</v>
      </c>
      <c r="C2482" s="15" t="s">
        <v>1013</v>
      </c>
      <c r="D2482" s="15">
        <v>0</v>
      </c>
      <c r="E2482" s="15">
        <v>0</v>
      </c>
      <c r="F2482" s="15" t="s">
        <v>7522</v>
      </c>
    </row>
    <row r="2483" spans="1:6" x14ac:dyDescent="0.2">
      <c r="A2483" s="15" t="s">
        <v>7523</v>
      </c>
      <c r="B2483" s="15" t="s">
        <v>7524</v>
      </c>
      <c r="C2483" s="15" t="s">
        <v>258</v>
      </c>
      <c r="D2483" s="15">
        <v>175</v>
      </c>
      <c r="E2483" s="15">
        <v>177.5</v>
      </c>
      <c r="F2483" s="15" t="s">
        <v>7525</v>
      </c>
    </row>
    <row r="2484" spans="1:6" x14ac:dyDescent="0.2">
      <c r="A2484" s="15" t="s">
        <v>7526</v>
      </c>
      <c r="B2484" s="15" t="s">
        <v>7527</v>
      </c>
      <c r="C2484" s="15" t="s">
        <v>287</v>
      </c>
      <c r="D2484" s="15">
        <v>118.2</v>
      </c>
      <c r="E2484" s="15">
        <v>118.2</v>
      </c>
      <c r="F2484" s="15" t="s">
        <v>5587</v>
      </c>
    </row>
    <row r="2485" spans="1:6" x14ac:dyDescent="0.2">
      <c r="A2485" s="15" t="s">
        <v>7528</v>
      </c>
      <c r="B2485" s="15" t="s">
        <v>7529</v>
      </c>
      <c r="C2485" s="15" t="s">
        <v>307</v>
      </c>
      <c r="D2485" s="15">
        <v>152.69999999999999</v>
      </c>
      <c r="E2485" s="15">
        <v>152.69999999999999</v>
      </c>
      <c r="F2485" s="15" t="s">
        <v>6306</v>
      </c>
    </row>
    <row r="2486" spans="1:6" x14ac:dyDescent="0.2">
      <c r="A2486" s="15" t="s">
        <v>7530</v>
      </c>
      <c r="B2486" s="15" t="s">
        <v>7531</v>
      </c>
      <c r="C2486" s="15" t="s">
        <v>258</v>
      </c>
      <c r="D2486" s="15">
        <v>208.2</v>
      </c>
      <c r="E2486" s="15">
        <v>208.2</v>
      </c>
      <c r="F2486" s="15" t="s">
        <v>5606</v>
      </c>
    </row>
    <row r="2487" spans="1:6" x14ac:dyDescent="0.2">
      <c r="A2487" s="15" t="s">
        <v>7532</v>
      </c>
      <c r="B2487" s="15" t="s">
        <v>7533</v>
      </c>
      <c r="C2487" s="15" t="s">
        <v>258</v>
      </c>
      <c r="D2487" s="15">
        <v>196.8</v>
      </c>
      <c r="E2487" s="15">
        <v>196.8</v>
      </c>
      <c r="F2487" s="15" t="s">
        <v>7534</v>
      </c>
    </row>
    <row r="2488" spans="1:6" x14ac:dyDescent="0.2">
      <c r="A2488" s="15" t="s">
        <v>7535</v>
      </c>
      <c r="B2488" s="15" t="s">
        <v>7536</v>
      </c>
      <c r="C2488" s="15" t="s">
        <v>1719</v>
      </c>
      <c r="D2488" s="15">
        <v>18.3</v>
      </c>
      <c r="E2488" s="15">
        <v>18.3</v>
      </c>
      <c r="F2488" s="15" t="s">
        <v>7537</v>
      </c>
    </row>
    <row r="2489" spans="1:6" x14ac:dyDescent="0.2">
      <c r="A2489" s="15" t="s">
        <v>7538</v>
      </c>
      <c r="B2489" s="15" t="s">
        <v>7539</v>
      </c>
      <c r="C2489" s="15" t="s">
        <v>2485</v>
      </c>
      <c r="D2489" s="15">
        <v>1.2</v>
      </c>
      <c r="E2489" s="15">
        <v>1.2</v>
      </c>
      <c r="F2489" s="15" t="s">
        <v>7540</v>
      </c>
    </row>
    <row r="2490" spans="1:6" x14ac:dyDescent="0.2">
      <c r="A2490" s="15" t="s">
        <v>7541</v>
      </c>
      <c r="B2490" s="15" t="s">
        <v>7542</v>
      </c>
      <c r="C2490" s="15" t="s">
        <v>287</v>
      </c>
      <c r="D2490" s="15">
        <v>107</v>
      </c>
      <c r="E2490" s="15">
        <v>107</v>
      </c>
      <c r="F2490" s="15" t="s">
        <v>7543</v>
      </c>
    </row>
    <row r="2491" spans="1:6" x14ac:dyDescent="0.2">
      <c r="A2491" s="15" t="s">
        <v>7544</v>
      </c>
      <c r="B2491" s="15" t="s">
        <v>7545</v>
      </c>
      <c r="C2491" s="15" t="s">
        <v>433</v>
      </c>
      <c r="D2491" s="15">
        <v>18.399999999999999</v>
      </c>
      <c r="E2491" s="15">
        <v>18.399999999999999</v>
      </c>
      <c r="F2491" s="15" t="s">
        <v>7546</v>
      </c>
    </row>
    <row r="2492" spans="1:6" x14ac:dyDescent="0.2">
      <c r="A2492" s="15" t="s">
        <v>7547</v>
      </c>
      <c r="B2492" s="15" t="s">
        <v>7548</v>
      </c>
      <c r="C2492" s="15" t="s">
        <v>100</v>
      </c>
      <c r="D2492" s="15">
        <v>80.3</v>
      </c>
      <c r="E2492" s="15">
        <v>92.9</v>
      </c>
      <c r="F2492" s="15" t="s">
        <v>6894</v>
      </c>
    </row>
    <row r="2493" spans="1:6" x14ac:dyDescent="0.2">
      <c r="A2493" s="15" t="s">
        <v>7549</v>
      </c>
      <c r="B2493" s="15" t="s">
        <v>7550</v>
      </c>
      <c r="C2493" s="15" t="s">
        <v>100</v>
      </c>
      <c r="D2493" s="15">
        <v>35.9</v>
      </c>
      <c r="E2493" s="15">
        <v>40.5</v>
      </c>
      <c r="F2493" s="15" t="s">
        <v>7551</v>
      </c>
    </row>
    <row r="2494" spans="1:6" x14ac:dyDescent="0.2">
      <c r="A2494" s="15" t="s">
        <v>7552</v>
      </c>
      <c r="B2494" s="15" t="s">
        <v>7553</v>
      </c>
      <c r="C2494" s="15" t="s">
        <v>100</v>
      </c>
      <c r="D2494" s="15">
        <v>54.7</v>
      </c>
      <c r="E2494" s="15">
        <v>63.7</v>
      </c>
      <c r="F2494" s="15" t="s">
        <v>7554</v>
      </c>
    </row>
    <row r="2495" spans="1:6" x14ac:dyDescent="0.2">
      <c r="A2495" s="15" t="s">
        <v>7555</v>
      </c>
      <c r="B2495" s="15" t="s">
        <v>7556</v>
      </c>
      <c r="C2495" s="15" t="s">
        <v>406</v>
      </c>
      <c r="D2495" s="15">
        <v>15.6</v>
      </c>
      <c r="E2495" s="15">
        <v>23</v>
      </c>
      <c r="F2495" s="15" t="s">
        <v>7557</v>
      </c>
    </row>
    <row r="2496" spans="1:6" x14ac:dyDescent="0.2">
      <c r="A2496" s="15" t="s">
        <v>7558</v>
      </c>
      <c r="B2496" s="15" t="s">
        <v>7559</v>
      </c>
      <c r="C2496" s="15" t="s">
        <v>406</v>
      </c>
      <c r="D2496" s="15">
        <v>42.3</v>
      </c>
      <c r="E2496" s="15">
        <v>49.1</v>
      </c>
      <c r="F2496" s="15" t="s">
        <v>7560</v>
      </c>
    </row>
    <row r="2497" spans="1:6" x14ac:dyDescent="0.2">
      <c r="A2497" s="15" t="s">
        <v>7561</v>
      </c>
      <c r="B2497" s="15" t="s">
        <v>7562</v>
      </c>
      <c r="C2497" s="15" t="s">
        <v>7563</v>
      </c>
      <c r="D2497" s="15">
        <v>64</v>
      </c>
      <c r="E2497" s="15">
        <v>64</v>
      </c>
      <c r="F2497" s="15" t="s">
        <v>7564</v>
      </c>
    </row>
    <row r="2498" spans="1:6" x14ac:dyDescent="0.2">
      <c r="A2498" s="15" t="s">
        <v>7565</v>
      </c>
      <c r="B2498" s="15" t="s">
        <v>7566</v>
      </c>
      <c r="C2498" s="15" t="s">
        <v>100</v>
      </c>
      <c r="D2498" s="15">
        <v>16</v>
      </c>
      <c r="E2498" s="15">
        <v>16</v>
      </c>
      <c r="F2498" s="15" t="s">
        <v>7567</v>
      </c>
    </row>
    <row r="2499" spans="1:6" x14ac:dyDescent="0.2">
      <c r="A2499" s="15" t="s">
        <v>7568</v>
      </c>
      <c r="B2499" s="15" t="s">
        <v>7569</v>
      </c>
      <c r="C2499" s="15" t="s">
        <v>406</v>
      </c>
      <c r="D2499" s="15">
        <v>27.8</v>
      </c>
      <c r="E2499" s="15">
        <v>27.8</v>
      </c>
      <c r="F2499" s="15" t="s">
        <v>7570</v>
      </c>
    </row>
    <row r="2500" spans="1:6" x14ac:dyDescent="0.2">
      <c r="A2500" s="15" t="s">
        <v>7571</v>
      </c>
      <c r="B2500" s="15" t="s">
        <v>7572</v>
      </c>
      <c r="C2500" s="15" t="s">
        <v>330</v>
      </c>
      <c r="D2500" s="15">
        <v>129.44800000000001</v>
      </c>
      <c r="E2500" s="15">
        <v>129.44800000000001</v>
      </c>
      <c r="F2500" s="15" t="s">
        <v>7573</v>
      </c>
    </row>
    <row r="2501" spans="1:6" x14ac:dyDescent="0.2">
      <c r="A2501" s="15" t="s">
        <v>7574</v>
      </c>
      <c r="B2501" s="15" t="s">
        <v>7575</v>
      </c>
      <c r="C2501" s="15" t="s">
        <v>291</v>
      </c>
      <c r="D2501" s="15">
        <v>338.4</v>
      </c>
      <c r="E2501" s="15">
        <v>338.4</v>
      </c>
      <c r="F2501" s="15" t="s">
        <v>6157</v>
      </c>
    </row>
    <row r="2502" spans="1:6" x14ac:dyDescent="0.2">
      <c r="A2502" s="15" t="s">
        <v>7576</v>
      </c>
      <c r="B2502" s="15" t="s">
        <v>7577</v>
      </c>
      <c r="C2502" s="15" t="s">
        <v>291</v>
      </c>
      <c r="D2502" s="15">
        <v>316.2</v>
      </c>
      <c r="E2502" s="15">
        <v>316.2</v>
      </c>
      <c r="F2502" s="15" t="s">
        <v>7578</v>
      </c>
    </row>
    <row r="2503" spans="1:6" x14ac:dyDescent="0.2">
      <c r="A2503" s="15" t="s">
        <v>7579</v>
      </c>
      <c r="B2503" s="15" t="s">
        <v>7580</v>
      </c>
      <c r="C2503" s="15" t="s">
        <v>613</v>
      </c>
      <c r="D2503" s="15">
        <v>24.92</v>
      </c>
      <c r="E2503" s="15">
        <v>24.92</v>
      </c>
      <c r="F2503" s="15" t="s">
        <v>7581</v>
      </c>
    </row>
    <row r="2504" spans="1:6" x14ac:dyDescent="0.2">
      <c r="A2504" s="15" t="s">
        <v>7582</v>
      </c>
      <c r="B2504" s="15" t="s">
        <v>7583</v>
      </c>
      <c r="C2504" s="15" t="s">
        <v>613</v>
      </c>
      <c r="D2504" s="15">
        <v>30.49</v>
      </c>
      <c r="E2504" s="15">
        <v>30.49</v>
      </c>
      <c r="F2504" s="15" t="s">
        <v>7584</v>
      </c>
    </row>
    <row r="2505" spans="1:6" x14ac:dyDescent="0.2">
      <c r="A2505" s="15" t="s">
        <v>7585</v>
      </c>
      <c r="B2505" s="15" t="s">
        <v>7586</v>
      </c>
      <c r="C2505" s="15" t="s">
        <v>307</v>
      </c>
      <c r="D2505" s="15">
        <v>253</v>
      </c>
      <c r="E2505" s="15">
        <v>253</v>
      </c>
      <c r="F2505" s="15" t="s">
        <v>7587</v>
      </c>
    </row>
    <row r="2506" spans="1:6" x14ac:dyDescent="0.2">
      <c r="A2506" s="15" t="s">
        <v>7588</v>
      </c>
      <c r="B2506" s="15" t="s">
        <v>7589</v>
      </c>
      <c r="C2506" s="15" t="s">
        <v>291</v>
      </c>
      <c r="D2506" s="15">
        <v>159.69999999999999</v>
      </c>
      <c r="E2506" s="15">
        <v>159.69999999999999</v>
      </c>
      <c r="F2506" s="15" t="s">
        <v>7590</v>
      </c>
    </row>
    <row r="2507" spans="1:6" x14ac:dyDescent="0.2">
      <c r="A2507" s="15" t="s">
        <v>7591</v>
      </c>
      <c r="B2507" s="15" t="s">
        <v>7592</v>
      </c>
      <c r="C2507" s="15" t="s">
        <v>100</v>
      </c>
      <c r="D2507" s="15">
        <v>187.3</v>
      </c>
      <c r="E2507" s="15">
        <v>196</v>
      </c>
      <c r="F2507" s="15" t="s">
        <v>7593</v>
      </c>
    </row>
    <row r="2508" spans="1:6" x14ac:dyDescent="0.2">
      <c r="A2508" s="15" t="s">
        <v>7594</v>
      </c>
      <c r="B2508" s="15" t="s">
        <v>7595</v>
      </c>
      <c r="C2508" s="15" t="s">
        <v>307</v>
      </c>
      <c r="D2508" s="15">
        <v>364.9</v>
      </c>
      <c r="E2508" s="15">
        <v>372.63</v>
      </c>
      <c r="F2508" s="15" t="s">
        <v>6962</v>
      </c>
    </row>
    <row r="2509" spans="1:6" x14ac:dyDescent="0.2">
      <c r="A2509" s="15" t="s">
        <v>7596</v>
      </c>
      <c r="B2509" s="15" t="s">
        <v>7597</v>
      </c>
      <c r="C2509" s="15" t="s">
        <v>307</v>
      </c>
      <c r="D2509" s="15">
        <v>353.1</v>
      </c>
      <c r="E2509" s="15">
        <v>360</v>
      </c>
      <c r="F2509" s="15" t="s">
        <v>7598</v>
      </c>
    </row>
    <row r="2510" spans="1:6" x14ac:dyDescent="0.2">
      <c r="A2510" s="15" t="s">
        <v>7599</v>
      </c>
      <c r="B2510" s="15" t="s">
        <v>7600</v>
      </c>
      <c r="C2510" s="15" t="s">
        <v>307</v>
      </c>
      <c r="D2510" s="15">
        <v>334.2</v>
      </c>
      <c r="E2510" s="15">
        <v>339.77</v>
      </c>
      <c r="F2510" s="15" t="s">
        <v>7601</v>
      </c>
    </row>
    <row r="2511" spans="1:6" x14ac:dyDescent="0.2">
      <c r="A2511" s="15" t="s">
        <v>7602</v>
      </c>
      <c r="B2511" s="15" t="s">
        <v>7603</v>
      </c>
      <c r="C2511" s="15" t="s">
        <v>291</v>
      </c>
      <c r="D2511" s="15">
        <v>122</v>
      </c>
      <c r="E2511" s="15">
        <v>131.30000000000001</v>
      </c>
      <c r="F2511" s="15" t="s">
        <v>917</v>
      </c>
    </row>
    <row r="2512" spans="1:6" x14ac:dyDescent="0.2">
      <c r="A2512" s="15" t="s">
        <v>7604</v>
      </c>
      <c r="B2512" s="15" t="s">
        <v>7605</v>
      </c>
      <c r="C2512" s="15" t="s">
        <v>623</v>
      </c>
      <c r="D2512" s="15">
        <v>0</v>
      </c>
      <c r="E2512" s="15">
        <v>24.41</v>
      </c>
      <c r="F2512" s="15" t="s">
        <v>7606</v>
      </c>
    </row>
    <row r="2513" spans="1:6" x14ac:dyDescent="0.2">
      <c r="A2513" s="15" t="s">
        <v>7607</v>
      </c>
      <c r="B2513" s="15" t="s">
        <v>7608</v>
      </c>
      <c r="C2513" s="15" t="s">
        <v>291</v>
      </c>
      <c r="D2513" s="15">
        <v>300.39999999999998</v>
      </c>
      <c r="E2513" s="15">
        <v>304.67</v>
      </c>
      <c r="F2513" s="15" t="s">
        <v>7609</v>
      </c>
    </row>
    <row r="2514" spans="1:6" x14ac:dyDescent="0.2">
      <c r="A2514" s="15" t="s">
        <v>7610</v>
      </c>
      <c r="B2514" s="15" t="s">
        <v>7611</v>
      </c>
      <c r="C2514" s="15" t="s">
        <v>291</v>
      </c>
      <c r="D2514" s="15">
        <v>309</v>
      </c>
      <c r="E2514" s="15">
        <v>326.2</v>
      </c>
      <c r="F2514" s="15" t="s">
        <v>7612</v>
      </c>
    </row>
    <row r="2515" spans="1:6" x14ac:dyDescent="0.2">
      <c r="A2515" s="15" t="s">
        <v>7613</v>
      </c>
      <c r="B2515" s="15" t="s">
        <v>7614</v>
      </c>
      <c r="C2515" s="15" t="s">
        <v>307</v>
      </c>
      <c r="D2515" s="15">
        <v>248.56</v>
      </c>
      <c r="E2515" s="15">
        <v>253</v>
      </c>
      <c r="F2515" s="15" t="s">
        <v>7615</v>
      </c>
    </row>
    <row r="2516" spans="1:6" x14ac:dyDescent="0.2">
      <c r="A2516" s="15" t="s">
        <v>7616</v>
      </c>
      <c r="B2516" s="15" t="s">
        <v>7617</v>
      </c>
      <c r="C2516" s="15" t="s">
        <v>195</v>
      </c>
      <c r="D2516" s="15">
        <v>8.43</v>
      </c>
      <c r="E2516" s="15">
        <v>8.43</v>
      </c>
      <c r="F2516" s="15" t="s">
        <v>7618</v>
      </c>
    </row>
    <row r="2517" spans="1:6" x14ac:dyDescent="0.2">
      <c r="A2517" s="15" t="s">
        <v>7619</v>
      </c>
      <c r="B2517" s="15" t="s">
        <v>7620</v>
      </c>
      <c r="C2517" s="15" t="s">
        <v>280</v>
      </c>
      <c r="D2517" s="15">
        <v>475</v>
      </c>
      <c r="E2517" s="15">
        <v>491.8</v>
      </c>
      <c r="F2517" s="15" t="s">
        <v>7621</v>
      </c>
    </row>
    <row r="2518" spans="1:6" x14ac:dyDescent="0.2">
      <c r="A2518" s="15" t="s">
        <v>7622</v>
      </c>
      <c r="B2518" s="15" t="s">
        <v>7623</v>
      </c>
      <c r="C2518" s="15" t="s">
        <v>414</v>
      </c>
      <c r="D2518" s="15">
        <v>8</v>
      </c>
      <c r="E2518" s="15">
        <v>8</v>
      </c>
      <c r="F2518" s="15" t="s">
        <v>5541</v>
      </c>
    </row>
    <row r="2519" spans="1:6" x14ac:dyDescent="0.2">
      <c r="A2519" s="15" t="s">
        <v>7624</v>
      </c>
      <c r="B2519" s="15" t="s">
        <v>7625</v>
      </c>
      <c r="C2519" s="15" t="s">
        <v>602</v>
      </c>
      <c r="D2519" s="15">
        <v>0.3</v>
      </c>
      <c r="E2519" s="15">
        <v>0.3</v>
      </c>
      <c r="F2519" s="15" t="s">
        <v>7626</v>
      </c>
    </row>
    <row r="2520" spans="1:6" x14ac:dyDescent="0.2">
      <c r="A2520" s="15" t="s">
        <v>7627</v>
      </c>
      <c r="B2520" s="15" t="s">
        <v>7628</v>
      </c>
      <c r="C2520" s="15" t="s">
        <v>1013</v>
      </c>
      <c r="D2520" s="15">
        <v>0</v>
      </c>
      <c r="E2520" s="15">
        <v>0</v>
      </c>
      <c r="F2520" s="15" t="s">
        <v>7629</v>
      </c>
    </row>
    <row r="2521" spans="1:6" x14ac:dyDescent="0.2">
      <c r="A2521" s="15" t="s">
        <v>7630</v>
      </c>
      <c r="B2521" s="15" t="s">
        <v>7631</v>
      </c>
      <c r="C2521" s="15" t="s">
        <v>602</v>
      </c>
      <c r="D2521" s="15">
        <v>0</v>
      </c>
      <c r="E2521" s="15">
        <v>0</v>
      </c>
      <c r="F2521" s="15" t="s">
        <v>7632</v>
      </c>
    </row>
    <row r="2522" spans="1:6" x14ac:dyDescent="0.2">
      <c r="A2522" s="15" t="s">
        <v>7633</v>
      </c>
      <c r="B2522" s="15" t="s">
        <v>7634</v>
      </c>
      <c r="C2522" s="15" t="s">
        <v>111</v>
      </c>
      <c r="D2522" s="15">
        <v>19</v>
      </c>
      <c r="E2522" s="15">
        <v>22.71</v>
      </c>
      <c r="F2522" s="15" t="s">
        <v>7635</v>
      </c>
    </row>
    <row r="2523" spans="1:6" x14ac:dyDescent="0.2">
      <c r="A2523" s="15" t="s">
        <v>7636</v>
      </c>
      <c r="B2523" s="15" t="s">
        <v>7637</v>
      </c>
      <c r="C2523" s="15" t="s">
        <v>7638</v>
      </c>
      <c r="D2523" s="15">
        <v>7.4</v>
      </c>
      <c r="E2523" s="15">
        <v>8.1999999999999993</v>
      </c>
      <c r="F2523" s="15" t="s">
        <v>7639</v>
      </c>
    </row>
    <row r="2524" spans="1:6" x14ac:dyDescent="0.2">
      <c r="A2524" s="15" t="s">
        <v>7640</v>
      </c>
      <c r="B2524" s="15" t="s">
        <v>7641</v>
      </c>
      <c r="C2524" s="15" t="s">
        <v>4549</v>
      </c>
      <c r="D2524" s="15">
        <v>0</v>
      </c>
      <c r="E2524" s="15">
        <v>3.35</v>
      </c>
      <c r="F2524" s="15" t="s">
        <v>7642</v>
      </c>
    </row>
    <row r="2525" spans="1:6" x14ac:dyDescent="0.2">
      <c r="A2525" s="15" t="s">
        <v>7643</v>
      </c>
      <c r="B2525" s="15" t="s">
        <v>7644</v>
      </c>
      <c r="C2525" s="15" t="s">
        <v>136</v>
      </c>
      <c r="D2525" s="15">
        <v>45.997999999999998</v>
      </c>
      <c r="E2525" s="15">
        <v>45.997999999999998</v>
      </c>
      <c r="F2525" s="15" t="s">
        <v>7645</v>
      </c>
    </row>
    <row r="2526" spans="1:6" x14ac:dyDescent="0.2">
      <c r="A2526" s="15" t="s">
        <v>7646</v>
      </c>
      <c r="B2526" s="15" t="s">
        <v>7647</v>
      </c>
      <c r="C2526" s="15" t="s">
        <v>280</v>
      </c>
      <c r="D2526" s="15">
        <v>13.4</v>
      </c>
      <c r="E2526" s="15">
        <v>18.850000000000001</v>
      </c>
      <c r="F2526" s="15" t="s">
        <v>7648</v>
      </c>
    </row>
    <row r="2527" spans="1:6" x14ac:dyDescent="0.2">
      <c r="A2527" s="15" t="s">
        <v>7649</v>
      </c>
      <c r="B2527" s="15" t="s">
        <v>7650</v>
      </c>
      <c r="C2527" s="15" t="s">
        <v>602</v>
      </c>
      <c r="D2527" s="15">
        <v>7.42</v>
      </c>
      <c r="E2527" s="15">
        <v>7.524</v>
      </c>
      <c r="F2527" s="15" t="s">
        <v>7651</v>
      </c>
    </row>
    <row r="2528" spans="1:6" x14ac:dyDescent="0.2">
      <c r="A2528" s="15" t="s">
        <v>7652</v>
      </c>
      <c r="B2528" s="15" t="s">
        <v>7653</v>
      </c>
      <c r="C2528" s="15" t="s">
        <v>337</v>
      </c>
      <c r="D2528" s="15">
        <v>19.78</v>
      </c>
      <c r="E2528" s="15">
        <v>21.81</v>
      </c>
      <c r="F2528" s="15" t="s">
        <v>7654</v>
      </c>
    </row>
    <row r="2529" spans="1:6" x14ac:dyDescent="0.2">
      <c r="A2529" s="15" t="s">
        <v>7655</v>
      </c>
      <c r="B2529" s="15" t="s">
        <v>7656</v>
      </c>
      <c r="C2529" s="15" t="s">
        <v>337</v>
      </c>
      <c r="D2529" s="15">
        <v>0</v>
      </c>
      <c r="E2529" s="15">
        <v>4.87</v>
      </c>
      <c r="F2529" s="15" t="s">
        <v>7657</v>
      </c>
    </row>
    <row r="2530" spans="1:6" x14ac:dyDescent="0.2">
      <c r="A2530" s="15" t="s">
        <v>7658</v>
      </c>
      <c r="B2530" s="15" t="s">
        <v>7659</v>
      </c>
      <c r="C2530" s="15" t="s">
        <v>195</v>
      </c>
      <c r="D2530" s="15">
        <v>59.6</v>
      </c>
      <c r="E2530" s="15">
        <v>62.43</v>
      </c>
      <c r="F2530" s="15" t="s">
        <v>7660</v>
      </c>
    </row>
    <row r="2531" spans="1:6" x14ac:dyDescent="0.2">
      <c r="A2531" s="15" t="s">
        <v>7661</v>
      </c>
      <c r="B2531" s="15" t="s">
        <v>7662</v>
      </c>
      <c r="C2531" s="15" t="s">
        <v>195</v>
      </c>
      <c r="D2531" s="15">
        <v>61.673999999999999</v>
      </c>
      <c r="E2531" s="15">
        <v>61.673999999999999</v>
      </c>
      <c r="F2531" s="15" t="s">
        <v>7663</v>
      </c>
    </row>
    <row r="2532" spans="1:6" x14ac:dyDescent="0.2">
      <c r="A2532" s="15" t="s">
        <v>7664</v>
      </c>
      <c r="B2532" s="15" t="s">
        <v>7665</v>
      </c>
      <c r="C2532" s="15" t="s">
        <v>195</v>
      </c>
      <c r="D2532" s="15">
        <v>28</v>
      </c>
      <c r="E2532" s="15">
        <v>28</v>
      </c>
      <c r="F2532" s="15" t="s">
        <v>7666</v>
      </c>
    </row>
    <row r="2533" spans="1:6" x14ac:dyDescent="0.2">
      <c r="A2533" s="15" t="s">
        <v>7667</v>
      </c>
      <c r="B2533" s="15" t="s">
        <v>7668</v>
      </c>
      <c r="C2533" s="15" t="s">
        <v>602</v>
      </c>
      <c r="D2533" s="15">
        <v>0</v>
      </c>
      <c r="E2533" s="15">
        <v>0</v>
      </c>
      <c r="F2533" s="15" t="s">
        <v>7669</v>
      </c>
    </row>
    <row r="2534" spans="1:6" x14ac:dyDescent="0.2">
      <c r="A2534" s="15" t="s">
        <v>7670</v>
      </c>
      <c r="B2534" s="15" t="s">
        <v>7671</v>
      </c>
      <c r="C2534" s="15" t="s">
        <v>195</v>
      </c>
      <c r="D2534" s="15">
        <v>20.9</v>
      </c>
      <c r="E2534" s="15">
        <v>32.11</v>
      </c>
      <c r="F2534" s="15" t="s">
        <v>7672</v>
      </c>
    </row>
    <row r="2535" spans="1:6" x14ac:dyDescent="0.2">
      <c r="A2535" s="15" t="s">
        <v>7673</v>
      </c>
      <c r="B2535" s="15" t="s">
        <v>7674</v>
      </c>
      <c r="C2535" s="15" t="s">
        <v>195</v>
      </c>
      <c r="D2535" s="15">
        <v>33</v>
      </c>
      <c r="E2535" s="15">
        <v>39</v>
      </c>
      <c r="F2535" s="15" t="s">
        <v>7675</v>
      </c>
    </row>
    <row r="2536" spans="1:6" x14ac:dyDescent="0.2">
      <c r="A2536" s="15" t="s">
        <v>7676</v>
      </c>
      <c r="B2536" s="15" t="s">
        <v>7677</v>
      </c>
      <c r="C2536" s="15" t="s">
        <v>195</v>
      </c>
      <c r="D2536" s="15">
        <v>51.2</v>
      </c>
      <c r="E2536" s="15">
        <v>58.5</v>
      </c>
      <c r="F2536" s="15" t="s">
        <v>7678</v>
      </c>
    </row>
    <row r="2537" spans="1:6" x14ac:dyDescent="0.2">
      <c r="A2537" s="15" t="s">
        <v>7679</v>
      </c>
      <c r="B2537" s="15" t="s">
        <v>7680</v>
      </c>
      <c r="C2537" s="15" t="s">
        <v>195</v>
      </c>
      <c r="D2537" s="15">
        <v>12.29</v>
      </c>
      <c r="E2537" s="15">
        <v>12.29</v>
      </c>
      <c r="F2537" s="15" t="s">
        <v>7681</v>
      </c>
    </row>
    <row r="2538" spans="1:6" x14ac:dyDescent="0.2">
      <c r="A2538" s="15" t="s">
        <v>7682</v>
      </c>
      <c r="B2538" s="15" t="s">
        <v>7683</v>
      </c>
      <c r="C2538" s="15" t="s">
        <v>195</v>
      </c>
      <c r="D2538" s="15">
        <v>51.2</v>
      </c>
      <c r="E2538" s="15">
        <v>58.5</v>
      </c>
      <c r="F2538" s="15" t="s">
        <v>7678</v>
      </c>
    </row>
    <row r="2539" spans="1:6" x14ac:dyDescent="0.2">
      <c r="A2539" s="15" t="s">
        <v>7684</v>
      </c>
      <c r="B2539" s="15" t="s">
        <v>7685</v>
      </c>
      <c r="C2539" s="15" t="s">
        <v>195</v>
      </c>
      <c r="D2539" s="15">
        <v>51.2</v>
      </c>
      <c r="E2539" s="15">
        <v>58.5</v>
      </c>
      <c r="F2539" s="15" t="s">
        <v>7678</v>
      </c>
    </row>
    <row r="2540" spans="1:6" x14ac:dyDescent="0.2">
      <c r="A2540" s="15" t="s">
        <v>7686</v>
      </c>
      <c r="B2540" s="15" t="s">
        <v>7687</v>
      </c>
      <c r="C2540" s="15" t="s">
        <v>136</v>
      </c>
      <c r="D2540" s="15">
        <v>26.3</v>
      </c>
      <c r="E2540" s="15">
        <v>28.2</v>
      </c>
      <c r="F2540" s="15" t="s">
        <v>7688</v>
      </c>
    </row>
    <row r="2541" spans="1:6" x14ac:dyDescent="0.2">
      <c r="A2541" s="15" t="s">
        <v>7689</v>
      </c>
      <c r="B2541" s="15" t="s">
        <v>7690</v>
      </c>
      <c r="C2541" s="15" t="s">
        <v>136</v>
      </c>
      <c r="D2541" s="15">
        <v>48.993000000000002</v>
      </c>
      <c r="E2541" s="15">
        <v>49.006999999999998</v>
      </c>
      <c r="F2541" s="15" t="s">
        <v>7691</v>
      </c>
    </row>
    <row r="2542" spans="1:6" x14ac:dyDescent="0.2">
      <c r="A2542" s="15" t="s">
        <v>7692</v>
      </c>
      <c r="B2542" s="15" t="s">
        <v>7693</v>
      </c>
      <c r="C2542" s="15" t="s">
        <v>136</v>
      </c>
      <c r="D2542" s="15">
        <v>83.7</v>
      </c>
      <c r="E2542" s="15">
        <v>83.7</v>
      </c>
      <c r="F2542" s="15" t="s">
        <v>7694</v>
      </c>
    </row>
    <row r="2543" spans="1:6" x14ac:dyDescent="0.2">
      <c r="A2543" s="15" t="s">
        <v>7695</v>
      </c>
      <c r="B2543" s="15" t="s">
        <v>7696</v>
      </c>
      <c r="C2543" s="15" t="s">
        <v>136</v>
      </c>
      <c r="D2543" s="15">
        <v>34.950000000000003</v>
      </c>
      <c r="E2543" s="15">
        <v>34.950000000000003</v>
      </c>
      <c r="F2543" s="15" t="s">
        <v>3399</v>
      </c>
    </row>
    <row r="2544" spans="1:6" x14ac:dyDescent="0.2">
      <c r="A2544" s="15" t="s">
        <v>7697</v>
      </c>
      <c r="B2544" s="15" t="s">
        <v>7698</v>
      </c>
      <c r="C2544" s="15" t="s">
        <v>136</v>
      </c>
      <c r="D2544" s="15">
        <v>56.73</v>
      </c>
      <c r="E2544" s="15">
        <v>56.73</v>
      </c>
      <c r="F2544" s="15" t="s">
        <v>7699</v>
      </c>
    </row>
    <row r="2545" spans="1:6" x14ac:dyDescent="0.2">
      <c r="A2545" s="15" t="s">
        <v>7700</v>
      </c>
      <c r="B2545" s="15" t="s">
        <v>7701</v>
      </c>
      <c r="C2545" s="15" t="s">
        <v>473</v>
      </c>
      <c r="D2545" s="15">
        <v>44.49</v>
      </c>
      <c r="E2545" s="15">
        <v>51.74</v>
      </c>
      <c r="F2545" s="15" t="s">
        <v>7702</v>
      </c>
    </row>
    <row r="2546" spans="1:6" x14ac:dyDescent="0.2">
      <c r="A2546" s="15" t="s">
        <v>7703</v>
      </c>
      <c r="B2546" s="15" t="s">
        <v>7704</v>
      </c>
      <c r="C2546" s="15" t="s">
        <v>473</v>
      </c>
      <c r="D2546" s="15">
        <v>44.491</v>
      </c>
      <c r="E2546" s="15">
        <v>51.734999999999999</v>
      </c>
      <c r="F2546" s="15" t="s">
        <v>7705</v>
      </c>
    </row>
    <row r="2547" spans="1:6" x14ac:dyDescent="0.2">
      <c r="A2547" s="15" t="s">
        <v>7706</v>
      </c>
      <c r="B2547" s="15" t="s">
        <v>7707</v>
      </c>
      <c r="C2547" s="15" t="s">
        <v>473</v>
      </c>
      <c r="D2547" s="15">
        <v>51.734999999999999</v>
      </c>
      <c r="E2547" s="15">
        <v>54.7</v>
      </c>
      <c r="F2547" s="15" t="s">
        <v>7708</v>
      </c>
    </row>
    <row r="2548" spans="1:6" x14ac:dyDescent="0.2">
      <c r="A2548" s="15" t="s">
        <v>7709</v>
      </c>
      <c r="B2548" s="15" t="s">
        <v>7710</v>
      </c>
      <c r="C2548" s="15" t="s">
        <v>280</v>
      </c>
      <c r="D2548" s="15">
        <v>27.82</v>
      </c>
      <c r="E2548" s="15">
        <v>28.63</v>
      </c>
      <c r="F2548" s="15" t="s">
        <v>7711</v>
      </c>
    </row>
    <row r="2549" spans="1:6" x14ac:dyDescent="0.2">
      <c r="A2549" s="15" t="s">
        <v>7712</v>
      </c>
      <c r="B2549" s="15" t="s">
        <v>7713</v>
      </c>
      <c r="C2549" s="15" t="s">
        <v>239</v>
      </c>
      <c r="D2549" s="15">
        <v>51.8</v>
      </c>
      <c r="E2549" s="15">
        <v>56.9</v>
      </c>
      <c r="F2549" s="15" t="s">
        <v>7714</v>
      </c>
    </row>
    <row r="2550" spans="1:6" x14ac:dyDescent="0.2">
      <c r="A2550" s="15" t="s">
        <v>7715</v>
      </c>
      <c r="B2550" s="15" t="s">
        <v>7716</v>
      </c>
      <c r="C2550" s="15" t="s">
        <v>280</v>
      </c>
      <c r="D2550" s="15">
        <v>113.02500000000001</v>
      </c>
      <c r="E2550" s="15">
        <v>123.444</v>
      </c>
      <c r="F2550" s="15" t="s">
        <v>7717</v>
      </c>
    </row>
    <row r="2551" spans="1:6" x14ac:dyDescent="0.2">
      <c r="A2551" s="15" t="s">
        <v>7718</v>
      </c>
      <c r="B2551" s="15" t="s">
        <v>7719</v>
      </c>
      <c r="C2551" s="15" t="s">
        <v>280</v>
      </c>
      <c r="D2551" s="15">
        <v>166.2</v>
      </c>
      <c r="E2551" s="15">
        <v>171.5</v>
      </c>
      <c r="F2551" s="15" t="s">
        <v>7720</v>
      </c>
    </row>
    <row r="2552" spans="1:6" x14ac:dyDescent="0.2">
      <c r="A2552" s="15" t="s">
        <v>7721</v>
      </c>
      <c r="B2552" s="15" t="s">
        <v>7722</v>
      </c>
      <c r="C2552" s="15" t="s">
        <v>291</v>
      </c>
      <c r="D2552" s="15">
        <v>58.66</v>
      </c>
      <c r="E2552" s="15">
        <v>65.938000000000002</v>
      </c>
      <c r="F2552" s="15" t="s">
        <v>7723</v>
      </c>
    </row>
    <row r="2553" spans="1:6" x14ac:dyDescent="0.2">
      <c r="A2553" s="15" t="s">
        <v>7724</v>
      </c>
      <c r="B2553" s="15" t="s">
        <v>7725</v>
      </c>
      <c r="C2553" s="15" t="s">
        <v>291</v>
      </c>
      <c r="D2553" s="15">
        <v>58.66</v>
      </c>
      <c r="E2553" s="15">
        <v>65.86</v>
      </c>
      <c r="F2553" s="15" t="s">
        <v>7726</v>
      </c>
    </row>
    <row r="2554" spans="1:6" x14ac:dyDescent="0.2">
      <c r="A2554" s="15" t="s">
        <v>7727</v>
      </c>
      <c r="B2554" s="15" t="s">
        <v>7728</v>
      </c>
      <c r="C2554" s="15" t="s">
        <v>602</v>
      </c>
      <c r="D2554" s="15">
        <v>7.96</v>
      </c>
      <c r="E2554" s="15">
        <v>7.96</v>
      </c>
      <c r="F2554" s="15" t="s">
        <v>7729</v>
      </c>
    </row>
    <row r="2555" spans="1:6" x14ac:dyDescent="0.2">
      <c r="A2555" s="15" t="s">
        <v>7730</v>
      </c>
      <c r="B2555" s="15" t="s">
        <v>7731</v>
      </c>
      <c r="C2555" s="15" t="s">
        <v>602</v>
      </c>
      <c r="D2555" s="15">
        <v>23.29</v>
      </c>
      <c r="E2555" s="15">
        <v>23.29</v>
      </c>
      <c r="F2555" s="15" t="s">
        <v>7732</v>
      </c>
    </row>
    <row r="2556" spans="1:6" x14ac:dyDescent="0.2">
      <c r="A2556" s="15" t="s">
        <v>7733</v>
      </c>
      <c r="B2556" s="15" t="s">
        <v>4439</v>
      </c>
      <c r="C2556" s="15" t="s">
        <v>1013</v>
      </c>
      <c r="D2556" s="15">
        <v>0</v>
      </c>
      <c r="E2556" s="15">
        <v>0</v>
      </c>
      <c r="F2556" s="15" t="s">
        <v>7734</v>
      </c>
    </row>
    <row r="2557" spans="1:6" x14ac:dyDescent="0.2">
      <c r="A2557" s="15" t="s">
        <v>7735</v>
      </c>
      <c r="B2557" s="15" t="s">
        <v>7736</v>
      </c>
      <c r="C2557" s="15" t="s">
        <v>7737</v>
      </c>
      <c r="D2557" s="15">
        <v>5.6</v>
      </c>
      <c r="E2557" s="15">
        <v>6.21</v>
      </c>
      <c r="F2557" s="15" t="s">
        <v>7738</v>
      </c>
    </row>
    <row r="2558" spans="1:6" x14ac:dyDescent="0.2">
      <c r="A2558" s="15" t="s">
        <v>7739</v>
      </c>
      <c r="B2558" s="15" t="s">
        <v>7740</v>
      </c>
      <c r="C2558" s="15" t="s">
        <v>402</v>
      </c>
      <c r="D2558" s="15">
        <v>80.569999999999993</v>
      </c>
      <c r="E2558" s="15">
        <v>80.569999999999993</v>
      </c>
      <c r="F2558" s="15" t="s">
        <v>7741</v>
      </c>
    </row>
    <row r="2559" spans="1:6" x14ac:dyDescent="0.2">
      <c r="A2559" s="15" t="s">
        <v>7742</v>
      </c>
      <c r="B2559" s="15" t="s">
        <v>7743</v>
      </c>
      <c r="C2559" s="15" t="s">
        <v>1013</v>
      </c>
      <c r="D2559" s="15">
        <v>0</v>
      </c>
      <c r="E2559" s="15">
        <v>0</v>
      </c>
      <c r="F2559" s="15" t="s">
        <v>7744</v>
      </c>
    </row>
    <row r="2560" spans="1:6" x14ac:dyDescent="0.2">
      <c r="A2560" s="15" t="s">
        <v>7745</v>
      </c>
      <c r="B2560" s="15" t="s">
        <v>7746</v>
      </c>
      <c r="C2560" s="15" t="s">
        <v>741</v>
      </c>
      <c r="D2560" s="15">
        <v>19.654</v>
      </c>
      <c r="E2560" s="15">
        <v>25.956</v>
      </c>
      <c r="F2560" s="15" t="s">
        <v>7747</v>
      </c>
    </row>
    <row r="2561" spans="1:6" x14ac:dyDescent="0.2">
      <c r="A2561" s="15" t="s">
        <v>7748</v>
      </c>
      <c r="B2561" s="15" t="s">
        <v>7749</v>
      </c>
      <c r="C2561" s="15" t="s">
        <v>7750</v>
      </c>
      <c r="D2561" s="15">
        <v>0</v>
      </c>
      <c r="E2561" s="15">
        <v>0.67300000000000004</v>
      </c>
      <c r="F2561" s="15" t="s">
        <v>7751</v>
      </c>
    </row>
    <row r="2562" spans="1:6" x14ac:dyDescent="0.2">
      <c r="A2562" s="15" t="s">
        <v>7752</v>
      </c>
      <c r="B2562" s="15" t="s">
        <v>7753</v>
      </c>
      <c r="C2562" s="15" t="s">
        <v>437</v>
      </c>
      <c r="D2562" s="15">
        <v>19.04</v>
      </c>
      <c r="E2562" s="15">
        <v>20.02</v>
      </c>
      <c r="F2562" s="15" t="s">
        <v>7754</v>
      </c>
    </row>
    <row r="2563" spans="1:6" x14ac:dyDescent="0.2">
      <c r="A2563" s="15" t="s">
        <v>7755</v>
      </c>
      <c r="B2563" s="15" t="s">
        <v>7756</v>
      </c>
      <c r="C2563" s="15" t="s">
        <v>239</v>
      </c>
      <c r="D2563" s="15">
        <v>61.5</v>
      </c>
      <c r="E2563" s="15">
        <v>61.5</v>
      </c>
      <c r="F2563" s="15" t="s">
        <v>7757</v>
      </c>
    </row>
    <row r="2564" spans="1:6" x14ac:dyDescent="0.2">
      <c r="A2564" s="15" t="s">
        <v>7758</v>
      </c>
      <c r="B2564" s="15" t="s">
        <v>7759</v>
      </c>
      <c r="C2564" s="15" t="s">
        <v>239</v>
      </c>
      <c r="D2564" s="15">
        <v>59</v>
      </c>
      <c r="E2564" s="15">
        <v>59</v>
      </c>
      <c r="F2564" s="15" t="s">
        <v>7757</v>
      </c>
    </row>
    <row r="2565" spans="1:6" x14ac:dyDescent="0.2">
      <c r="A2565" s="15" t="s">
        <v>7760</v>
      </c>
      <c r="B2565" s="15" t="s">
        <v>7761</v>
      </c>
      <c r="C2565" s="15" t="s">
        <v>7762</v>
      </c>
      <c r="D2565" s="15">
        <v>0.7</v>
      </c>
      <c r="E2565" s="15">
        <v>1.6</v>
      </c>
      <c r="F2565" s="15" t="s">
        <v>7763</v>
      </c>
    </row>
    <row r="2566" spans="1:6" x14ac:dyDescent="0.2">
      <c r="A2566" s="15" t="s">
        <v>7764</v>
      </c>
      <c r="B2566" s="15" t="s">
        <v>7765</v>
      </c>
      <c r="C2566" s="15" t="s">
        <v>7766</v>
      </c>
      <c r="D2566" s="15">
        <v>10</v>
      </c>
      <c r="E2566" s="15">
        <v>11.542999999999999</v>
      </c>
      <c r="F2566" s="15" t="s">
        <v>7767</v>
      </c>
    </row>
    <row r="2567" spans="1:6" x14ac:dyDescent="0.2">
      <c r="A2567" s="15" t="s">
        <v>7768</v>
      </c>
      <c r="B2567" s="15" t="s">
        <v>7769</v>
      </c>
      <c r="C2567" s="15" t="s">
        <v>602</v>
      </c>
      <c r="D2567" s="15">
        <v>23.47</v>
      </c>
      <c r="E2567" s="15">
        <v>23.47</v>
      </c>
      <c r="F2567" s="15" t="s">
        <v>7770</v>
      </c>
    </row>
    <row r="2568" spans="1:6" x14ac:dyDescent="0.2">
      <c r="A2568" s="15" t="s">
        <v>7771</v>
      </c>
      <c r="B2568" s="15" t="s">
        <v>7772</v>
      </c>
      <c r="C2568" s="15" t="s">
        <v>602</v>
      </c>
      <c r="D2568" s="15">
        <v>4.2</v>
      </c>
      <c r="E2568" s="15">
        <v>4.2</v>
      </c>
      <c r="F2568" s="15" t="s">
        <v>7773</v>
      </c>
    </row>
    <row r="2569" spans="1:6" x14ac:dyDescent="0.2">
      <c r="A2569" s="15" t="s">
        <v>7774</v>
      </c>
      <c r="B2569" s="15" t="s">
        <v>7775</v>
      </c>
      <c r="C2569" s="15" t="s">
        <v>602</v>
      </c>
      <c r="D2569" s="15">
        <v>0</v>
      </c>
      <c r="E2569" s="15">
        <v>0</v>
      </c>
      <c r="F2569" s="15" t="s">
        <v>7363</v>
      </c>
    </row>
    <row r="2570" spans="1:6" x14ac:dyDescent="0.2">
      <c r="A2570" s="15" t="s">
        <v>7776</v>
      </c>
      <c r="B2570" s="15" t="s">
        <v>7777</v>
      </c>
      <c r="C2570" s="15" t="s">
        <v>602</v>
      </c>
      <c r="D2570" s="15">
        <v>0</v>
      </c>
      <c r="E2570" s="15">
        <v>0</v>
      </c>
      <c r="F2570" s="15" t="s">
        <v>7778</v>
      </c>
    </row>
    <row r="2571" spans="1:6" x14ac:dyDescent="0.2">
      <c r="A2571" s="15" t="s">
        <v>7779</v>
      </c>
      <c r="B2571" s="15" t="s">
        <v>7780</v>
      </c>
      <c r="C2571" s="15" t="s">
        <v>489</v>
      </c>
      <c r="D2571" s="15">
        <v>2.3050000000000002</v>
      </c>
      <c r="E2571" s="15">
        <v>2.5939999999999999</v>
      </c>
      <c r="F2571" s="15" t="s">
        <v>7781</v>
      </c>
    </row>
    <row r="2572" spans="1:6" x14ac:dyDescent="0.2">
      <c r="A2572" s="15" t="s">
        <v>7782</v>
      </c>
      <c r="B2572" s="15" t="s">
        <v>7783</v>
      </c>
      <c r="C2572" s="15" t="s">
        <v>307</v>
      </c>
      <c r="D2572" s="15">
        <v>43</v>
      </c>
      <c r="E2572" s="15">
        <v>43.14</v>
      </c>
      <c r="F2572" s="15" t="s">
        <v>7784</v>
      </c>
    </row>
    <row r="2573" spans="1:6" x14ac:dyDescent="0.2">
      <c r="A2573" s="15" t="s">
        <v>7785</v>
      </c>
      <c r="B2573" s="15" t="s">
        <v>7786</v>
      </c>
      <c r="C2573" s="15" t="s">
        <v>239</v>
      </c>
      <c r="D2573" s="15">
        <v>70.59</v>
      </c>
      <c r="E2573" s="15">
        <v>70.59</v>
      </c>
      <c r="F2573" s="15" t="s">
        <v>7787</v>
      </c>
    </row>
    <row r="2574" spans="1:6" x14ac:dyDescent="0.2">
      <c r="A2574" s="15" t="s">
        <v>7788</v>
      </c>
      <c r="B2574" s="15" t="s">
        <v>7789</v>
      </c>
      <c r="C2574" s="15" t="s">
        <v>1305</v>
      </c>
      <c r="D2574" s="15">
        <v>30.35</v>
      </c>
      <c r="E2574" s="15">
        <v>30.49</v>
      </c>
      <c r="F2574" s="15" t="s">
        <v>7790</v>
      </c>
    </row>
    <row r="2575" spans="1:6" x14ac:dyDescent="0.2">
      <c r="A2575" s="15" t="s">
        <v>7791</v>
      </c>
      <c r="B2575" s="15" t="s">
        <v>7792</v>
      </c>
      <c r="C2575" s="15" t="s">
        <v>840</v>
      </c>
      <c r="D2575" s="15">
        <v>5.4550000000000001</v>
      </c>
      <c r="E2575" s="15">
        <v>5.4550000000000001</v>
      </c>
      <c r="F2575" s="15" t="s">
        <v>7793</v>
      </c>
    </row>
    <row r="2576" spans="1:6" x14ac:dyDescent="0.2">
      <c r="A2576" s="15" t="s">
        <v>7794</v>
      </c>
      <c r="B2576" s="15" t="s">
        <v>7795</v>
      </c>
      <c r="C2576" s="15" t="s">
        <v>136</v>
      </c>
      <c r="D2576" s="15">
        <v>53.77</v>
      </c>
      <c r="E2576" s="15">
        <v>53.9</v>
      </c>
      <c r="F2576" s="15" t="s">
        <v>7796</v>
      </c>
    </row>
    <row r="2577" spans="1:6" x14ac:dyDescent="0.2">
      <c r="A2577" s="15" t="s">
        <v>7797</v>
      </c>
      <c r="B2577" s="15" t="s">
        <v>7798</v>
      </c>
      <c r="C2577" s="15" t="s">
        <v>239</v>
      </c>
      <c r="D2577" s="15">
        <v>15.55</v>
      </c>
      <c r="E2577" s="15">
        <v>15.7</v>
      </c>
      <c r="F2577" s="15" t="s">
        <v>7799</v>
      </c>
    </row>
    <row r="2578" spans="1:6" x14ac:dyDescent="0.2">
      <c r="A2578" s="15" t="s">
        <v>7800</v>
      </c>
      <c r="B2578" s="15" t="s">
        <v>7801</v>
      </c>
      <c r="C2578" s="15" t="s">
        <v>840</v>
      </c>
      <c r="D2578" s="15">
        <v>1.72</v>
      </c>
      <c r="E2578" s="15">
        <v>1.82</v>
      </c>
      <c r="F2578" s="15" t="s">
        <v>7802</v>
      </c>
    </row>
    <row r="2579" spans="1:6" x14ac:dyDescent="0.2">
      <c r="A2579" s="15" t="s">
        <v>7803</v>
      </c>
      <c r="B2579" s="15" t="s">
        <v>7804</v>
      </c>
      <c r="C2579" s="15" t="s">
        <v>239</v>
      </c>
      <c r="D2579" s="15">
        <v>11.57</v>
      </c>
      <c r="E2579" s="15">
        <v>11.67</v>
      </c>
      <c r="F2579" s="15" t="s">
        <v>7805</v>
      </c>
    </row>
    <row r="2580" spans="1:6" x14ac:dyDescent="0.2">
      <c r="A2580" s="15" t="s">
        <v>7806</v>
      </c>
      <c r="B2580" s="15" t="s">
        <v>7807</v>
      </c>
      <c r="C2580" s="15" t="s">
        <v>868</v>
      </c>
      <c r="D2580" s="15">
        <v>47.03</v>
      </c>
      <c r="E2580" s="15">
        <v>47.03</v>
      </c>
      <c r="F2580" s="15" t="s">
        <v>7808</v>
      </c>
    </row>
    <row r="2581" spans="1:6" x14ac:dyDescent="0.2">
      <c r="A2581" s="15" t="s">
        <v>7809</v>
      </c>
      <c r="B2581" s="15" t="s">
        <v>7810</v>
      </c>
      <c r="C2581" s="15" t="s">
        <v>291</v>
      </c>
      <c r="D2581" s="15">
        <v>47.46</v>
      </c>
      <c r="E2581" s="15">
        <v>47.46</v>
      </c>
      <c r="F2581" s="15" t="s">
        <v>7811</v>
      </c>
    </row>
    <row r="2582" spans="1:6" x14ac:dyDescent="0.2">
      <c r="A2582" s="15" t="s">
        <v>7812</v>
      </c>
      <c r="B2582" s="15" t="s">
        <v>7813</v>
      </c>
      <c r="C2582" s="15" t="s">
        <v>258</v>
      </c>
      <c r="D2582" s="15">
        <v>334</v>
      </c>
      <c r="E2582" s="15">
        <v>334</v>
      </c>
      <c r="F2582" s="15" t="s">
        <v>7814</v>
      </c>
    </row>
    <row r="2583" spans="1:6" x14ac:dyDescent="0.2">
      <c r="A2583" s="15" t="s">
        <v>7815</v>
      </c>
      <c r="B2583" s="15" t="s">
        <v>7816</v>
      </c>
      <c r="C2583" s="15" t="s">
        <v>3038</v>
      </c>
      <c r="D2583" s="15">
        <v>11.432</v>
      </c>
      <c r="E2583" s="15">
        <v>11.432</v>
      </c>
      <c r="F2583" s="15" t="s">
        <v>7817</v>
      </c>
    </row>
    <row r="2584" spans="1:6" x14ac:dyDescent="0.2">
      <c r="A2584" s="15" t="s">
        <v>7818</v>
      </c>
      <c r="B2584" s="15" t="s">
        <v>7819</v>
      </c>
      <c r="C2584" s="15" t="s">
        <v>7820</v>
      </c>
      <c r="D2584" s="15">
        <v>0.03</v>
      </c>
      <c r="E2584" s="15">
        <v>0.03</v>
      </c>
      <c r="F2584" s="15" t="s">
        <v>7821</v>
      </c>
    </row>
    <row r="2585" spans="1:6" x14ac:dyDescent="0.2">
      <c r="A2585" s="15" t="s">
        <v>7822</v>
      </c>
      <c r="B2585" s="15" t="s">
        <v>7823</v>
      </c>
      <c r="C2585" s="15" t="s">
        <v>195</v>
      </c>
      <c r="D2585" s="15">
        <v>60.972999999999999</v>
      </c>
      <c r="E2585" s="15">
        <v>61.006999999999998</v>
      </c>
      <c r="F2585" s="15" t="s">
        <v>7824</v>
      </c>
    </row>
    <row r="2586" spans="1:6" x14ac:dyDescent="0.2">
      <c r="A2586" s="15" t="s">
        <v>7825</v>
      </c>
      <c r="B2586" s="15" t="s">
        <v>7826</v>
      </c>
      <c r="C2586" s="15" t="s">
        <v>258</v>
      </c>
      <c r="D2586" s="15">
        <v>437.7</v>
      </c>
      <c r="E2586" s="15">
        <v>437.7</v>
      </c>
      <c r="F2586" s="15" t="s">
        <v>7827</v>
      </c>
    </row>
    <row r="2587" spans="1:6" x14ac:dyDescent="0.2">
      <c r="A2587" s="15" t="s">
        <v>7828</v>
      </c>
      <c r="B2587" s="15" t="s">
        <v>7829</v>
      </c>
      <c r="C2587" s="15" t="s">
        <v>136</v>
      </c>
      <c r="D2587" s="15">
        <v>47.02</v>
      </c>
      <c r="E2587" s="15">
        <v>47.02</v>
      </c>
      <c r="F2587" s="15" t="s">
        <v>7830</v>
      </c>
    </row>
    <row r="2588" spans="1:6" x14ac:dyDescent="0.2">
      <c r="A2588" s="15" t="s">
        <v>7831</v>
      </c>
      <c r="B2588" s="15" t="s">
        <v>7832</v>
      </c>
      <c r="C2588" s="15" t="s">
        <v>100</v>
      </c>
      <c r="D2588" s="15">
        <v>22.54</v>
      </c>
      <c r="E2588" s="15">
        <v>22.65</v>
      </c>
      <c r="F2588" s="15" t="s">
        <v>7833</v>
      </c>
    </row>
    <row r="2589" spans="1:6" x14ac:dyDescent="0.2">
      <c r="A2589" s="15" t="s">
        <v>7834</v>
      </c>
      <c r="B2589" s="15" t="s">
        <v>7835</v>
      </c>
      <c r="C2589" s="15" t="s">
        <v>4811</v>
      </c>
      <c r="D2589" s="15">
        <v>10.6</v>
      </c>
      <c r="E2589" s="15">
        <v>10.7</v>
      </c>
      <c r="F2589" s="15" t="s">
        <v>7836</v>
      </c>
    </row>
    <row r="2590" spans="1:6" x14ac:dyDescent="0.2">
      <c r="A2590" s="15" t="s">
        <v>7837</v>
      </c>
      <c r="B2590" s="15" t="s">
        <v>7838</v>
      </c>
      <c r="C2590" s="15" t="s">
        <v>136</v>
      </c>
      <c r="D2590" s="15">
        <v>138.6</v>
      </c>
      <c r="E2590" s="15">
        <v>145.69999999999999</v>
      </c>
      <c r="F2590" s="15" t="s">
        <v>7839</v>
      </c>
    </row>
    <row r="2591" spans="1:6" x14ac:dyDescent="0.2">
      <c r="A2591" s="15" t="s">
        <v>7840</v>
      </c>
      <c r="B2591" s="15" t="s">
        <v>7841</v>
      </c>
      <c r="C2591" s="15" t="s">
        <v>287</v>
      </c>
      <c r="D2591" s="15">
        <v>102.124</v>
      </c>
      <c r="E2591" s="15">
        <v>127.248</v>
      </c>
      <c r="F2591" s="15" t="s">
        <v>7842</v>
      </c>
    </row>
    <row r="2592" spans="1:6" x14ac:dyDescent="0.2">
      <c r="A2592" s="15" t="s">
        <v>7843</v>
      </c>
      <c r="B2592" s="15" t="s">
        <v>7844</v>
      </c>
      <c r="C2592" s="15" t="s">
        <v>7845</v>
      </c>
      <c r="D2592" s="15">
        <v>30.893999999999998</v>
      </c>
      <c r="E2592" s="15">
        <v>31.137</v>
      </c>
      <c r="F2592" s="15" t="s">
        <v>7846</v>
      </c>
    </row>
    <row r="2593" spans="1:6" x14ac:dyDescent="0.2">
      <c r="A2593" s="15" t="s">
        <v>7847</v>
      </c>
      <c r="B2593" s="15" t="s">
        <v>7848</v>
      </c>
      <c r="C2593" s="15" t="s">
        <v>239</v>
      </c>
      <c r="D2593" s="15">
        <v>59.7</v>
      </c>
      <c r="E2593" s="15">
        <v>59.8</v>
      </c>
      <c r="F2593" s="15" t="s">
        <v>7849</v>
      </c>
    </row>
    <row r="2594" spans="1:6" x14ac:dyDescent="0.2">
      <c r="A2594" s="15" t="s">
        <v>7850</v>
      </c>
      <c r="B2594" s="15" t="s">
        <v>7851</v>
      </c>
      <c r="C2594" s="15" t="s">
        <v>239</v>
      </c>
      <c r="D2594" s="15">
        <v>57</v>
      </c>
      <c r="E2594" s="15">
        <v>62.8</v>
      </c>
      <c r="F2594" s="15" t="s">
        <v>7852</v>
      </c>
    </row>
    <row r="2595" spans="1:6" x14ac:dyDescent="0.2">
      <c r="A2595" s="15" t="s">
        <v>7853</v>
      </c>
      <c r="B2595" s="15" t="s">
        <v>7854</v>
      </c>
      <c r="C2595" s="15" t="s">
        <v>518</v>
      </c>
      <c r="D2595" s="15">
        <v>21.57</v>
      </c>
      <c r="E2595" s="15">
        <v>25.56</v>
      </c>
      <c r="F2595" s="15" t="s">
        <v>7855</v>
      </c>
    </row>
    <row r="2596" spans="1:6" x14ac:dyDescent="0.2">
      <c r="A2596" s="15" t="s">
        <v>7856</v>
      </c>
      <c r="B2596" s="15" t="s">
        <v>7857</v>
      </c>
      <c r="C2596" s="15" t="s">
        <v>463</v>
      </c>
      <c r="D2596" s="15">
        <v>2.2349999999999999</v>
      </c>
      <c r="E2596" s="15">
        <v>4.4139999999999997</v>
      </c>
      <c r="F2596" s="15" t="s">
        <v>7858</v>
      </c>
    </row>
    <row r="2597" spans="1:6" x14ac:dyDescent="0.2">
      <c r="A2597" s="15" t="s">
        <v>7859</v>
      </c>
      <c r="B2597" s="15" t="s">
        <v>7860</v>
      </c>
      <c r="C2597" s="15" t="s">
        <v>4786</v>
      </c>
      <c r="D2597" s="15">
        <v>3.88</v>
      </c>
      <c r="E2597" s="15">
        <v>3.88</v>
      </c>
      <c r="F2597" s="15" t="s">
        <v>4787</v>
      </c>
    </row>
    <row r="2598" spans="1:6" x14ac:dyDescent="0.2">
      <c r="A2598" s="15" t="s">
        <v>7861</v>
      </c>
      <c r="B2598" s="15" t="s">
        <v>7862</v>
      </c>
      <c r="C2598" s="15" t="s">
        <v>307</v>
      </c>
      <c r="D2598" s="15">
        <v>124.63</v>
      </c>
      <c r="E2598" s="15">
        <v>152</v>
      </c>
      <c r="F2598" s="15" t="s">
        <v>7863</v>
      </c>
    </row>
    <row r="2599" spans="1:6" x14ac:dyDescent="0.2">
      <c r="A2599" s="15" t="s">
        <v>7864</v>
      </c>
      <c r="B2599" s="15" t="s">
        <v>7865</v>
      </c>
      <c r="C2599" s="15" t="s">
        <v>389</v>
      </c>
      <c r="D2599" s="15">
        <v>335.5</v>
      </c>
      <c r="E2599" s="15">
        <v>335.94</v>
      </c>
      <c r="F2599" s="15" t="s">
        <v>7866</v>
      </c>
    </row>
    <row r="2600" spans="1:6" x14ac:dyDescent="0.2">
      <c r="A2600" s="15" t="s">
        <v>7867</v>
      </c>
      <c r="B2600" s="15" t="s">
        <v>7868</v>
      </c>
      <c r="C2600" s="15" t="s">
        <v>307</v>
      </c>
      <c r="D2600" s="15">
        <v>2.27</v>
      </c>
      <c r="E2600" s="15">
        <v>3.7170000000000001</v>
      </c>
      <c r="F2600" s="15" t="s">
        <v>7869</v>
      </c>
    </row>
    <row r="2601" spans="1:6" x14ac:dyDescent="0.2">
      <c r="A2601" s="15" t="s">
        <v>7870</v>
      </c>
      <c r="B2601" s="15" t="s">
        <v>7871</v>
      </c>
      <c r="C2601" s="15" t="s">
        <v>100</v>
      </c>
      <c r="D2601" s="15">
        <v>6.65</v>
      </c>
      <c r="E2601" s="15">
        <v>7.23</v>
      </c>
      <c r="F2601" s="15" t="s">
        <v>7872</v>
      </c>
    </row>
    <row r="2602" spans="1:6" x14ac:dyDescent="0.2">
      <c r="A2602" s="15" t="s">
        <v>7873</v>
      </c>
      <c r="B2602" s="15" t="s">
        <v>7874</v>
      </c>
      <c r="C2602" s="15" t="s">
        <v>330</v>
      </c>
      <c r="D2602" s="15">
        <v>43.1</v>
      </c>
      <c r="E2602" s="15">
        <v>43.1</v>
      </c>
      <c r="F2602" s="15" t="s">
        <v>7875</v>
      </c>
    </row>
    <row r="2603" spans="1:6" x14ac:dyDescent="0.2">
      <c r="A2603" s="15" t="s">
        <v>7876</v>
      </c>
      <c r="B2603" s="15" t="s">
        <v>7877</v>
      </c>
      <c r="C2603" s="15" t="s">
        <v>280</v>
      </c>
      <c r="D2603" s="15">
        <v>113.464</v>
      </c>
      <c r="E2603" s="15">
        <v>113.47499999999999</v>
      </c>
      <c r="F2603" s="15" t="s">
        <v>7878</v>
      </c>
    </row>
    <row r="2604" spans="1:6" x14ac:dyDescent="0.2">
      <c r="A2604" s="15" t="s">
        <v>7879</v>
      </c>
      <c r="B2604" s="15" t="s">
        <v>7880</v>
      </c>
      <c r="C2604" s="15" t="s">
        <v>602</v>
      </c>
      <c r="D2604" s="15">
        <v>99.986999999999995</v>
      </c>
      <c r="E2604" s="15">
        <v>100.123</v>
      </c>
      <c r="F2604" s="15" t="s">
        <v>7881</v>
      </c>
    </row>
    <row r="2605" spans="1:6" x14ac:dyDescent="0.2">
      <c r="A2605" s="15" t="s">
        <v>7882</v>
      </c>
      <c r="B2605" s="15" t="s">
        <v>7422</v>
      </c>
      <c r="C2605" s="15" t="s">
        <v>1013</v>
      </c>
      <c r="D2605" s="15">
        <v>0</v>
      </c>
      <c r="E2605" s="15">
        <v>0</v>
      </c>
      <c r="F2605" s="15" t="s">
        <v>3129</v>
      </c>
    </row>
    <row r="2606" spans="1:6" x14ac:dyDescent="0.2">
      <c r="A2606" s="15" t="s">
        <v>7883</v>
      </c>
      <c r="B2606" s="15" t="s">
        <v>7884</v>
      </c>
      <c r="C2606" s="15" t="s">
        <v>1013</v>
      </c>
      <c r="D2606" s="15">
        <v>0</v>
      </c>
      <c r="E2606" s="15">
        <v>0</v>
      </c>
      <c r="F2606" s="15" t="s">
        <v>3368</v>
      </c>
    </row>
    <row r="2607" spans="1:6" x14ac:dyDescent="0.2">
      <c r="A2607" s="15" t="s">
        <v>7885</v>
      </c>
      <c r="B2607" s="15" t="s">
        <v>7886</v>
      </c>
      <c r="C2607" s="15" t="s">
        <v>100</v>
      </c>
      <c r="D2607" s="15">
        <v>57.4</v>
      </c>
      <c r="E2607" s="15">
        <v>59.57</v>
      </c>
      <c r="F2607" s="15" t="s">
        <v>7887</v>
      </c>
    </row>
    <row r="2608" spans="1:6" x14ac:dyDescent="0.2">
      <c r="A2608" s="15" t="s">
        <v>7888</v>
      </c>
      <c r="B2608" s="15" t="s">
        <v>7889</v>
      </c>
      <c r="C2608" s="15" t="s">
        <v>307</v>
      </c>
      <c r="D2608" s="15">
        <v>9.64</v>
      </c>
      <c r="E2608" s="15">
        <v>22.1</v>
      </c>
      <c r="F2608" s="15" t="s">
        <v>7890</v>
      </c>
    </row>
    <row r="2609" spans="1:6" x14ac:dyDescent="0.2">
      <c r="A2609" s="15" t="s">
        <v>7891</v>
      </c>
      <c r="B2609" s="15" t="s">
        <v>7892</v>
      </c>
      <c r="C2609" s="15" t="s">
        <v>307</v>
      </c>
      <c r="D2609" s="15">
        <v>95.5</v>
      </c>
      <c r="E2609" s="15">
        <v>95.5</v>
      </c>
      <c r="F2609" s="15" t="s">
        <v>4849</v>
      </c>
    </row>
    <row r="2610" spans="1:6" x14ac:dyDescent="0.2">
      <c r="A2610" s="15" t="s">
        <v>7893</v>
      </c>
      <c r="B2610" s="15" t="s">
        <v>7894</v>
      </c>
      <c r="C2610" s="15" t="s">
        <v>602</v>
      </c>
      <c r="D2610" s="15">
        <v>0.31</v>
      </c>
      <c r="E2610" s="15">
        <v>0.45400000000000001</v>
      </c>
      <c r="F2610" s="15" t="s">
        <v>7895</v>
      </c>
    </row>
    <row r="2611" spans="1:6" x14ac:dyDescent="0.2">
      <c r="A2611" s="15" t="s">
        <v>7896</v>
      </c>
      <c r="B2611" s="15" t="s">
        <v>7897</v>
      </c>
      <c r="C2611" s="15" t="s">
        <v>195</v>
      </c>
      <c r="D2611" s="15">
        <v>50.31</v>
      </c>
      <c r="E2611" s="15">
        <v>50.31</v>
      </c>
      <c r="F2611" s="15" t="s">
        <v>7898</v>
      </c>
    </row>
    <row r="2612" spans="1:6" x14ac:dyDescent="0.2">
      <c r="A2612" s="15" t="s">
        <v>7899</v>
      </c>
      <c r="B2612" s="15" t="s">
        <v>7900</v>
      </c>
      <c r="C2612" s="15" t="s">
        <v>195</v>
      </c>
      <c r="D2612" s="15">
        <v>50.53</v>
      </c>
      <c r="E2612" s="15">
        <v>50.53</v>
      </c>
      <c r="F2612" s="15" t="s">
        <v>7901</v>
      </c>
    </row>
    <row r="2613" spans="1:6" x14ac:dyDescent="0.2">
      <c r="A2613" s="15" t="s">
        <v>7902</v>
      </c>
      <c r="B2613" s="15" t="s">
        <v>7903</v>
      </c>
      <c r="C2613" s="15" t="s">
        <v>195</v>
      </c>
      <c r="D2613" s="15">
        <v>68.23</v>
      </c>
      <c r="E2613" s="15">
        <v>68.23</v>
      </c>
      <c r="F2613" s="15" t="s">
        <v>7904</v>
      </c>
    </row>
    <row r="2614" spans="1:6" x14ac:dyDescent="0.2">
      <c r="A2614" s="15" t="s">
        <v>7905</v>
      </c>
      <c r="B2614" s="15" t="s">
        <v>7906</v>
      </c>
      <c r="C2614" s="15" t="s">
        <v>195</v>
      </c>
      <c r="D2614" s="15">
        <v>68.91</v>
      </c>
      <c r="E2614" s="15">
        <v>68.91</v>
      </c>
      <c r="F2614" s="15" t="s">
        <v>7907</v>
      </c>
    </row>
    <row r="2615" spans="1:6" x14ac:dyDescent="0.2">
      <c r="A2615" s="15" t="s">
        <v>7908</v>
      </c>
      <c r="B2615" s="15" t="s">
        <v>7909</v>
      </c>
      <c r="C2615" s="15" t="s">
        <v>1520</v>
      </c>
      <c r="D2615" s="15">
        <v>7.5</v>
      </c>
      <c r="E2615" s="15">
        <v>25.9</v>
      </c>
      <c r="F2615" s="15" t="s">
        <v>7910</v>
      </c>
    </row>
    <row r="2616" spans="1:6" x14ac:dyDescent="0.2">
      <c r="A2616" s="15" t="s">
        <v>7911</v>
      </c>
      <c r="B2616" s="15" t="s">
        <v>7912</v>
      </c>
      <c r="C2616" s="15" t="s">
        <v>280</v>
      </c>
      <c r="D2616" s="15">
        <v>493.07</v>
      </c>
      <c r="E2616" s="15">
        <v>507.46</v>
      </c>
      <c r="F2616" s="15" t="s">
        <v>7913</v>
      </c>
    </row>
    <row r="2617" spans="1:6" x14ac:dyDescent="0.2">
      <c r="A2617" s="15" t="s">
        <v>7914</v>
      </c>
      <c r="B2617" s="15" t="s">
        <v>7915</v>
      </c>
      <c r="C2617" s="15" t="s">
        <v>1520</v>
      </c>
      <c r="D2617" s="15">
        <v>25.42</v>
      </c>
      <c r="E2617" s="15">
        <v>25.42</v>
      </c>
      <c r="F2617" s="15" t="s">
        <v>7916</v>
      </c>
    </row>
    <row r="2618" spans="1:6" x14ac:dyDescent="0.2">
      <c r="A2618" s="15" t="s">
        <v>7917</v>
      </c>
      <c r="B2618" s="15" t="s">
        <v>7918</v>
      </c>
      <c r="C2618" s="15" t="s">
        <v>489</v>
      </c>
      <c r="D2618" s="15">
        <v>38.71</v>
      </c>
      <c r="E2618" s="15">
        <v>38.71</v>
      </c>
      <c r="F2618" s="15" t="s">
        <v>7919</v>
      </c>
    </row>
    <row r="2619" spans="1:6" x14ac:dyDescent="0.2">
      <c r="A2619" s="15" t="s">
        <v>7920</v>
      </c>
      <c r="B2619" s="15" t="s">
        <v>7921</v>
      </c>
      <c r="C2619" s="15" t="s">
        <v>280</v>
      </c>
      <c r="D2619" s="15">
        <v>475.67</v>
      </c>
      <c r="E2619" s="15">
        <v>475.67</v>
      </c>
      <c r="F2619" s="15" t="s">
        <v>7922</v>
      </c>
    </row>
    <row r="2620" spans="1:6" x14ac:dyDescent="0.2">
      <c r="A2620" s="15" t="s">
        <v>7923</v>
      </c>
      <c r="B2620" s="15" t="s">
        <v>7924</v>
      </c>
      <c r="C2620" s="15" t="s">
        <v>280</v>
      </c>
      <c r="D2620" s="15">
        <v>537.63</v>
      </c>
      <c r="E2620" s="15">
        <v>537.63</v>
      </c>
      <c r="F2620" s="15" t="s">
        <v>7925</v>
      </c>
    </row>
    <row r="2621" spans="1:6" x14ac:dyDescent="0.2">
      <c r="A2621" s="15" t="s">
        <v>7926</v>
      </c>
      <c r="B2621" s="15" t="s">
        <v>7927</v>
      </c>
      <c r="C2621" s="15" t="s">
        <v>280</v>
      </c>
      <c r="D2621" s="15">
        <v>538.41999999999996</v>
      </c>
      <c r="E2621" s="15">
        <v>538.41999999999996</v>
      </c>
      <c r="F2621" s="15" t="s">
        <v>7928</v>
      </c>
    </row>
    <row r="2622" spans="1:6" x14ac:dyDescent="0.2">
      <c r="A2622" s="15" t="s">
        <v>7929</v>
      </c>
      <c r="B2622" s="15" t="s">
        <v>7930</v>
      </c>
      <c r="C2622" s="15" t="s">
        <v>1013</v>
      </c>
      <c r="D2622" s="15">
        <v>0</v>
      </c>
      <c r="E2622" s="15">
        <v>0</v>
      </c>
      <c r="F2622" s="15" t="s">
        <v>7931</v>
      </c>
    </row>
    <row r="2623" spans="1:6" x14ac:dyDescent="0.2">
      <c r="A2623" s="15" t="s">
        <v>7932</v>
      </c>
      <c r="B2623" s="15" t="s">
        <v>7933</v>
      </c>
      <c r="C2623" s="15" t="s">
        <v>1013</v>
      </c>
      <c r="D2623" s="15">
        <v>0</v>
      </c>
      <c r="E2623" s="15">
        <v>0</v>
      </c>
      <c r="F2623" s="15" t="s">
        <v>7934</v>
      </c>
    </row>
    <row r="2624" spans="1:6" x14ac:dyDescent="0.2">
      <c r="A2624" s="15" t="s">
        <v>7935</v>
      </c>
      <c r="B2624" s="15" t="s">
        <v>7936</v>
      </c>
      <c r="C2624" s="15" t="s">
        <v>195</v>
      </c>
      <c r="D2624" s="15">
        <v>33</v>
      </c>
      <c r="E2624" s="15">
        <v>51.2</v>
      </c>
      <c r="F2624" s="15" t="s">
        <v>7937</v>
      </c>
    </row>
    <row r="2625" spans="1:6" x14ac:dyDescent="0.2">
      <c r="A2625" s="15" t="s">
        <v>7938</v>
      </c>
      <c r="B2625" s="15" t="s">
        <v>7939</v>
      </c>
      <c r="C2625" s="15" t="s">
        <v>2333</v>
      </c>
      <c r="D2625" s="15">
        <v>10.029999999999999</v>
      </c>
      <c r="E2625" s="15">
        <v>10.029999999999999</v>
      </c>
      <c r="F2625" s="15" t="s">
        <v>5506</v>
      </c>
    </row>
    <row r="2626" spans="1:6" x14ac:dyDescent="0.2">
      <c r="A2626" s="15" t="s">
        <v>7940</v>
      </c>
      <c r="B2626" s="15" t="s">
        <v>7941</v>
      </c>
      <c r="C2626" s="15" t="s">
        <v>280</v>
      </c>
      <c r="D2626" s="15">
        <v>447.77</v>
      </c>
      <c r="E2626" s="15">
        <v>447.77</v>
      </c>
      <c r="F2626" s="15" t="s">
        <v>5001</v>
      </c>
    </row>
    <row r="2627" spans="1:6" x14ac:dyDescent="0.2">
      <c r="A2627" s="15" t="s">
        <v>7942</v>
      </c>
      <c r="B2627" s="15" t="s">
        <v>7943</v>
      </c>
      <c r="C2627" s="15" t="s">
        <v>741</v>
      </c>
      <c r="D2627" s="15">
        <v>0.73</v>
      </c>
      <c r="E2627" s="15">
        <v>0.73</v>
      </c>
      <c r="F2627" s="15" t="s">
        <v>5706</v>
      </c>
    </row>
    <row r="2628" spans="1:6" x14ac:dyDescent="0.2">
      <c r="A2628" s="15" t="s">
        <v>7944</v>
      </c>
      <c r="B2628" s="15" t="s">
        <v>7945</v>
      </c>
      <c r="C2628" s="15" t="s">
        <v>195</v>
      </c>
      <c r="D2628" s="15">
        <v>69.25</v>
      </c>
      <c r="E2628" s="15">
        <v>69.25</v>
      </c>
      <c r="F2628" s="15" t="s">
        <v>1462</v>
      </c>
    </row>
    <row r="2629" spans="1:6" x14ac:dyDescent="0.2">
      <c r="A2629" s="15" t="s">
        <v>7946</v>
      </c>
      <c r="B2629" s="15" t="s">
        <v>7947</v>
      </c>
      <c r="C2629" s="15" t="s">
        <v>195</v>
      </c>
      <c r="D2629" s="15">
        <v>54.6</v>
      </c>
      <c r="E2629" s="15">
        <v>54.6</v>
      </c>
      <c r="F2629" s="15" t="s">
        <v>2578</v>
      </c>
    </row>
    <row r="2630" spans="1:6" x14ac:dyDescent="0.2">
      <c r="A2630" s="15" t="s">
        <v>7948</v>
      </c>
      <c r="B2630" s="15" t="s">
        <v>7949</v>
      </c>
      <c r="C2630" s="15" t="s">
        <v>195</v>
      </c>
      <c r="D2630" s="15">
        <v>32.08</v>
      </c>
      <c r="E2630" s="15">
        <v>32.08</v>
      </c>
      <c r="F2630" s="15" t="s">
        <v>2523</v>
      </c>
    </row>
    <row r="2631" spans="1:6" x14ac:dyDescent="0.2">
      <c r="A2631" s="15" t="s">
        <v>7950</v>
      </c>
      <c r="B2631" s="15" t="s">
        <v>7951</v>
      </c>
      <c r="C2631" s="15" t="s">
        <v>480</v>
      </c>
      <c r="D2631" s="15">
        <v>10.44</v>
      </c>
      <c r="E2631" s="15">
        <v>15.2</v>
      </c>
      <c r="F2631" s="15" t="s">
        <v>7952</v>
      </c>
    </row>
    <row r="2632" spans="1:6" x14ac:dyDescent="0.2">
      <c r="A2632" s="15" t="s">
        <v>7953</v>
      </c>
      <c r="B2632" s="15" t="s">
        <v>7954</v>
      </c>
      <c r="C2632" s="15" t="s">
        <v>280</v>
      </c>
      <c r="D2632" s="15">
        <v>218</v>
      </c>
      <c r="E2632" s="15">
        <v>223.6</v>
      </c>
      <c r="F2632" s="15" t="s">
        <v>7955</v>
      </c>
    </row>
    <row r="2633" spans="1:6" x14ac:dyDescent="0.2">
      <c r="A2633" s="15" t="s">
        <v>7956</v>
      </c>
      <c r="B2633" s="15" t="s">
        <v>7957</v>
      </c>
      <c r="C2633" s="15" t="s">
        <v>1187</v>
      </c>
      <c r="D2633" s="15">
        <v>16.39</v>
      </c>
      <c r="E2633" s="15">
        <v>29.17</v>
      </c>
      <c r="F2633" s="15" t="s">
        <v>7958</v>
      </c>
    </row>
    <row r="2634" spans="1:6" x14ac:dyDescent="0.2">
      <c r="A2634" s="15" t="s">
        <v>7959</v>
      </c>
      <c r="B2634" s="15" t="s">
        <v>7960</v>
      </c>
      <c r="C2634" s="15" t="s">
        <v>480</v>
      </c>
      <c r="D2634" s="15">
        <v>98</v>
      </c>
      <c r="E2634" s="15">
        <v>98</v>
      </c>
      <c r="F2634" s="15" t="s">
        <v>5655</v>
      </c>
    </row>
    <row r="2635" spans="1:6" x14ac:dyDescent="0.2">
      <c r="A2635" s="15" t="s">
        <v>7961</v>
      </c>
      <c r="B2635" s="15" t="s">
        <v>7962</v>
      </c>
      <c r="C2635" s="15" t="s">
        <v>1110</v>
      </c>
      <c r="D2635" s="15">
        <v>0.35</v>
      </c>
      <c r="E2635" s="15">
        <v>0.35</v>
      </c>
      <c r="F2635" s="15" t="s">
        <v>5673</v>
      </c>
    </row>
    <row r="2636" spans="1:6" x14ac:dyDescent="0.2">
      <c r="A2636" s="15" t="s">
        <v>7963</v>
      </c>
      <c r="B2636" s="15" t="s">
        <v>7964</v>
      </c>
      <c r="C2636" s="15" t="s">
        <v>480</v>
      </c>
      <c r="D2636" s="15">
        <v>43.26</v>
      </c>
      <c r="E2636" s="15">
        <v>43.26</v>
      </c>
      <c r="F2636" s="15" t="s">
        <v>1487</v>
      </c>
    </row>
    <row r="2637" spans="1:6" x14ac:dyDescent="0.2">
      <c r="A2637" s="15" t="s">
        <v>7965</v>
      </c>
      <c r="B2637" s="15" t="s">
        <v>7966</v>
      </c>
      <c r="C2637" s="15" t="s">
        <v>1355</v>
      </c>
      <c r="D2637" s="15">
        <v>18.2</v>
      </c>
      <c r="E2637" s="15">
        <v>18.2</v>
      </c>
      <c r="F2637" s="15" t="s">
        <v>2508</v>
      </c>
    </row>
    <row r="2638" spans="1:6" x14ac:dyDescent="0.2">
      <c r="A2638" s="15" t="s">
        <v>7967</v>
      </c>
      <c r="B2638" s="15" t="s">
        <v>7968</v>
      </c>
      <c r="C2638" s="15" t="s">
        <v>2114</v>
      </c>
      <c r="D2638" s="15">
        <v>1.1200000000000001</v>
      </c>
      <c r="E2638" s="15">
        <v>1.1200000000000001</v>
      </c>
      <c r="F2638" s="15" t="s">
        <v>2505</v>
      </c>
    </row>
    <row r="2639" spans="1:6" x14ac:dyDescent="0.2">
      <c r="A2639" s="15" t="s">
        <v>7969</v>
      </c>
      <c r="B2639" s="15" t="s">
        <v>7970</v>
      </c>
      <c r="C2639" s="15" t="s">
        <v>1305</v>
      </c>
      <c r="D2639" s="15">
        <v>14.2</v>
      </c>
      <c r="E2639" s="15">
        <v>26</v>
      </c>
      <c r="F2639" s="15" t="s">
        <v>7971</v>
      </c>
    </row>
    <row r="2640" spans="1:6" x14ac:dyDescent="0.2">
      <c r="A2640" s="15" t="s">
        <v>7972</v>
      </c>
      <c r="B2640" s="15" t="s">
        <v>7973</v>
      </c>
      <c r="C2640" s="15" t="s">
        <v>3480</v>
      </c>
      <c r="D2640" s="15">
        <v>82.68</v>
      </c>
      <c r="E2640" s="15">
        <v>94</v>
      </c>
      <c r="F2640" s="15" t="s">
        <v>7974</v>
      </c>
    </row>
    <row r="2641" spans="1:6" x14ac:dyDescent="0.2">
      <c r="A2641" s="15" t="s">
        <v>7975</v>
      </c>
      <c r="B2641" s="15" t="s">
        <v>7976</v>
      </c>
      <c r="C2641" s="15" t="s">
        <v>602</v>
      </c>
      <c r="D2641" s="15">
        <v>6.476</v>
      </c>
      <c r="E2641" s="15">
        <v>6.4829999999999997</v>
      </c>
      <c r="F2641" s="15" t="s">
        <v>7977</v>
      </c>
    </row>
    <row r="2642" spans="1:6" x14ac:dyDescent="0.2">
      <c r="A2642" s="15" t="s">
        <v>7978</v>
      </c>
      <c r="B2642" s="15" t="s">
        <v>7979</v>
      </c>
      <c r="C2642" s="15" t="s">
        <v>4833</v>
      </c>
      <c r="D2642" s="15">
        <v>0</v>
      </c>
      <c r="E2642" s="15">
        <v>8.9499999999999993</v>
      </c>
      <c r="F2642" s="15" t="s">
        <v>7980</v>
      </c>
    </row>
    <row r="2643" spans="1:6" x14ac:dyDescent="0.2">
      <c r="A2643" s="15" t="s">
        <v>7981</v>
      </c>
      <c r="B2643" s="15" t="s">
        <v>7982</v>
      </c>
      <c r="C2643" s="15" t="s">
        <v>307</v>
      </c>
      <c r="D2643" s="15">
        <v>44</v>
      </c>
      <c r="E2643" s="15">
        <v>44</v>
      </c>
      <c r="F2643" s="15" t="s">
        <v>6297</v>
      </c>
    </row>
    <row r="2644" spans="1:6" x14ac:dyDescent="0.2">
      <c r="A2644" s="15" t="s">
        <v>7983</v>
      </c>
      <c r="B2644" s="15" t="s">
        <v>7984</v>
      </c>
      <c r="C2644" s="15" t="s">
        <v>280</v>
      </c>
      <c r="D2644" s="15">
        <v>7</v>
      </c>
      <c r="E2644" s="15">
        <v>7</v>
      </c>
      <c r="F2644" s="15" t="s">
        <v>7985</v>
      </c>
    </row>
    <row r="2645" spans="1:6" x14ac:dyDescent="0.2">
      <c r="A2645" s="15" t="s">
        <v>7986</v>
      </c>
      <c r="B2645" s="15" t="s">
        <v>7987</v>
      </c>
      <c r="C2645" s="15" t="s">
        <v>239</v>
      </c>
      <c r="D2645" s="15">
        <v>65.5</v>
      </c>
      <c r="E2645" s="15">
        <v>65.5</v>
      </c>
      <c r="F2645" s="15" t="s">
        <v>4871</v>
      </c>
    </row>
    <row r="2646" spans="1:6" x14ac:dyDescent="0.2">
      <c r="A2646" s="15" t="s">
        <v>7988</v>
      </c>
      <c r="B2646" s="15" t="s">
        <v>7989</v>
      </c>
      <c r="C2646" s="15" t="s">
        <v>3480</v>
      </c>
      <c r="D2646" s="15">
        <v>36.799999999999997</v>
      </c>
      <c r="E2646" s="15">
        <v>36.799999999999997</v>
      </c>
      <c r="F2646" s="15" t="s">
        <v>7990</v>
      </c>
    </row>
    <row r="2647" spans="1:6" x14ac:dyDescent="0.2">
      <c r="A2647" s="15" t="s">
        <v>7991</v>
      </c>
      <c r="B2647" s="15" t="s">
        <v>7992</v>
      </c>
      <c r="C2647" s="15" t="s">
        <v>136</v>
      </c>
      <c r="D2647" s="15">
        <v>0.5</v>
      </c>
      <c r="E2647" s="15">
        <v>0.5</v>
      </c>
      <c r="F2647" s="15" t="s">
        <v>4849</v>
      </c>
    </row>
    <row r="2648" spans="1:6" x14ac:dyDescent="0.2">
      <c r="A2648" s="15" t="s">
        <v>7993</v>
      </c>
      <c r="B2648" s="15" t="s">
        <v>7994</v>
      </c>
      <c r="C2648" s="15" t="s">
        <v>291</v>
      </c>
      <c r="D2648" s="15">
        <v>49.5</v>
      </c>
      <c r="E2648" s="15">
        <v>52.9</v>
      </c>
      <c r="F2648" s="15" t="s">
        <v>7995</v>
      </c>
    </row>
    <row r="2649" spans="1:6" x14ac:dyDescent="0.2">
      <c r="A2649" s="15" t="s">
        <v>7996</v>
      </c>
      <c r="B2649" s="15" t="s">
        <v>7997</v>
      </c>
      <c r="C2649" s="15" t="s">
        <v>291</v>
      </c>
      <c r="D2649" s="15">
        <v>0</v>
      </c>
      <c r="E2649" s="15">
        <v>20.2</v>
      </c>
      <c r="F2649" s="15" t="s">
        <v>7998</v>
      </c>
    </row>
    <row r="2650" spans="1:6" x14ac:dyDescent="0.2">
      <c r="A2650" s="15" t="s">
        <v>7999</v>
      </c>
      <c r="B2650" s="15" t="s">
        <v>8000</v>
      </c>
      <c r="C2650" s="15" t="s">
        <v>258</v>
      </c>
      <c r="D2650" s="15">
        <v>217.2</v>
      </c>
      <c r="E2650" s="15">
        <v>218.7</v>
      </c>
      <c r="F2650" s="15" t="s">
        <v>8001</v>
      </c>
    </row>
    <row r="2651" spans="1:6" x14ac:dyDescent="0.2">
      <c r="A2651" s="15" t="s">
        <v>8002</v>
      </c>
      <c r="B2651" s="15" t="s">
        <v>8003</v>
      </c>
      <c r="C2651" s="15" t="s">
        <v>258</v>
      </c>
      <c r="D2651" s="15">
        <v>220.1</v>
      </c>
      <c r="E2651" s="15">
        <v>223.5</v>
      </c>
      <c r="F2651" s="15" t="s">
        <v>8004</v>
      </c>
    </row>
    <row r="2652" spans="1:6" x14ac:dyDescent="0.2">
      <c r="A2652" s="15" t="s">
        <v>8005</v>
      </c>
      <c r="B2652" s="15" t="s">
        <v>8006</v>
      </c>
      <c r="C2652" s="15" t="s">
        <v>291</v>
      </c>
      <c r="D2652" s="15">
        <v>26.3</v>
      </c>
      <c r="E2652" s="15">
        <v>26.3</v>
      </c>
      <c r="F2652" s="15" t="s">
        <v>8007</v>
      </c>
    </row>
    <row r="2653" spans="1:6" x14ac:dyDescent="0.2">
      <c r="A2653" s="15" t="s">
        <v>8008</v>
      </c>
      <c r="B2653" s="15" t="s">
        <v>8009</v>
      </c>
      <c r="C2653" s="15" t="s">
        <v>433</v>
      </c>
      <c r="D2653" s="15">
        <v>18.399999999999999</v>
      </c>
      <c r="E2653" s="15">
        <v>18.399999999999999</v>
      </c>
      <c r="F2653" s="15" t="s">
        <v>7546</v>
      </c>
    </row>
    <row r="2654" spans="1:6" x14ac:dyDescent="0.2">
      <c r="A2654" s="15" t="s">
        <v>8010</v>
      </c>
      <c r="B2654" s="15" t="s">
        <v>8011</v>
      </c>
      <c r="C2654" s="15" t="s">
        <v>136</v>
      </c>
      <c r="D2654" s="15">
        <v>245</v>
      </c>
      <c r="E2654" s="15">
        <v>245</v>
      </c>
      <c r="F2654" s="15" t="s">
        <v>6878</v>
      </c>
    </row>
    <row r="2655" spans="1:6" x14ac:dyDescent="0.2">
      <c r="A2655" s="15" t="s">
        <v>8012</v>
      </c>
      <c r="B2655" s="15" t="s">
        <v>8013</v>
      </c>
      <c r="C2655" s="15" t="s">
        <v>429</v>
      </c>
      <c r="D2655" s="15">
        <v>24.2</v>
      </c>
      <c r="E2655" s="15">
        <v>24.2</v>
      </c>
      <c r="F2655" s="15" t="s">
        <v>8014</v>
      </c>
    </row>
    <row r="2656" spans="1:6" x14ac:dyDescent="0.2">
      <c r="A2656" s="15" t="s">
        <v>8015</v>
      </c>
      <c r="B2656" s="15" t="s">
        <v>8016</v>
      </c>
      <c r="C2656" s="15" t="s">
        <v>868</v>
      </c>
      <c r="D2656" s="15">
        <v>51</v>
      </c>
      <c r="E2656" s="15">
        <v>51</v>
      </c>
      <c r="F2656" s="15" t="s">
        <v>6863</v>
      </c>
    </row>
    <row r="2657" spans="1:6" x14ac:dyDescent="0.2">
      <c r="A2657" s="15" t="s">
        <v>8017</v>
      </c>
      <c r="B2657" s="15" t="s">
        <v>8018</v>
      </c>
      <c r="C2657" s="15" t="s">
        <v>429</v>
      </c>
      <c r="D2657" s="15">
        <v>8.1</v>
      </c>
      <c r="E2657" s="15">
        <v>8.1</v>
      </c>
      <c r="F2657" s="15" t="s">
        <v>8019</v>
      </c>
    </row>
    <row r="2658" spans="1:6" x14ac:dyDescent="0.2">
      <c r="A2658" s="15" t="s">
        <v>8020</v>
      </c>
      <c r="B2658" s="15" t="s">
        <v>8021</v>
      </c>
      <c r="C2658" s="15" t="s">
        <v>433</v>
      </c>
      <c r="D2658" s="15">
        <v>38.1</v>
      </c>
      <c r="E2658" s="15">
        <v>38.1</v>
      </c>
      <c r="F2658" s="15" t="s">
        <v>8022</v>
      </c>
    </row>
    <row r="2659" spans="1:6" x14ac:dyDescent="0.2">
      <c r="A2659" s="15" t="s">
        <v>8023</v>
      </c>
      <c r="B2659" s="15" t="s">
        <v>8024</v>
      </c>
      <c r="C2659" s="15" t="s">
        <v>287</v>
      </c>
      <c r="D2659" s="15">
        <v>146</v>
      </c>
      <c r="E2659" s="15">
        <v>146</v>
      </c>
      <c r="F2659" s="15" t="s">
        <v>8025</v>
      </c>
    </row>
    <row r="2660" spans="1:6" x14ac:dyDescent="0.2">
      <c r="A2660" s="15" t="s">
        <v>8026</v>
      </c>
      <c r="B2660" s="15" t="s">
        <v>8027</v>
      </c>
      <c r="C2660" s="15" t="s">
        <v>291</v>
      </c>
      <c r="D2660" s="15">
        <v>205.4</v>
      </c>
      <c r="E2660" s="15">
        <v>205.4</v>
      </c>
      <c r="F2660" s="15" t="s">
        <v>1496</v>
      </c>
    </row>
    <row r="2661" spans="1:6" x14ac:dyDescent="0.2">
      <c r="A2661" s="15" t="s">
        <v>8028</v>
      </c>
      <c r="B2661" s="15" t="s">
        <v>8029</v>
      </c>
      <c r="C2661" s="15" t="s">
        <v>287</v>
      </c>
      <c r="D2661" s="15">
        <v>152</v>
      </c>
      <c r="E2661" s="15">
        <v>162</v>
      </c>
      <c r="F2661" s="15" t="s">
        <v>8030</v>
      </c>
    </row>
    <row r="2662" spans="1:6" x14ac:dyDescent="0.2">
      <c r="A2662" s="15" t="s">
        <v>8031</v>
      </c>
      <c r="B2662" s="15" t="s">
        <v>8032</v>
      </c>
      <c r="C2662" s="15" t="s">
        <v>100</v>
      </c>
      <c r="D2662" s="15">
        <v>16.3</v>
      </c>
      <c r="E2662" s="15">
        <v>22.1</v>
      </c>
      <c r="F2662" s="15" t="s">
        <v>8033</v>
      </c>
    </row>
    <row r="2663" spans="1:6" x14ac:dyDescent="0.2">
      <c r="A2663" s="15" t="s">
        <v>8034</v>
      </c>
      <c r="B2663" s="15" t="s">
        <v>8035</v>
      </c>
      <c r="C2663" s="15" t="s">
        <v>406</v>
      </c>
      <c r="D2663" s="15">
        <v>29.8</v>
      </c>
      <c r="E2663" s="15">
        <v>42.3</v>
      </c>
      <c r="F2663" s="15" t="s">
        <v>8036</v>
      </c>
    </row>
    <row r="2664" spans="1:6" x14ac:dyDescent="0.2">
      <c r="A2664" s="15" t="s">
        <v>8037</v>
      </c>
      <c r="B2664" s="15" t="s">
        <v>8038</v>
      </c>
      <c r="C2664" s="15" t="s">
        <v>258</v>
      </c>
      <c r="D2664" s="15">
        <v>404.4</v>
      </c>
      <c r="E2664" s="15">
        <v>406.8</v>
      </c>
      <c r="F2664" s="15" t="s">
        <v>8039</v>
      </c>
    </row>
    <row r="2665" spans="1:6" x14ac:dyDescent="0.2">
      <c r="A2665" s="15" t="s">
        <v>8040</v>
      </c>
      <c r="B2665" s="15" t="s">
        <v>8041</v>
      </c>
      <c r="C2665" s="15" t="s">
        <v>258</v>
      </c>
      <c r="D2665" s="15">
        <v>406.8</v>
      </c>
      <c r="E2665" s="15">
        <v>417.9</v>
      </c>
      <c r="F2665" s="15" t="s">
        <v>8042</v>
      </c>
    </row>
    <row r="2666" spans="1:6" x14ac:dyDescent="0.2">
      <c r="A2666" s="15" t="s">
        <v>8043</v>
      </c>
      <c r="B2666" s="15" t="s">
        <v>8044</v>
      </c>
      <c r="C2666" s="15" t="s">
        <v>111</v>
      </c>
      <c r="D2666" s="15">
        <v>1.5</v>
      </c>
      <c r="E2666" s="15">
        <v>1.5</v>
      </c>
      <c r="F2666" s="15" t="s">
        <v>1437</v>
      </c>
    </row>
    <row r="2667" spans="1:6" x14ac:dyDescent="0.2">
      <c r="A2667" s="15" t="s">
        <v>8045</v>
      </c>
      <c r="B2667" s="15" t="s">
        <v>8046</v>
      </c>
      <c r="C2667" s="15" t="s">
        <v>3052</v>
      </c>
      <c r="D2667" s="15">
        <v>1.9</v>
      </c>
      <c r="E2667" s="15">
        <v>1.9</v>
      </c>
      <c r="F2667" s="15" t="s">
        <v>3053</v>
      </c>
    </row>
    <row r="2668" spans="1:6" x14ac:dyDescent="0.2">
      <c r="A2668" s="15" t="s">
        <v>8047</v>
      </c>
      <c r="B2668" s="15" t="s">
        <v>8048</v>
      </c>
      <c r="C2668" s="15" t="s">
        <v>258</v>
      </c>
      <c r="D2668" s="15">
        <v>359.73500000000001</v>
      </c>
      <c r="E2668" s="15">
        <v>359.73500000000001</v>
      </c>
      <c r="F2668" s="15" t="s">
        <v>6491</v>
      </c>
    </row>
    <row r="2669" spans="1:6" x14ac:dyDescent="0.2">
      <c r="A2669" s="15" t="s">
        <v>8049</v>
      </c>
      <c r="B2669" s="15" t="s">
        <v>8050</v>
      </c>
      <c r="C2669" s="15" t="s">
        <v>100</v>
      </c>
      <c r="D2669" s="15">
        <v>13.5</v>
      </c>
      <c r="E2669" s="15">
        <v>13.5</v>
      </c>
      <c r="F2669" s="15" t="s">
        <v>1481</v>
      </c>
    </row>
    <row r="2670" spans="1:6" x14ac:dyDescent="0.2">
      <c r="A2670" s="15" t="s">
        <v>8051</v>
      </c>
      <c r="B2670" s="15" t="s">
        <v>8052</v>
      </c>
      <c r="C2670" s="15" t="s">
        <v>100</v>
      </c>
      <c r="D2670" s="15">
        <v>65.8</v>
      </c>
      <c r="E2670" s="15">
        <v>65.8</v>
      </c>
      <c r="F2670" s="15" t="s">
        <v>6294</v>
      </c>
    </row>
    <row r="2671" spans="1:6" x14ac:dyDescent="0.2">
      <c r="A2671" s="15" t="s">
        <v>8053</v>
      </c>
      <c r="B2671" s="15" t="s">
        <v>8054</v>
      </c>
      <c r="C2671" s="15" t="s">
        <v>100</v>
      </c>
      <c r="D2671" s="15">
        <v>0</v>
      </c>
      <c r="E2671" s="15">
        <v>2.36</v>
      </c>
      <c r="F2671" s="15" t="s">
        <v>8055</v>
      </c>
    </row>
    <row r="2672" spans="1:6" x14ac:dyDescent="0.2">
      <c r="A2672" s="15" t="s">
        <v>8056</v>
      </c>
      <c r="B2672" s="15" t="s">
        <v>8057</v>
      </c>
      <c r="C2672" s="15" t="s">
        <v>307</v>
      </c>
      <c r="D2672" s="15">
        <v>294</v>
      </c>
      <c r="E2672" s="15">
        <v>306.06</v>
      </c>
      <c r="F2672" s="15" t="s">
        <v>8058</v>
      </c>
    </row>
    <row r="2673" spans="1:6" x14ac:dyDescent="0.2">
      <c r="A2673" s="15" t="s">
        <v>8059</v>
      </c>
      <c r="B2673" s="15" t="s">
        <v>8060</v>
      </c>
      <c r="C2673" s="15" t="s">
        <v>307</v>
      </c>
      <c r="D2673" s="15">
        <v>307.45</v>
      </c>
      <c r="E2673" s="15">
        <v>315.04000000000002</v>
      </c>
      <c r="F2673" s="15" t="s">
        <v>4581</v>
      </c>
    </row>
    <row r="2674" spans="1:6" x14ac:dyDescent="0.2">
      <c r="A2674" s="15" t="s">
        <v>8061</v>
      </c>
      <c r="B2674" s="15" t="s">
        <v>8062</v>
      </c>
      <c r="C2674" s="15" t="s">
        <v>100</v>
      </c>
      <c r="D2674" s="15">
        <v>135.43</v>
      </c>
      <c r="E2674" s="15">
        <v>142.19999999999999</v>
      </c>
      <c r="F2674" s="15" t="s">
        <v>8063</v>
      </c>
    </row>
    <row r="2675" spans="1:6" x14ac:dyDescent="0.2">
      <c r="A2675" s="15" t="s">
        <v>8064</v>
      </c>
      <c r="B2675" s="15" t="s">
        <v>8065</v>
      </c>
      <c r="C2675" s="15" t="s">
        <v>291</v>
      </c>
      <c r="D2675" s="15">
        <v>148</v>
      </c>
      <c r="E2675" s="15">
        <v>160.38200000000001</v>
      </c>
      <c r="F2675" s="15" t="s">
        <v>8066</v>
      </c>
    </row>
    <row r="2676" spans="1:6" x14ac:dyDescent="0.2">
      <c r="A2676" s="15" t="s">
        <v>8067</v>
      </c>
      <c r="B2676" s="15" t="s">
        <v>8068</v>
      </c>
      <c r="C2676" s="15" t="s">
        <v>291</v>
      </c>
      <c r="D2676" s="15">
        <v>263</v>
      </c>
      <c r="E2676" s="15">
        <v>267.5</v>
      </c>
      <c r="F2676" s="15" t="s">
        <v>8069</v>
      </c>
    </row>
    <row r="2677" spans="1:6" x14ac:dyDescent="0.2">
      <c r="A2677" s="15" t="s">
        <v>8070</v>
      </c>
      <c r="B2677" s="15" t="s">
        <v>8071</v>
      </c>
      <c r="C2677" s="15" t="s">
        <v>291</v>
      </c>
      <c r="D2677" s="15">
        <v>119</v>
      </c>
      <c r="E2677" s="15">
        <v>119</v>
      </c>
      <c r="F2677" s="15" t="s">
        <v>8072</v>
      </c>
    </row>
    <row r="2678" spans="1:6" x14ac:dyDescent="0.2">
      <c r="A2678" s="15" t="s">
        <v>8073</v>
      </c>
      <c r="B2678" s="15" t="s">
        <v>8074</v>
      </c>
      <c r="C2678" s="15" t="s">
        <v>307</v>
      </c>
      <c r="D2678" s="15">
        <v>394</v>
      </c>
      <c r="E2678" s="15">
        <v>394</v>
      </c>
      <c r="F2678" s="15" t="s">
        <v>8075</v>
      </c>
    </row>
    <row r="2679" spans="1:6" x14ac:dyDescent="0.2">
      <c r="A2679" s="15" t="s">
        <v>8076</v>
      </c>
      <c r="B2679" s="15" t="s">
        <v>8077</v>
      </c>
      <c r="C2679" s="15" t="s">
        <v>307</v>
      </c>
      <c r="D2679" s="15">
        <v>361</v>
      </c>
      <c r="E2679" s="15">
        <v>361</v>
      </c>
      <c r="F2679" s="15" t="s">
        <v>1410</v>
      </c>
    </row>
    <row r="2680" spans="1:6" x14ac:dyDescent="0.2">
      <c r="A2680" s="15" t="s">
        <v>8078</v>
      </c>
      <c r="B2680" s="15" t="s">
        <v>8079</v>
      </c>
      <c r="C2680" s="15" t="s">
        <v>307</v>
      </c>
      <c r="D2680" s="15">
        <v>354.3</v>
      </c>
      <c r="E2680" s="15">
        <v>354.3</v>
      </c>
      <c r="F2680" s="15" t="s">
        <v>5749</v>
      </c>
    </row>
    <row r="2681" spans="1:6" x14ac:dyDescent="0.2">
      <c r="A2681" s="15" t="s">
        <v>8080</v>
      </c>
      <c r="B2681" s="15" t="s">
        <v>8081</v>
      </c>
      <c r="C2681" s="15" t="s">
        <v>100</v>
      </c>
      <c r="D2681" s="15">
        <v>166</v>
      </c>
      <c r="E2681" s="15">
        <v>166</v>
      </c>
      <c r="F2681" s="15" t="s">
        <v>8082</v>
      </c>
    </row>
    <row r="2682" spans="1:6" x14ac:dyDescent="0.2">
      <c r="A2682" s="15" t="s">
        <v>8083</v>
      </c>
      <c r="B2682" s="15" t="s">
        <v>8084</v>
      </c>
      <c r="C2682" s="15" t="s">
        <v>291</v>
      </c>
      <c r="D2682" s="15">
        <v>261.89999999999998</v>
      </c>
      <c r="E2682" s="15">
        <v>261.89999999999998</v>
      </c>
      <c r="F2682" s="15" t="s">
        <v>8085</v>
      </c>
    </row>
    <row r="2683" spans="1:6" x14ac:dyDescent="0.2">
      <c r="A2683" s="15" t="s">
        <v>8086</v>
      </c>
      <c r="B2683" s="15" t="s">
        <v>8087</v>
      </c>
      <c r="C2683" s="15" t="s">
        <v>602</v>
      </c>
      <c r="D2683" s="15">
        <v>0.1</v>
      </c>
      <c r="E2683" s="15">
        <v>0.23400000000000001</v>
      </c>
      <c r="F2683" s="15" t="s">
        <v>8088</v>
      </c>
    </row>
    <row r="2684" spans="1:6" x14ac:dyDescent="0.2">
      <c r="A2684" s="15" t="s">
        <v>8089</v>
      </c>
      <c r="B2684" s="15" t="s">
        <v>8090</v>
      </c>
      <c r="C2684" s="15" t="s">
        <v>602</v>
      </c>
      <c r="D2684" s="15">
        <v>0.2</v>
      </c>
      <c r="E2684" s="15">
        <v>0.29499999999999998</v>
      </c>
      <c r="F2684" s="15" t="s">
        <v>8091</v>
      </c>
    </row>
    <row r="2685" spans="1:6" x14ac:dyDescent="0.2">
      <c r="A2685" s="15" t="s">
        <v>8092</v>
      </c>
      <c r="B2685" s="15" t="s">
        <v>8093</v>
      </c>
      <c r="C2685" s="15" t="s">
        <v>195</v>
      </c>
      <c r="D2685" s="15">
        <v>61</v>
      </c>
      <c r="E2685" s="15">
        <v>61</v>
      </c>
      <c r="F2685" s="15" t="s">
        <v>8094</v>
      </c>
    </row>
    <row r="2686" spans="1:6" x14ac:dyDescent="0.2">
      <c r="A2686" s="15" t="s">
        <v>8095</v>
      </c>
      <c r="B2686" s="15" t="s">
        <v>8096</v>
      </c>
      <c r="C2686" s="15" t="s">
        <v>1520</v>
      </c>
      <c r="D2686" s="15">
        <v>26.6</v>
      </c>
      <c r="E2686" s="15">
        <v>28.5</v>
      </c>
      <c r="F2686" s="15" t="s">
        <v>8097</v>
      </c>
    </row>
    <row r="2687" spans="1:6" x14ac:dyDescent="0.2">
      <c r="A2687" s="15" t="s">
        <v>8098</v>
      </c>
      <c r="B2687" s="15" t="s">
        <v>8099</v>
      </c>
      <c r="C2687" s="15" t="s">
        <v>602</v>
      </c>
      <c r="D2687" s="15">
        <v>14.31</v>
      </c>
      <c r="E2687" s="15">
        <v>14.31</v>
      </c>
      <c r="F2687" s="15" t="s">
        <v>8100</v>
      </c>
    </row>
    <row r="2688" spans="1:6" x14ac:dyDescent="0.2">
      <c r="A2688" s="15" t="s">
        <v>8101</v>
      </c>
      <c r="B2688" s="15" t="s">
        <v>8102</v>
      </c>
      <c r="C2688" s="15" t="s">
        <v>195</v>
      </c>
      <c r="D2688" s="15">
        <v>61.6</v>
      </c>
      <c r="E2688" s="15">
        <v>61.6</v>
      </c>
      <c r="F2688" s="15" t="s">
        <v>8103</v>
      </c>
    </row>
    <row r="2689" spans="1:6" x14ac:dyDescent="0.2">
      <c r="A2689" s="15" t="s">
        <v>8104</v>
      </c>
      <c r="B2689" s="15" t="s">
        <v>8105</v>
      </c>
      <c r="C2689" s="15" t="s">
        <v>195</v>
      </c>
      <c r="D2689" s="15">
        <v>61</v>
      </c>
      <c r="E2689" s="15">
        <v>61.031999999999996</v>
      </c>
      <c r="F2689" s="15" t="s">
        <v>8106</v>
      </c>
    </row>
    <row r="2690" spans="1:6" x14ac:dyDescent="0.2">
      <c r="A2690" s="15" t="s">
        <v>8107</v>
      </c>
      <c r="B2690" s="15" t="s">
        <v>8108</v>
      </c>
      <c r="C2690" s="15" t="s">
        <v>602</v>
      </c>
      <c r="D2690" s="15">
        <v>3.57</v>
      </c>
      <c r="E2690" s="15">
        <v>3.57</v>
      </c>
      <c r="F2690" s="15" t="s">
        <v>8109</v>
      </c>
    </row>
    <row r="2691" spans="1:6" x14ac:dyDescent="0.2">
      <c r="A2691" s="15" t="s">
        <v>8110</v>
      </c>
      <c r="B2691" s="15" t="s">
        <v>8111</v>
      </c>
      <c r="C2691" s="15" t="s">
        <v>136</v>
      </c>
      <c r="D2691" s="15">
        <v>12.98</v>
      </c>
      <c r="E2691" s="15">
        <v>12.98</v>
      </c>
      <c r="F2691" s="15" t="s">
        <v>8112</v>
      </c>
    </row>
    <row r="2692" spans="1:6" x14ac:dyDescent="0.2">
      <c r="A2692" s="15" t="s">
        <v>8113</v>
      </c>
      <c r="B2692" s="15" t="s">
        <v>8114</v>
      </c>
      <c r="C2692" s="15" t="s">
        <v>337</v>
      </c>
      <c r="D2692" s="15">
        <v>21.814</v>
      </c>
      <c r="E2692" s="15">
        <v>23.824000000000002</v>
      </c>
      <c r="F2692" s="15" t="s">
        <v>8115</v>
      </c>
    </row>
    <row r="2693" spans="1:6" x14ac:dyDescent="0.2">
      <c r="A2693" s="15" t="s">
        <v>8116</v>
      </c>
      <c r="B2693" s="15" t="s">
        <v>8117</v>
      </c>
      <c r="C2693" s="15" t="s">
        <v>602</v>
      </c>
      <c r="D2693" s="15">
        <v>106.93600000000001</v>
      </c>
      <c r="E2693" s="15">
        <v>106.94499999999999</v>
      </c>
      <c r="F2693" s="15" t="s">
        <v>8118</v>
      </c>
    </row>
    <row r="2694" spans="1:6" x14ac:dyDescent="0.2">
      <c r="A2694" s="15" t="s">
        <v>8119</v>
      </c>
      <c r="B2694" s="15" t="s">
        <v>8120</v>
      </c>
      <c r="C2694" s="15" t="s">
        <v>602</v>
      </c>
      <c r="D2694" s="15">
        <v>1E-3</v>
      </c>
      <c r="E2694" s="15">
        <v>0.125</v>
      </c>
      <c r="F2694" s="15" t="s">
        <v>8121</v>
      </c>
    </row>
    <row r="2695" spans="1:6" x14ac:dyDescent="0.2">
      <c r="A2695" s="15" t="s">
        <v>8122</v>
      </c>
      <c r="B2695" s="15" t="s">
        <v>8123</v>
      </c>
      <c r="C2695" s="15" t="s">
        <v>8124</v>
      </c>
      <c r="D2695" s="15">
        <v>0.64900000000000002</v>
      </c>
      <c r="E2695" s="15">
        <v>0.82899999999999996</v>
      </c>
      <c r="F2695" s="15" t="s">
        <v>8125</v>
      </c>
    </row>
    <row r="2696" spans="1:6" x14ac:dyDescent="0.2">
      <c r="A2696" s="15" t="s">
        <v>8126</v>
      </c>
      <c r="B2696" s="15" t="s">
        <v>8127</v>
      </c>
      <c r="C2696" s="15" t="s">
        <v>602</v>
      </c>
      <c r="D2696" s="15">
        <v>103.78400000000001</v>
      </c>
      <c r="E2696" s="15">
        <v>103.79600000000001</v>
      </c>
      <c r="F2696" s="15" t="s">
        <v>8128</v>
      </c>
    </row>
    <row r="2697" spans="1:6" x14ac:dyDescent="0.2">
      <c r="A2697" s="15" t="s">
        <v>8129</v>
      </c>
      <c r="B2697" s="15" t="s">
        <v>8130</v>
      </c>
      <c r="C2697" s="15" t="s">
        <v>602</v>
      </c>
      <c r="D2697" s="15">
        <v>100.18600000000001</v>
      </c>
      <c r="E2697" s="15">
        <v>100.19499999999999</v>
      </c>
      <c r="F2697" s="15" t="s">
        <v>8131</v>
      </c>
    </row>
    <row r="2698" spans="1:6" x14ac:dyDescent="0.2">
      <c r="A2698" s="15" t="s">
        <v>8132</v>
      </c>
      <c r="B2698" s="15" t="s">
        <v>8133</v>
      </c>
      <c r="C2698" s="15" t="s">
        <v>602</v>
      </c>
      <c r="D2698" s="15">
        <v>2.4</v>
      </c>
      <c r="E2698" s="15">
        <v>2.4</v>
      </c>
      <c r="F2698" s="15" t="s">
        <v>8134</v>
      </c>
    </row>
    <row r="2699" spans="1:6" x14ac:dyDescent="0.2">
      <c r="A2699" s="15" t="s">
        <v>8135</v>
      </c>
      <c r="B2699" s="15" t="s">
        <v>8136</v>
      </c>
      <c r="C2699" s="15" t="s">
        <v>602</v>
      </c>
      <c r="D2699" s="15">
        <v>0.8</v>
      </c>
      <c r="E2699" s="15">
        <v>0.8</v>
      </c>
      <c r="F2699" s="15" t="s">
        <v>8137</v>
      </c>
    </row>
    <row r="2700" spans="1:6" x14ac:dyDescent="0.2">
      <c r="A2700" s="15" t="s">
        <v>8138</v>
      </c>
      <c r="B2700" s="15" t="s">
        <v>8139</v>
      </c>
      <c r="C2700" s="15" t="s">
        <v>402</v>
      </c>
      <c r="D2700" s="15">
        <v>13.275</v>
      </c>
      <c r="E2700" s="15">
        <v>14.736000000000001</v>
      </c>
      <c r="F2700" s="15" t="s">
        <v>8140</v>
      </c>
    </row>
    <row r="2701" spans="1:6" x14ac:dyDescent="0.2">
      <c r="A2701" s="15" t="s">
        <v>8141</v>
      </c>
      <c r="B2701" s="15" t="s">
        <v>8142</v>
      </c>
      <c r="C2701" s="15" t="s">
        <v>195</v>
      </c>
      <c r="D2701" s="15">
        <v>6.76</v>
      </c>
      <c r="E2701" s="15">
        <v>7.13</v>
      </c>
      <c r="F2701" s="15" t="s">
        <v>8143</v>
      </c>
    </row>
    <row r="2702" spans="1:6" x14ac:dyDescent="0.2">
      <c r="A2702" s="15" t="s">
        <v>8144</v>
      </c>
      <c r="B2702" s="15" t="s">
        <v>8145</v>
      </c>
      <c r="C2702" s="15" t="s">
        <v>195</v>
      </c>
      <c r="D2702" s="15">
        <v>38.67</v>
      </c>
      <c r="E2702" s="15">
        <v>39.380000000000003</v>
      </c>
      <c r="F2702" s="15" t="s">
        <v>8146</v>
      </c>
    </row>
    <row r="2703" spans="1:6" x14ac:dyDescent="0.2">
      <c r="A2703" s="15" t="s">
        <v>8147</v>
      </c>
      <c r="B2703" s="15" t="s">
        <v>8148</v>
      </c>
      <c r="C2703" s="15" t="s">
        <v>195</v>
      </c>
      <c r="D2703" s="15">
        <v>44.91</v>
      </c>
      <c r="E2703" s="15">
        <v>45.62</v>
      </c>
      <c r="F2703" s="15" t="s">
        <v>8149</v>
      </c>
    </row>
    <row r="2704" spans="1:6" x14ac:dyDescent="0.2">
      <c r="A2704" s="15" t="s">
        <v>8150</v>
      </c>
      <c r="B2704" s="15" t="s">
        <v>8151</v>
      </c>
      <c r="C2704" s="15" t="s">
        <v>425</v>
      </c>
      <c r="D2704" s="15">
        <v>2.54</v>
      </c>
      <c r="E2704" s="15">
        <v>2.54</v>
      </c>
      <c r="F2704" s="15" t="s">
        <v>8152</v>
      </c>
    </row>
    <row r="2705" spans="1:6" x14ac:dyDescent="0.2">
      <c r="A2705" s="15" t="s">
        <v>8153</v>
      </c>
      <c r="B2705" s="15" t="s">
        <v>8154</v>
      </c>
      <c r="C2705" s="15" t="s">
        <v>136</v>
      </c>
      <c r="D2705" s="15">
        <v>49.7</v>
      </c>
      <c r="E2705" s="15">
        <v>50.7</v>
      </c>
      <c r="F2705" s="15" t="s">
        <v>8155</v>
      </c>
    </row>
    <row r="2706" spans="1:6" x14ac:dyDescent="0.2">
      <c r="A2706" s="15" t="s">
        <v>8156</v>
      </c>
      <c r="B2706" s="15" t="s">
        <v>8157</v>
      </c>
      <c r="C2706" s="15" t="s">
        <v>136</v>
      </c>
      <c r="D2706" s="15">
        <v>33</v>
      </c>
      <c r="E2706" s="15">
        <v>34</v>
      </c>
      <c r="F2706" s="15" t="s">
        <v>8158</v>
      </c>
    </row>
    <row r="2707" spans="1:6" x14ac:dyDescent="0.2">
      <c r="A2707" s="15" t="s">
        <v>8159</v>
      </c>
      <c r="B2707" s="15" t="s">
        <v>8160</v>
      </c>
      <c r="C2707" s="15" t="s">
        <v>136</v>
      </c>
      <c r="D2707" s="15">
        <v>31.13</v>
      </c>
      <c r="E2707" s="15">
        <v>31.13</v>
      </c>
      <c r="F2707" s="15" t="s">
        <v>8161</v>
      </c>
    </row>
    <row r="2708" spans="1:6" x14ac:dyDescent="0.2">
      <c r="A2708" s="15" t="s">
        <v>8162</v>
      </c>
      <c r="B2708" s="15" t="s">
        <v>8163</v>
      </c>
      <c r="C2708" s="15" t="s">
        <v>136</v>
      </c>
      <c r="D2708" s="15">
        <v>49</v>
      </c>
      <c r="E2708" s="15">
        <v>60.1</v>
      </c>
      <c r="F2708" s="15" t="s">
        <v>8164</v>
      </c>
    </row>
    <row r="2709" spans="1:6" x14ac:dyDescent="0.2">
      <c r="A2709" s="15" t="s">
        <v>8165</v>
      </c>
      <c r="B2709" s="15" t="s">
        <v>8166</v>
      </c>
      <c r="C2709" s="15" t="s">
        <v>100</v>
      </c>
      <c r="D2709" s="15">
        <v>21.52</v>
      </c>
      <c r="E2709" s="15">
        <v>30.88</v>
      </c>
      <c r="F2709" s="15" t="s">
        <v>8167</v>
      </c>
    </row>
    <row r="2710" spans="1:6" x14ac:dyDescent="0.2">
      <c r="A2710" s="15" t="s">
        <v>8168</v>
      </c>
      <c r="B2710" s="15" t="s">
        <v>8169</v>
      </c>
      <c r="C2710" s="15" t="s">
        <v>100</v>
      </c>
      <c r="D2710" s="15">
        <v>21.44</v>
      </c>
      <c r="E2710" s="15">
        <v>36.21</v>
      </c>
      <c r="F2710" s="15" t="s">
        <v>8170</v>
      </c>
    </row>
    <row r="2711" spans="1:6" x14ac:dyDescent="0.2">
      <c r="A2711" s="15" t="s">
        <v>8171</v>
      </c>
      <c r="B2711" s="15" t="s">
        <v>8172</v>
      </c>
      <c r="C2711" s="15" t="s">
        <v>100</v>
      </c>
      <c r="D2711" s="15">
        <v>94.37</v>
      </c>
      <c r="E2711" s="15">
        <v>94.37</v>
      </c>
      <c r="F2711" s="15" t="s">
        <v>8173</v>
      </c>
    </row>
    <row r="2712" spans="1:6" x14ac:dyDescent="0.2">
      <c r="A2712" s="15" t="s">
        <v>8174</v>
      </c>
      <c r="B2712" s="15" t="s">
        <v>8175</v>
      </c>
      <c r="C2712" s="15" t="s">
        <v>111</v>
      </c>
      <c r="D2712" s="15">
        <v>55.55</v>
      </c>
      <c r="E2712" s="15">
        <v>61.27</v>
      </c>
      <c r="F2712" s="15" t="s">
        <v>8176</v>
      </c>
    </row>
    <row r="2713" spans="1:6" x14ac:dyDescent="0.2">
      <c r="A2713" s="15" t="s">
        <v>8177</v>
      </c>
      <c r="B2713" s="15" t="s">
        <v>8178</v>
      </c>
      <c r="C2713" s="15" t="s">
        <v>100</v>
      </c>
      <c r="D2713" s="15">
        <v>70.62</v>
      </c>
      <c r="E2713" s="15">
        <v>70.62</v>
      </c>
      <c r="F2713" s="15" t="s">
        <v>8179</v>
      </c>
    </row>
    <row r="2714" spans="1:6" x14ac:dyDescent="0.2">
      <c r="A2714" s="15" t="s">
        <v>8180</v>
      </c>
      <c r="B2714" s="15" t="s">
        <v>8181</v>
      </c>
      <c r="C2714" s="15" t="s">
        <v>258</v>
      </c>
      <c r="D2714" s="15">
        <v>359.4</v>
      </c>
      <c r="E2714" s="15">
        <v>360.3</v>
      </c>
      <c r="F2714" s="15" t="s">
        <v>8182</v>
      </c>
    </row>
    <row r="2715" spans="1:6" x14ac:dyDescent="0.2">
      <c r="A2715" s="15" t="s">
        <v>8183</v>
      </c>
      <c r="B2715" s="15" t="s">
        <v>8184</v>
      </c>
      <c r="C2715" s="15" t="s">
        <v>100</v>
      </c>
      <c r="D2715" s="15">
        <v>61.78</v>
      </c>
      <c r="E2715" s="15">
        <v>61.78</v>
      </c>
      <c r="F2715" s="15" t="s">
        <v>8185</v>
      </c>
    </row>
    <row r="2716" spans="1:6" x14ac:dyDescent="0.2">
      <c r="A2716" s="15" t="s">
        <v>8186</v>
      </c>
      <c r="B2716" s="15" t="s">
        <v>8187</v>
      </c>
      <c r="C2716" s="15" t="s">
        <v>100</v>
      </c>
      <c r="D2716" s="15">
        <v>178.9</v>
      </c>
      <c r="E2716" s="15">
        <v>187.3</v>
      </c>
      <c r="F2716" s="15" t="s">
        <v>8188</v>
      </c>
    </row>
    <row r="2717" spans="1:6" x14ac:dyDescent="0.2">
      <c r="A2717" s="15" t="s">
        <v>8189</v>
      </c>
      <c r="B2717" s="15" t="s">
        <v>8190</v>
      </c>
      <c r="C2717" s="15" t="s">
        <v>100</v>
      </c>
      <c r="D2717" s="15">
        <v>150</v>
      </c>
      <c r="E2717" s="15">
        <v>167.73</v>
      </c>
      <c r="F2717" s="15" t="s">
        <v>8191</v>
      </c>
    </row>
    <row r="2718" spans="1:6" x14ac:dyDescent="0.2">
      <c r="A2718" s="15" t="s">
        <v>8192</v>
      </c>
      <c r="B2718" s="15" t="s">
        <v>8193</v>
      </c>
      <c r="C2718" s="15" t="s">
        <v>100</v>
      </c>
      <c r="D2718" s="15">
        <v>187.3</v>
      </c>
      <c r="E2718" s="15">
        <v>196</v>
      </c>
      <c r="F2718" s="15" t="s">
        <v>8194</v>
      </c>
    </row>
    <row r="2719" spans="1:6" x14ac:dyDescent="0.2">
      <c r="A2719" s="15" t="s">
        <v>8195</v>
      </c>
      <c r="B2719" s="15" t="s">
        <v>8196</v>
      </c>
      <c r="C2719" s="15" t="s">
        <v>100</v>
      </c>
      <c r="D2719" s="15">
        <v>163.46</v>
      </c>
      <c r="E2719" s="15">
        <v>178.9</v>
      </c>
      <c r="F2719" s="15" t="s">
        <v>8197</v>
      </c>
    </row>
    <row r="2720" spans="1:6" x14ac:dyDescent="0.2">
      <c r="A2720" s="15" t="s">
        <v>8198</v>
      </c>
      <c r="B2720" s="15" t="s">
        <v>8199</v>
      </c>
      <c r="C2720" s="15" t="s">
        <v>136</v>
      </c>
      <c r="D2720" s="15">
        <v>65.36</v>
      </c>
      <c r="E2720" s="15">
        <v>67</v>
      </c>
      <c r="F2720" s="15" t="s">
        <v>8200</v>
      </c>
    </row>
    <row r="2721" spans="1:6" x14ac:dyDescent="0.2">
      <c r="A2721" s="15" t="s">
        <v>8201</v>
      </c>
      <c r="B2721" s="15" t="s">
        <v>8202</v>
      </c>
      <c r="C2721" s="15" t="s">
        <v>136</v>
      </c>
      <c r="D2721" s="15">
        <v>221.8</v>
      </c>
      <c r="E2721" s="15">
        <v>229.5</v>
      </c>
      <c r="F2721" s="15" t="s">
        <v>8203</v>
      </c>
    </row>
    <row r="2722" spans="1:6" x14ac:dyDescent="0.2">
      <c r="A2722" s="15" t="s">
        <v>8204</v>
      </c>
      <c r="B2722" s="15" t="s">
        <v>8205</v>
      </c>
      <c r="C2722" s="15" t="s">
        <v>136</v>
      </c>
      <c r="D2722" s="15">
        <v>164.65100000000001</v>
      </c>
      <c r="E2722" s="15">
        <v>173.5</v>
      </c>
      <c r="F2722" s="15" t="s">
        <v>8206</v>
      </c>
    </row>
    <row r="2723" spans="1:6" x14ac:dyDescent="0.2">
      <c r="A2723" s="15" t="s">
        <v>8207</v>
      </c>
      <c r="B2723" s="15" t="s">
        <v>8208</v>
      </c>
      <c r="C2723" s="15" t="s">
        <v>136</v>
      </c>
      <c r="D2723" s="15">
        <v>173.5</v>
      </c>
      <c r="E2723" s="15">
        <v>181.64</v>
      </c>
      <c r="F2723" s="15" t="s">
        <v>8209</v>
      </c>
    </row>
    <row r="2724" spans="1:6" x14ac:dyDescent="0.2">
      <c r="A2724" s="15" t="s">
        <v>8210</v>
      </c>
      <c r="B2724" s="15" t="s">
        <v>8211</v>
      </c>
      <c r="C2724" s="15" t="s">
        <v>136</v>
      </c>
      <c r="D2724" s="15">
        <v>254.23</v>
      </c>
      <c r="E2724" s="15">
        <v>269</v>
      </c>
      <c r="F2724" s="15" t="s">
        <v>8212</v>
      </c>
    </row>
    <row r="2725" spans="1:6" x14ac:dyDescent="0.2">
      <c r="A2725" s="15" t="s">
        <v>8213</v>
      </c>
      <c r="B2725" s="15" t="s">
        <v>8214</v>
      </c>
      <c r="C2725" s="15" t="s">
        <v>136</v>
      </c>
      <c r="D2725" s="15">
        <v>149.47999999999999</v>
      </c>
      <c r="E2725" s="15">
        <v>156.19999999999999</v>
      </c>
      <c r="F2725" s="15" t="s">
        <v>8215</v>
      </c>
    </row>
    <row r="2726" spans="1:6" x14ac:dyDescent="0.2">
      <c r="A2726" s="15" t="s">
        <v>8216</v>
      </c>
      <c r="B2726" s="15" t="s">
        <v>8217</v>
      </c>
      <c r="C2726" s="15" t="s">
        <v>136</v>
      </c>
      <c r="D2726" s="15">
        <v>244.81</v>
      </c>
      <c r="E2726" s="15">
        <v>254.23</v>
      </c>
      <c r="F2726" s="15" t="s">
        <v>8218</v>
      </c>
    </row>
    <row r="2727" spans="1:6" x14ac:dyDescent="0.2">
      <c r="A2727" s="15" t="s">
        <v>8219</v>
      </c>
      <c r="B2727" s="15" t="s">
        <v>8220</v>
      </c>
      <c r="C2727" s="15" t="s">
        <v>136</v>
      </c>
      <c r="D2727" s="15">
        <v>181.93</v>
      </c>
      <c r="E2727" s="15">
        <v>181.93</v>
      </c>
      <c r="F2727" s="15" t="s">
        <v>8221</v>
      </c>
    </row>
    <row r="2728" spans="1:6" x14ac:dyDescent="0.2">
      <c r="A2728" s="15" t="s">
        <v>8222</v>
      </c>
      <c r="B2728" s="15" t="s">
        <v>8223</v>
      </c>
      <c r="C2728" s="15" t="s">
        <v>136</v>
      </c>
      <c r="D2728" s="15">
        <v>194.12</v>
      </c>
      <c r="E2728" s="15">
        <v>194.12</v>
      </c>
      <c r="F2728" s="15" t="s">
        <v>8224</v>
      </c>
    </row>
    <row r="2729" spans="1:6" x14ac:dyDescent="0.2">
      <c r="A2729" s="15" t="s">
        <v>8225</v>
      </c>
      <c r="B2729" s="15" t="s">
        <v>8226</v>
      </c>
      <c r="C2729" s="15" t="s">
        <v>136</v>
      </c>
      <c r="D2729" s="15">
        <v>207.72</v>
      </c>
      <c r="E2729" s="15">
        <v>207.72</v>
      </c>
      <c r="F2729" s="15" t="s">
        <v>8227</v>
      </c>
    </row>
    <row r="2730" spans="1:6" x14ac:dyDescent="0.2">
      <c r="A2730" s="15" t="s">
        <v>8228</v>
      </c>
      <c r="B2730" s="15" t="s">
        <v>8229</v>
      </c>
      <c r="C2730" s="15" t="s">
        <v>136</v>
      </c>
      <c r="D2730" s="15">
        <v>194.16</v>
      </c>
      <c r="E2730" s="15">
        <v>207.75</v>
      </c>
      <c r="F2730" s="15" t="s">
        <v>8230</v>
      </c>
    </row>
    <row r="2731" spans="1:6" x14ac:dyDescent="0.2">
      <c r="A2731" s="15" t="s">
        <v>8231</v>
      </c>
      <c r="B2731" s="15" t="s">
        <v>8232</v>
      </c>
      <c r="C2731" s="15" t="s">
        <v>136</v>
      </c>
      <c r="D2731" s="15">
        <v>230.35</v>
      </c>
      <c r="E2731" s="15">
        <v>230.35</v>
      </c>
      <c r="F2731" s="15" t="s">
        <v>8233</v>
      </c>
    </row>
    <row r="2732" spans="1:6" x14ac:dyDescent="0.2">
      <c r="A2732" s="15" t="s">
        <v>8234</v>
      </c>
      <c r="B2732" s="15" t="s">
        <v>8235</v>
      </c>
      <c r="C2732" s="15" t="s">
        <v>111</v>
      </c>
      <c r="D2732" s="15">
        <v>0.01</v>
      </c>
      <c r="E2732" s="15">
        <v>0.01</v>
      </c>
      <c r="F2732" s="15" t="s">
        <v>8236</v>
      </c>
    </row>
    <row r="2733" spans="1:6" x14ac:dyDescent="0.2">
      <c r="A2733" s="15" t="s">
        <v>8237</v>
      </c>
      <c r="B2733" s="15" t="s">
        <v>8238</v>
      </c>
      <c r="C2733" s="15" t="s">
        <v>459</v>
      </c>
      <c r="D2733" s="15">
        <v>12.286</v>
      </c>
      <c r="E2733" s="15">
        <v>13.86</v>
      </c>
      <c r="F2733" s="15" t="s">
        <v>8239</v>
      </c>
    </row>
    <row r="2734" spans="1:6" x14ac:dyDescent="0.2">
      <c r="A2734" s="15" t="s">
        <v>8240</v>
      </c>
      <c r="B2734" s="15" t="s">
        <v>8241</v>
      </c>
      <c r="C2734" s="15" t="s">
        <v>239</v>
      </c>
      <c r="D2734" s="15">
        <v>11.706</v>
      </c>
      <c r="E2734" s="15">
        <v>13.067</v>
      </c>
      <c r="F2734" s="15" t="s">
        <v>8242</v>
      </c>
    </row>
    <row r="2735" spans="1:6" x14ac:dyDescent="0.2">
      <c r="A2735" s="15" t="s">
        <v>8243</v>
      </c>
      <c r="B2735" s="15" t="s">
        <v>8244</v>
      </c>
      <c r="C2735" s="15" t="s">
        <v>280</v>
      </c>
      <c r="D2735" s="15">
        <v>13.4</v>
      </c>
      <c r="E2735" s="15">
        <v>22.95</v>
      </c>
      <c r="F2735" s="15" t="s">
        <v>6680</v>
      </c>
    </row>
    <row r="2736" spans="1:6" x14ac:dyDescent="0.2">
      <c r="A2736" s="15" t="s">
        <v>8245</v>
      </c>
      <c r="B2736" s="15" t="s">
        <v>8246</v>
      </c>
      <c r="C2736" s="15" t="s">
        <v>280</v>
      </c>
      <c r="D2736" s="15">
        <v>153.44999999999999</v>
      </c>
      <c r="E2736" s="15">
        <v>161.137</v>
      </c>
      <c r="F2736" s="15" t="s">
        <v>8247</v>
      </c>
    </row>
    <row r="2737" spans="1:6" x14ac:dyDescent="0.2">
      <c r="A2737" s="15" t="s">
        <v>8248</v>
      </c>
      <c r="B2737" s="15" t="s">
        <v>8249</v>
      </c>
      <c r="C2737" s="15" t="s">
        <v>291</v>
      </c>
      <c r="D2737" s="15">
        <v>215.62</v>
      </c>
      <c r="E2737" s="15">
        <v>216.85</v>
      </c>
      <c r="F2737" s="15" t="s">
        <v>8250</v>
      </c>
    </row>
    <row r="2738" spans="1:6" x14ac:dyDescent="0.2">
      <c r="A2738" s="15" t="s">
        <v>8251</v>
      </c>
      <c r="B2738" s="15" t="s">
        <v>8252</v>
      </c>
      <c r="C2738" s="15" t="s">
        <v>389</v>
      </c>
      <c r="D2738" s="15">
        <v>300.72000000000003</v>
      </c>
      <c r="E2738" s="15">
        <v>305.74</v>
      </c>
      <c r="F2738" s="15" t="s">
        <v>8253</v>
      </c>
    </row>
    <row r="2739" spans="1:6" x14ac:dyDescent="0.2">
      <c r="A2739" s="15" t="s">
        <v>8254</v>
      </c>
      <c r="B2739" s="15" t="s">
        <v>8255</v>
      </c>
      <c r="C2739" s="15" t="s">
        <v>307</v>
      </c>
      <c r="D2739" s="15">
        <v>390</v>
      </c>
      <c r="E2739" s="15">
        <v>394.7</v>
      </c>
      <c r="F2739" s="15" t="s">
        <v>8256</v>
      </c>
    </row>
    <row r="2740" spans="1:6" x14ac:dyDescent="0.2">
      <c r="A2740" s="15" t="s">
        <v>8257</v>
      </c>
      <c r="B2740" s="15" t="s">
        <v>8258</v>
      </c>
      <c r="C2740" s="15" t="s">
        <v>287</v>
      </c>
      <c r="D2740" s="15">
        <v>191.2</v>
      </c>
      <c r="E2740" s="15">
        <v>244.33</v>
      </c>
      <c r="F2740" s="15" t="s">
        <v>8259</v>
      </c>
    </row>
    <row r="2741" spans="1:6" x14ac:dyDescent="0.2">
      <c r="A2741" s="15" t="s">
        <v>8260</v>
      </c>
      <c r="B2741" s="15" t="s">
        <v>8261</v>
      </c>
      <c r="C2741" s="15" t="s">
        <v>307</v>
      </c>
      <c r="D2741" s="15">
        <v>307.64999999999998</v>
      </c>
      <c r="E2741" s="15">
        <v>308.70999999999998</v>
      </c>
      <c r="F2741" s="15" t="s">
        <v>8262</v>
      </c>
    </row>
    <row r="2742" spans="1:6" x14ac:dyDescent="0.2">
      <c r="A2742" s="15" t="s">
        <v>8263</v>
      </c>
      <c r="B2742" s="15" t="s">
        <v>8264</v>
      </c>
      <c r="C2742" s="15" t="s">
        <v>389</v>
      </c>
      <c r="D2742" s="15">
        <v>376.7</v>
      </c>
      <c r="E2742" s="15">
        <v>386.97</v>
      </c>
      <c r="F2742" s="15" t="s">
        <v>8265</v>
      </c>
    </row>
    <row r="2743" spans="1:6" x14ac:dyDescent="0.2">
      <c r="A2743" s="15" t="s">
        <v>8266</v>
      </c>
      <c r="B2743" s="15" t="s">
        <v>8267</v>
      </c>
      <c r="C2743" s="15" t="s">
        <v>489</v>
      </c>
      <c r="D2743" s="15">
        <v>17.533000000000001</v>
      </c>
      <c r="E2743" s="15">
        <v>18.184000000000001</v>
      </c>
      <c r="F2743" s="15" t="s">
        <v>8268</v>
      </c>
    </row>
    <row r="2744" spans="1:6" x14ac:dyDescent="0.2">
      <c r="A2744" s="15" t="s">
        <v>8269</v>
      </c>
      <c r="B2744" s="15" t="s">
        <v>8270</v>
      </c>
      <c r="C2744" s="15" t="s">
        <v>1305</v>
      </c>
      <c r="D2744" s="15">
        <v>4.62</v>
      </c>
      <c r="E2744" s="15">
        <v>4.8099999999999996</v>
      </c>
      <c r="F2744" s="15" t="s">
        <v>8271</v>
      </c>
    </row>
    <row r="2745" spans="1:6" x14ac:dyDescent="0.2">
      <c r="A2745" s="15" t="s">
        <v>8272</v>
      </c>
      <c r="B2745" s="15" t="s">
        <v>8273</v>
      </c>
      <c r="C2745" s="15" t="s">
        <v>4413</v>
      </c>
      <c r="D2745" s="15">
        <v>11.89</v>
      </c>
      <c r="E2745" s="15">
        <v>17.170000000000002</v>
      </c>
      <c r="F2745" s="15" t="s">
        <v>8274</v>
      </c>
    </row>
    <row r="2746" spans="1:6" x14ac:dyDescent="0.2">
      <c r="A2746" s="15" t="s">
        <v>8275</v>
      </c>
      <c r="B2746" s="15" t="s">
        <v>8276</v>
      </c>
      <c r="C2746" s="15" t="s">
        <v>330</v>
      </c>
      <c r="D2746" s="15">
        <v>125.44</v>
      </c>
      <c r="E2746" s="15">
        <v>131.30000000000001</v>
      </c>
      <c r="F2746" s="15" t="s">
        <v>8277</v>
      </c>
    </row>
    <row r="2747" spans="1:6" x14ac:dyDescent="0.2">
      <c r="A2747" s="15" t="s">
        <v>8278</v>
      </c>
      <c r="B2747" s="15" t="s">
        <v>8279</v>
      </c>
      <c r="C2747" s="15" t="s">
        <v>8280</v>
      </c>
      <c r="D2747" s="15">
        <v>5.93</v>
      </c>
      <c r="E2747" s="15">
        <v>21.13</v>
      </c>
      <c r="F2747" s="15" t="s">
        <v>8281</v>
      </c>
    </row>
    <row r="2748" spans="1:6" x14ac:dyDescent="0.2">
      <c r="A2748" s="15" t="s">
        <v>8282</v>
      </c>
      <c r="B2748" s="15" t="s">
        <v>8283</v>
      </c>
      <c r="C2748" s="15" t="s">
        <v>602</v>
      </c>
      <c r="D2748" s="15">
        <v>1E-3</v>
      </c>
      <c r="E2748" s="15">
        <v>1E-3</v>
      </c>
      <c r="F2748" s="15" t="s">
        <v>8284</v>
      </c>
    </row>
    <row r="2749" spans="1:6" x14ac:dyDescent="0.2">
      <c r="A2749" s="15" t="s">
        <v>8285</v>
      </c>
      <c r="B2749" s="15" t="s">
        <v>8286</v>
      </c>
      <c r="C2749" s="15" t="s">
        <v>602</v>
      </c>
      <c r="D2749" s="15">
        <v>0.06</v>
      </c>
      <c r="E2749" s="15">
        <v>0.129</v>
      </c>
      <c r="F2749" s="15" t="s">
        <v>8287</v>
      </c>
    </row>
    <row r="2750" spans="1:6" x14ac:dyDescent="0.2">
      <c r="A2750" s="15" t="s">
        <v>8288</v>
      </c>
      <c r="B2750" s="15" t="s">
        <v>8289</v>
      </c>
      <c r="C2750" s="15" t="s">
        <v>602</v>
      </c>
      <c r="D2750" s="15">
        <v>1E-3</v>
      </c>
      <c r="E2750" s="15">
        <v>1E-3</v>
      </c>
      <c r="F2750" s="15" t="s">
        <v>8290</v>
      </c>
    </row>
    <row r="2751" spans="1:6" x14ac:dyDescent="0.2">
      <c r="A2751" s="15" t="s">
        <v>8291</v>
      </c>
      <c r="B2751" s="15" t="s">
        <v>8292</v>
      </c>
      <c r="C2751" s="15" t="s">
        <v>8293</v>
      </c>
      <c r="D2751" s="15">
        <v>12.569000000000001</v>
      </c>
      <c r="E2751" s="15">
        <v>13.051</v>
      </c>
      <c r="F2751" s="15" t="s">
        <v>8294</v>
      </c>
    </row>
    <row r="2752" spans="1:6" x14ac:dyDescent="0.2">
      <c r="A2752" s="15" t="s">
        <v>8295</v>
      </c>
      <c r="B2752" s="15" t="s">
        <v>8296</v>
      </c>
      <c r="C2752" s="15" t="s">
        <v>8297</v>
      </c>
      <c r="D2752" s="15">
        <v>13.218999999999999</v>
      </c>
      <c r="E2752" s="15">
        <v>13.241</v>
      </c>
      <c r="F2752" s="15" t="s">
        <v>8298</v>
      </c>
    </row>
    <row r="2753" spans="1:6" x14ac:dyDescent="0.2">
      <c r="A2753" s="15" t="s">
        <v>8299</v>
      </c>
      <c r="B2753" s="15" t="s">
        <v>8300</v>
      </c>
      <c r="C2753" s="15" t="s">
        <v>602</v>
      </c>
      <c r="D2753" s="15">
        <v>101.884</v>
      </c>
      <c r="E2753" s="15">
        <v>101.908</v>
      </c>
      <c r="F2753" s="15" t="s">
        <v>8301</v>
      </c>
    </row>
    <row r="2754" spans="1:6" x14ac:dyDescent="0.2">
      <c r="A2754" s="15" t="s">
        <v>8302</v>
      </c>
      <c r="B2754" s="15" t="s">
        <v>8303</v>
      </c>
      <c r="C2754" s="15" t="s">
        <v>8304</v>
      </c>
      <c r="D2754" s="15">
        <v>1E-3</v>
      </c>
      <c r="E2754" s="15">
        <v>0.91100000000000003</v>
      </c>
      <c r="F2754" s="15" t="s">
        <v>8305</v>
      </c>
    </row>
    <row r="2755" spans="1:6" x14ac:dyDescent="0.2">
      <c r="A2755" s="15" t="s">
        <v>8306</v>
      </c>
      <c r="B2755" s="15" t="s">
        <v>8307</v>
      </c>
      <c r="C2755" s="15" t="s">
        <v>136</v>
      </c>
      <c r="D2755" s="15">
        <v>189.489</v>
      </c>
      <c r="E2755" s="15">
        <v>189.489</v>
      </c>
      <c r="F2755" s="15" t="s">
        <v>8308</v>
      </c>
    </row>
    <row r="2756" spans="1:6" x14ac:dyDescent="0.2">
      <c r="A2756" s="15" t="s">
        <v>8309</v>
      </c>
      <c r="B2756" s="15" t="s">
        <v>8310</v>
      </c>
      <c r="C2756" s="15" t="s">
        <v>136</v>
      </c>
      <c r="D2756" s="15">
        <v>217.39</v>
      </c>
      <c r="E2756" s="15">
        <v>217.39</v>
      </c>
      <c r="F2756" s="15" t="s">
        <v>8311</v>
      </c>
    </row>
    <row r="2757" spans="1:6" x14ac:dyDescent="0.2">
      <c r="A2757" s="15" t="s">
        <v>8312</v>
      </c>
      <c r="B2757" s="15" t="s">
        <v>8313</v>
      </c>
      <c r="C2757" s="15" t="s">
        <v>136</v>
      </c>
      <c r="D2757" s="15">
        <v>184.19</v>
      </c>
      <c r="E2757" s="15">
        <v>184.19</v>
      </c>
      <c r="F2757" s="15" t="s">
        <v>8314</v>
      </c>
    </row>
    <row r="2758" spans="1:6" x14ac:dyDescent="0.2">
      <c r="A2758" s="15" t="s">
        <v>8315</v>
      </c>
      <c r="B2758" s="15" t="s">
        <v>8316</v>
      </c>
      <c r="C2758" s="15" t="s">
        <v>136</v>
      </c>
      <c r="D2758" s="15">
        <v>136.02000000000001</v>
      </c>
      <c r="E2758" s="15">
        <v>149.47999999999999</v>
      </c>
      <c r="F2758" s="15" t="s">
        <v>8317</v>
      </c>
    </row>
    <row r="2759" spans="1:6" x14ac:dyDescent="0.2">
      <c r="A2759" s="15" t="s">
        <v>8318</v>
      </c>
      <c r="B2759" s="15" t="s">
        <v>8319</v>
      </c>
      <c r="C2759" s="15" t="s">
        <v>136</v>
      </c>
      <c r="D2759" s="15">
        <v>168</v>
      </c>
      <c r="E2759" s="15">
        <v>168</v>
      </c>
      <c r="F2759" s="15" t="s">
        <v>8320</v>
      </c>
    </row>
    <row r="2760" spans="1:6" x14ac:dyDescent="0.2">
      <c r="A2760" s="15" t="s">
        <v>8321</v>
      </c>
      <c r="B2760" s="15" t="s">
        <v>8322</v>
      </c>
      <c r="C2760" s="15" t="s">
        <v>136</v>
      </c>
      <c r="D2760" s="15">
        <v>165.15</v>
      </c>
      <c r="E2760" s="15">
        <v>165.15</v>
      </c>
      <c r="F2760" s="15" t="s">
        <v>8323</v>
      </c>
    </row>
    <row r="2761" spans="1:6" x14ac:dyDescent="0.2">
      <c r="A2761" s="15" t="s">
        <v>8324</v>
      </c>
      <c r="B2761" s="15" t="s">
        <v>8325</v>
      </c>
      <c r="C2761" s="15" t="s">
        <v>136</v>
      </c>
      <c r="D2761" s="15">
        <v>156.58000000000001</v>
      </c>
      <c r="E2761" s="15">
        <v>156.58000000000001</v>
      </c>
      <c r="F2761" s="15" t="s">
        <v>8326</v>
      </c>
    </row>
    <row r="2762" spans="1:6" x14ac:dyDescent="0.2">
      <c r="A2762" s="15" t="s">
        <v>8327</v>
      </c>
      <c r="B2762" s="15" t="s">
        <v>8328</v>
      </c>
      <c r="C2762" s="15" t="s">
        <v>473</v>
      </c>
      <c r="D2762" s="15">
        <v>55.6</v>
      </c>
      <c r="E2762" s="15">
        <v>61</v>
      </c>
      <c r="F2762" s="15" t="s">
        <v>8329</v>
      </c>
    </row>
    <row r="2763" spans="1:6" x14ac:dyDescent="0.2">
      <c r="A2763" s="15" t="s">
        <v>8330</v>
      </c>
      <c r="B2763" s="15" t="s">
        <v>8331</v>
      </c>
      <c r="C2763" s="15" t="s">
        <v>2114</v>
      </c>
      <c r="D2763" s="15">
        <v>6.6</v>
      </c>
      <c r="E2763" s="15">
        <v>11</v>
      </c>
      <c r="F2763" s="15" t="s">
        <v>8332</v>
      </c>
    </row>
    <row r="2764" spans="1:6" x14ac:dyDescent="0.2">
      <c r="A2764" s="15" t="s">
        <v>8333</v>
      </c>
      <c r="B2764" s="15" t="s">
        <v>8334</v>
      </c>
      <c r="C2764" s="15" t="s">
        <v>280</v>
      </c>
      <c r="D2764" s="15">
        <v>361.55</v>
      </c>
      <c r="E2764" s="15">
        <v>371.6</v>
      </c>
      <c r="F2764" s="15" t="s">
        <v>5658</v>
      </c>
    </row>
    <row r="2765" spans="1:6" x14ac:dyDescent="0.2">
      <c r="A2765" s="15" t="s">
        <v>8335</v>
      </c>
      <c r="B2765" s="15" t="s">
        <v>8336</v>
      </c>
      <c r="C2765" s="15" t="s">
        <v>307</v>
      </c>
      <c r="D2765" s="15">
        <v>16.536000000000001</v>
      </c>
      <c r="E2765" s="15">
        <v>21.954000000000001</v>
      </c>
      <c r="F2765" s="15" t="s">
        <v>8337</v>
      </c>
    </row>
    <row r="2766" spans="1:6" x14ac:dyDescent="0.2">
      <c r="A2766" s="15" t="s">
        <v>8338</v>
      </c>
      <c r="B2766" s="15" t="s">
        <v>8339</v>
      </c>
      <c r="C2766" s="15" t="s">
        <v>602</v>
      </c>
      <c r="D2766" s="15">
        <v>17.2</v>
      </c>
      <c r="E2766" s="15">
        <v>69.099999999999994</v>
      </c>
      <c r="F2766" s="15" t="s">
        <v>8340</v>
      </c>
    </row>
    <row r="2767" spans="1:6" x14ac:dyDescent="0.2">
      <c r="A2767" s="15" t="s">
        <v>8341</v>
      </c>
      <c r="B2767" s="15" t="s">
        <v>8342</v>
      </c>
      <c r="C2767" s="15" t="s">
        <v>389</v>
      </c>
      <c r="D2767" s="15">
        <v>374.5</v>
      </c>
      <c r="E2767" s="15">
        <v>376.7</v>
      </c>
      <c r="F2767" s="15" t="s">
        <v>8343</v>
      </c>
    </row>
    <row r="2768" spans="1:6" x14ac:dyDescent="0.2">
      <c r="A2768" s="15" t="s">
        <v>8344</v>
      </c>
      <c r="B2768" s="15" t="s">
        <v>1323</v>
      </c>
      <c r="C2768" s="15" t="s">
        <v>291</v>
      </c>
      <c r="D2768" s="15">
        <v>332.5</v>
      </c>
      <c r="E2768" s="15">
        <v>337.5</v>
      </c>
      <c r="F2768" s="15" t="s">
        <v>8345</v>
      </c>
    </row>
    <row r="2769" spans="1:6" x14ac:dyDescent="0.2">
      <c r="A2769" s="15" t="s">
        <v>8346</v>
      </c>
      <c r="B2769" s="15" t="s">
        <v>8347</v>
      </c>
      <c r="C2769" s="15" t="s">
        <v>1355</v>
      </c>
      <c r="D2769" s="15">
        <v>0</v>
      </c>
      <c r="E2769" s="15">
        <v>8</v>
      </c>
      <c r="F2769" s="15" t="s">
        <v>767</v>
      </c>
    </row>
    <row r="2770" spans="1:6" x14ac:dyDescent="0.2">
      <c r="A2770" s="15" t="s">
        <v>8348</v>
      </c>
      <c r="B2770" s="15" t="s">
        <v>8349</v>
      </c>
      <c r="C2770" s="15" t="s">
        <v>463</v>
      </c>
      <c r="D2770" s="15">
        <v>14.6</v>
      </c>
      <c r="E2770" s="15">
        <v>21.844999999999999</v>
      </c>
      <c r="F2770" s="15" t="s">
        <v>8350</v>
      </c>
    </row>
    <row r="2771" spans="1:6" x14ac:dyDescent="0.2">
      <c r="A2771" s="15" t="s">
        <v>8351</v>
      </c>
      <c r="B2771" s="15" t="s">
        <v>8352</v>
      </c>
      <c r="C2771" s="15" t="s">
        <v>463</v>
      </c>
      <c r="D2771" s="15">
        <v>42.97</v>
      </c>
      <c r="E2771" s="15">
        <v>53.588999999999999</v>
      </c>
      <c r="F2771" s="15" t="s">
        <v>8353</v>
      </c>
    </row>
    <row r="2772" spans="1:6" x14ac:dyDescent="0.2">
      <c r="A2772" s="15" t="s">
        <v>8354</v>
      </c>
      <c r="B2772" s="15" t="s">
        <v>8355</v>
      </c>
      <c r="C2772" s="15" t="s">
        <v>220</v>
      </c>
      <c r="D2772" s="15">
        <v>3.92</v>
      </c>
      <c r="E2772" s="15">
        <v>7.2</v>
      </c>
      <c r="F2772" s="15" t="s">
        <v>8356</v>
      </c>
    </row>
    <row r="2773" spans="1:6" x14ac:dyDescent="0.2">
      <c r="A2773" s="15" t="s">
        <v>8357</v>
      </c>
      <c r="B2773" s="15" t="s">
        <v>8358</v>
      </c>
      <c r="C2773" s="15" t="s">
        <v>602</v>
      </c>
      <c r="D2773" s="15">
        <v>1E-3</v>
      </c>
      <c r="E2773" s="15">
        <v>1E-3</v>
      </c>
      <c r="F2773" s="15" t="s">
        <v>8359</v>
      </c>
    </row>
    <row r="2774" spans="1:6" x14ac:dyDescent="0.2">
      <c r="A2774" s="15" t="s">
        <v>8360</v>
      </c>
      <c r="B2774" s="15" t="s">
        <v>8361</v>
      </c>
      <c r="C2774" s="15" t="s">
        <v>2485</v>
      </c>
      <c r="D2774" s="15">
        <v>23.053999999999998</v>
      </c>
      <c r="E2774" s="15">
        <v>27.262</v>
      </c>
      <c r="F2774" s="15" t="s">
        <v>8362</v>
      </c>
    </row>
    <row r="2775" spans="1:6" x14ac:dyDescent="0.2">
      <c r="A2775" s="15" t="s">
        <v>8363</v>
      </c>
      <c r="B2775" s="15" t="s">
        <v>8364</v>
      </c>
      <c r="C2775" s="15" t="s">
        <v>8365</v>
      </c>
      <c r="D2775" s="15">
        <v>11.99</v>
      </c>
      <c r="E2775" s="15">
        <v>11.99</v>
      </c>
      <c r="F2775" s="15" t="s">
        <v>8366</v>
      </c>
    </row>
    <row r="2776" spans="1:6" x14ac:dyDescent="0.2">
      <c r="A2776" s="15" t="s">
        <v>8367</v>
      </c>
      <c r="B2776" s="15" t="s">
        <v>8368</v>
      </c>
      <c r="C2776" s="15" t="s">
        <v>8369</v>
      </c>
      <c r="D2776" s="15">
        <v>0</v>
      </c>
      <c r="E2776" s="15">
        <v>5.6</v>
      </c>
      <c r="F2776" s="15" t="s">
        <v>8370</v>
      </c>
    </row>
    <row r="2777" spans="1:6" x14ac:dyDescent="0.2">
      <c r="A2777" s="15" t="s">
        <v>8371</v>
      </c>
      <c r="B2777" s="15" t="s">
        <v>8372</v>
      </c>
      <c r="C2777" s="15" t="s">
        <v>8373</v>
      </c>
      <c r="D2777" s="15">
        <v>0</v>
      </c>
      <c r="E2777" s="15">
        <v>11.98</v>
      </c>
      <c r="F2777" s="15" t="s">
        <v>8374</v>
      </c>
    </row>
    <row r="2778" spans="1:6" x14ac:dyDescent="0.2">
      <c r="A2778" s="15" t="s">
        <v>8375</v>
      </c>
      <c r="B2778" s="15" t="s">
        <v>8376</v>
      </c>
      <c r="C2778" s="15" t="s">
        <v>280</v>
      </c>
      <c r="D2778" s="15">
        <v>49.801000000000002</v>
      </c>
      <c r="E2778" s="15">
        <v>49.807000000000002</v>
      </c>
      <c r="F2778" s="15" t="s">
        <v>8377</v>
      </c>
    </row>
    <row r="2779" spans="1:6" x14ac:dyDescent="0.2">
      <c r="A2779" s="15" t="s">
        <v>8378</v>
      </c>
      <c r="B2779" s="15" t="s">
        <v>8379</v>
      </c>
      <c r="C2779" s="15" t="s">
        <v>280</v>
      </c>
      <c r="D2779" s="15">
        <v>81.013999999999996</v>
      </c>
      <c r="E2779" s="15">
        <v>81.022000000000006</v>
      </c>
      <c r="F2779" s="15" t="s">
        <v>8380</v>
      </c>
    </row>
    <row r="2780" spans="1:6" x14ac:dyDescent="0.2">
      <c r="A2780" s="15" t="s">
        <v>8381</v>
      </c>
      <c r="B2780" s="15" t="s">
        <v>8382</v>
      </c>
      <c r="C2780" s="15" t="s">
        <v>239</v>
      </c>
      <c r="D2780" s="15">
        <v>45.226999999999997</v>
      </c>
      <c r="E2780" s="15">
        <v>130.994</v>
      </c>
      <c r="F2780" s="15" t="s">
        <v>8383</v>
      </c>
    </row>
    <row r="2781" spans="1:6" x14ac:dyDescent="0.2">
      <c r="A2781" s="15" t="s">
        <v>8384</v>
      </c>
      <c r="B2781" s="15" t="s">
        <v>8385</v>
      </c>
      <c r="C2781" s="15" t="s">
        <v>287</v>
      </c>
      <c r="D2781" s="15">
        <v>122.19199999999999</v>
      </c>
      <c r="E2781" s="15">
        <v>122.19199999999999</v>
      </c>
      <c r="F2781" s="15" t="s">
        <v>8386</v>
      </c>
    </row>
    <row r="2782" spans="1:6" x14ac:dyDescent="0.2">
      <c r="A2782" s="15" t="s">
        <v>8387</v>
      </c>
      <c r="B2782" s="15" t="s">
        <v>8388</v>
      </c>
      <c r="C2782" s="15" t="s">
        <v>389</v>
      </c>
      <c r="D2782" s="15">
        <v>376.53500000000003</v>
      </c>
      <c r="E2782" s="15">
        <v>376.54500000000002</v>
      </c>
      <c r="F2782" s="15" t="s">
        <v>8389</v>
      </c>
    </row>
    <row r="2783" spans="1:6" x14ac:dyDescent="0.2">
      <c r="A2783" s="15" t="s">
        <v>8390</v>
      </c>
      <c r="B2783" s="15" t="s">
        <v>8391</v>
      </c>
      <c r="C2783" s="15" t="s">
        <v>2501</v>
      </c>
      <c r="D2783" s="15">
        <v>3.63</v>
      </c>
      <c r="E2783" s="15">
        <v>7.26</v>
      </c>
      <c r="F2783" s="15" t="s">
        <v>8392</v>
      </c>
    </row>
    <row r="2784" spans="1:6" x14ac:dyDescent="0.2">
      <c r="A2784" s="15" t="s">
        <v>8393</v>
      </c>
      <c r="B2784" s="15" t="s">
        <v>8394</v>
      </c>
      <c r="C2784" s="15" t="s">
        <v>2501</v>
      </c>
      <c r="D2784" s="15">
        <v>7.26</v>
      </c>
      <c r="E2784" s="15">
        <v>13.522</v>
      </c>
      <c r="F2784" s="15" t="s">
        <v>5338</v>
      </c>
    </row>
    <row r="2785" spans="1:6" x14ac:dyDescent="0.2">
      <c r="A2785" s="15" t="s">
        <v>8395</v>
      </c>
      <c r="B2785" s="15" t="s">
        <v>8396</v>
      </c>
      <c r="C2785" s="15" t="s">
        <v>1520</v>
      </c>
      <c r="D2785" s="15">
        <v>26.6</v>
      </c>
      <c r="E2785" s="15">
        <v>28.5</v>
      </c>
      <c r="F2785" s="15" t="s">
        <v>8097</v>
      </c>
    </row>
    <row r="2786" spans="1:6" x14ac:dyDescent="0.2">
      <c r="A2786" s="15" t="s">
        <v>8397</v>
      </c>
      <c r="B2786" s="15" t="s">
        <v>8398</v>
      </c>
      <c r="C2786" s="15" t="s">
        <v>1359</v>
      </c>
      <c r="D2786" s="15">
        <v>15.446</v>
      </c>
      <c r="E2786" s="15">
        <v>16.297999999999998</v>
      </c>
      <c r="F2786" s="15" t="s">
        <v>8399</v>
      </c>
    </row>
    <row r="2787" spans="1:6" x14ac:dyDescent="0.2">
      <c r="A2787" s="15" t="s">
        <v>8400</v>
      </c>
      <c r="B2787" s="15" t="s">
        <v>8401</v>
      </c>
      <c r="C2787" s="15" t="s">
        <v>258</v>
      </c>
      <c r="D2787" s="15">
        <v>433.4</v>
      </c>
      <c r="E2787" s="15">
        <v>433.4</v>
      </c>
      <c r="F2787" s="15" t="s">
        <v>8402</v>
      </c>
    </row>
    <row r="2788" spans="1:6" x14ac:dyDescent="0.2">
      <c r="A2788" s="15" t="s">
        <v>8403</v>
      </c>
      <c r="B2788" s="15" t="s">
        <v>8404</v>
      </c>
      <c r="C2788" s="15" t="s">
        <v>8405</v>
      </c>
      <c r="D2788" s="15">
        <v>5.0999999999999996</v>
      </c>
      <c r="E2788" s="15">
        <v>13.9</v>
      </c>
      <c r="F2788" s="15" t="s">
        <v>8406</v>
      </c>
    </row>
    <row r="2789" spans="1:6" x14ac:dyDescent="0.2">
      <c r="A2789" s="15" t="s">
        <v>8407</v>
      </c>
      <c r="B2789" s="15" t="s">
        <v>8408</v>
      </c>
      <c r="C2789" s="15" t="s">
        <v>239</v>
      </c>
      <c r="D2789" s="15">
        <v>78.8</v>
      </c>
      <c r="E2789" s="15">
        <v>80.5</v>
      </c>
      <c r="F2789" s="15" t="s">
        <v>8409</v>
      </c>
    </row>
    <row r="2790" spans="1:6" x14ac:dyDescent="0.2">
      <c r="A2790" s="15" t="s">
        <v>8410</v>
      </c>
      <c r="B2790" s="15" t="s">
        <v>8411</v>
      </c>
      <c r="C2790" s="15" t="s">
        <v>287</v>
      </c>
      <c r="D2790" s="15">
        <v>226.46</v>
      </c>
      <c r="E2790" s="15">
        <v>244.33</v>
      </c>
      <c r="F2790" s="15" t="s">
        <v>8412</v>
      </c>
    </row>
    <row r="2791" spans="1:6" x14ac:dyDescent="0.2">
      <c r="A2791" s="15" t="s">
        <v>8413</v>
      </c>
      <c r="B2791" s="15" t="s">
        <v>8414</v>
      </c>
      <c r="C2791" s="15" t="s">
        <v>287</v>
      </c>
      <c r="D2791" s="15">
        <v>217.18600000000001</v>
      </c>
      <c r="E2791" s="15">
        <v>226.99700000000001</v>
      </c>
      <c r="F2791" s="15" t="s">
        <v>8415</v>
      </c>
    </row>
    <row r="2792" spans="1:6" x14ac:dyDescent="0.2">
      <c r="A2792" s="15" t="s">
        <v>8416</v>
      </c>
      <c r="B2792" s="15" t="s">
        <v>8417</v>
      </c>
      <c r="C2792" s="15" t="s">
        <v>280</v>
      </c>
      <c r="D2792" s="15">
        <v>359.42</v>
      </c>
      <c r="E2792" s="15">
        <v>360.26</v>
      </c>
      <c r="F2792" s="15" t="s">
        <v>8418</v>
      </c>
    </row>
    <row r="2793" spans="1:6" x14ac:dyDescent="0.2">
      <c r="A2793" s="15" t="s">
        <v>8419</v>
      </c>
      <c r="B2793" s="15" t="s">
        <v>8420</v>
      </c>
      <c r="C2793" s="15" t="s">
        <v>100</v>
      </c>
      <c r="D2793" s="15">
        <v>92.26</v>
      </c>
      <c r="E2793" s="15">
        <v>92.34</v>
      </c>
      <c r="F2793" s="15" t="s">
        <v>8421</v>
      </c>
    </row>
    <row r="2794" spans="1:6" x14ac:dyDescent="0.2">
      <c r="A2794" s="15" t="s">
        <v>8422</v>
      </c>
      <c r="B2794" s="15" t="s">
        <v>8423</v>
      </c>
      <c r="C2794" s="15" t="s">
        <v>8424</v>
      </c>
      <c r="D2794" s="15">
        <v>1.073</v>
      </c>
      <c r="E2794" s="15">
        <v>1.073</v>
      </c>
      <c r="F2794" s="15" t="s">
        <v>8425</v>
      </c>
    </row>
    <row r="2795" spans="1:6" x14ac:dyDescent="0.2">
      <c r="A2795" s="15" t="s">
        <v>8426</v>
      </c>
      <c r="B2795" s="15" t="s">
        <v>8427</v>
      </c>
      <c r="C2795" s="15" t="s">
        <v>480</v>
      </c>
      <c r="D2795" s="15">
        <v>32.979999999999997</v>
      </c>
      <c r="E2795" s="15">
        <v>33.85</v>
      </c>
      <c r="F2795" s="15" t="s">
        <v>8428</v>
      </c>
    </row>
    <row r="2796" spans="1:6" x14ac:dyDescent="0.2">
      <c r="A2796" s="15" t="s">
        <v>8429</v>
      </c>
      <c r="B2796" s="15" t="s">
        <v>8430</v>
      </c>
      <c r="C2796" s="15" t="s">
        <v>136</v>
      </c>
      <c r="D2796" s="15">
        <v>58.9</v>
      </c>
      <c r="E2796" s="15">
        <v>58.92</v>
      </c>
      <c r="F2796" s="15" t="s">
        <v>8431</v>
      </c>
    </row>
    <row r="2797" spans="1:6" x14ac:dyDescent="0.2">
      <c r="A2797" s="15" t="s">
        <v>8432</v>
      </c>
      <c r="B2797" s="15" t="s">
        <v>8433</v>
      </c>
      <c r="C2797" s="15" t="s">
        <v>136</v>
      </c>
      <c r="D2797" s="15">
        <v>58.9</v>
      </c>
      <c r="E2797" s="15">
        <v>58.92</v>
      </c>
      <c r="F2797" s="15" t="s">
        <v>8434</v>
      </c>
    </row>
    <row r="2798" spans="1:6" x14ac:dyDescent="0.2">
      <c r="A2798" s="15" t="s">
        <v>8435</v>
      </c>
      <c r="B2798" s="15" t="s">
        <v>8436</v>
      </c>
      <c r="C2798" s="15" t="s">
        <v>136</v>
      </c>
      <c r="D2798" s="15">
        <v>51.5</v>
      </c>
      <c r="E2798" s="15">
        <v>51.62</v>
      </c>
      <c r="F2798" s="15" t="s">
        <v>8437</v>
      </c>
    </row>
    <row r="2799" spans="1:6" x14ac:dyDescent="0.2">
      <c r="A2799" s="15" t="s">
        <v>8438</v>
      </c>
      <c r="B2799" s="15" t="s">
        <v>8439</v>
      </c>
      <c r="C2799" s="15" t="s">
        <v>239</v>
      </c>
      <c r="D2799" s="15">
        <v>44.368000000000002</v>
      </c>
      <c r="E2799" s="15">
        <v>45.26</v>
      </c>
      <c r="F2799" s="15" t="s">
        <v>8440</v>
      </c>
    </row>
    <row r="2800" spans="1:6" x14ac:dyDescent="0.2">
      <c r="A2800" s="15" t="s">
        <v>8441</v>
      </c>
      <c r="B2800" s="15" t="s">
        <v>8442</v>
      </c>
      <c r="C2800" s="15" t="s">
        <v>239</v>
      </c>
      <c r="D2800" s="15">
        <v>10.57</v>
      </c>
      <c r="E2800" s="15">
        <v>15.67</v>
      </c>
      <c r="F2800" s="15" t="s">
        <v>8443</v>
      </c>
    </row>
    <row r="2801" spans="1:6" x14ac:dyDescent="0.2">
      <c r="A2801" s="15" t="s">
        <v>8444</v>
      </c>
      <c r="B2801" s="15" t="s">
        <v>8445</v>
      </c>
      <c r="C2801" s="15" t="s">
        <v>8446</v>
      </c>
      <c r="D2801" s="15">
        <v>0.01</v>
      </c>
      <c r="E2801" s="15">
        <v>0.34</v>
      </c>
      <c r="F2801" s="15" t="s">
        <v>8447</v>
      </c>
    </row>
    <row r="2802" spans="1:6" x14ac:dyDescent="0.2">
      <c r="A2802" s="15" t="s">
        <v>8448</v>
      </c>
      <c r="B2802" s="15" t="s">
        <v>8449</v>
      </c>
      <c r="C2802" s="15" t="s">
        <v>8450</v>
      </c>
      <c r="D2802" s="15">
        <v>4.54</v>
      </c>
      <c r="E2802" s="15">
        <v>5.21</v>
      </c>
      <c r="F2802" s="15" t="s">
        <v>8451</v>
      </c>
    </row>
    <row r="2803" spans="1:6" x14ac:dyDescent="0.2">
      <c r="A2803" s="15" t="s">
        <v>8452</v>
      </c>
      <c r="B2803" s="15" t="s">
        <v>8453</v>
      </c>
      <c r="C2803" s="15" t="s">
        <v>280</v>
      </c>
      <c r="D2803" s="15">
        <v>471.74299999999999</v>
      </c>
      <c r="E2803" s="15">
        <v>472.86200000000002</v>
      </c>
      <c r="F2803" s="15" t="s">
        <v>8454</v>
      </c>
    </row>
    <row r="2804" spans="1:6" x14ac:dyDescent="0.2">
      <c r="A2804" s="15" t="s">
        <v>8455</v>
      </c>
      <c r="B2804" s="15" t="s">
        <v>8456</v>
      </c>
      <c r="C2804" s="15" t="s">
        <v>280</v>
      </c>
      <c r="D2804" s="15">
        <v>188.8</v>
      </c>
      <c r="E2804" s="15">
        <v>188.8</v>
      </c>
      <c r="F2804" s="15" t="s">
        <v>8457</v>
      </c>
    </row>
    <row r="2805" spans="1:6" x14ac:dyDescent="0.2">
      <c r="A2805" s="15" t="s">
        <v>8458</v>
      </c>
      <c r="B2805" s="15" t="s">
        <v>8459</v>
      </c>
      <c r="C2805" s="15" t="s">
        <v>136</v>
      </c>
      <c r="D2805" s="15">
        <v>62.07</v>
      </c>
      <c r="E2805" s="15">
        <v>62.5</v>
      </c>
      <c r="F2805" s="15" t="s">
        <v>8460</v>
      </c>
    </row>
    <row r="2806" spans="1:6" x14ac:dyDescent="0.2">
      <c r="A2806" s="15" t="s">
        <v>8461</v>
      </c>
      <c r="B2806" s="15" t="s">
        <v>8462</v>
      </c>
      <c r="C2806" s="15" t="s">
        <v>136</v>
      </c>
      <c r="D2806" s="15">
        <v>1.03</v>
      </c>
      <c r="E2806" s="15">
        <v>1.03</v>
      </c>
      <c r="F2806" s="15" t="s">
        <v>8463</v>
      </c>
    </row>
    <row r="2807" spans="1:6" x14ac:dyDescent="0.2">
      <c r="A2807" s="15" t="s">
        <v>8464</v>
      </c>
      <c r="B2807" s="15" t="s">
        <v>8465</v>
      </c>
      <c r="C2807" s="15" t="s">
        <v>280</v>
      </c>
      <c r="D2807" s="15">
        <v>100.97</v>
      </c>
      <c r="E2807" s="15">
        <v>100.97</v>
      </c>
      <c r="F2807" s="15" t="s">
        <v>8466</v>
      </c>
    </row>
    <row r="2808" spans="1:6" x14ac:dyDescent="0.2">
      <c r="A2808" s="15" t="s">
        <v>8467</v>
      </c>
      <c r="B2808" s="15" t="s">
        <v>8468</v>
      </c>
      <c r="C2808" s="15" t="s">
        <v>136</v>
      </c>
      <c r="D2808" s="15">
        <v>133</v>
      </c>
      <c r="E2808" s="15">
        <v>133</v>
      </c>
      <c r="F2808" s="15" t="s">
        <v>8469</v>
      </c>
    </row>
    <row r="2809" spans="1:6" x14ac:dyDescent="0.2">
      <c r="A2809" s="15" t="s">
        <v>8470</v>
      </c>
      <c r="B2809" s="15" t="s">
        <v>8471</v>
      </c>
      <c r="C2809" s="15" t="s">
        <v>136</v>
      </c>
      <c r="D2809" s="15">
        <v>269</v>
      </c>
      <c r="E2809" s="15">
        <v>269</v>
      </c>
      <c r="F2809" s="15" t="s">
        <v>8472</v>
      </c>
    </row>
    <row r="2810" spans="1:6" x14ac:dyDescent="0.2">
      <c r="A2810" s="15" t="s">
        <v>8473</v>
      </c>
      <c r="B2810" s="15" t="s">
        <v>8474</v>
      </c>
      <c r="C2810" s="15" t="s">
        <v>287</v>
      </c>
      <c r="D2810" s="15">
        <v>102</v>
      </c>
      <c r="E2810" s="15">
        <v>102</v>
      </c>
      <c r="F2810" s="15" t="s">
        <v>1713</v>
      </c>
    </row>
    <row r="2811" spans="1:6" x14ac:dyDescent="0.2">
      <c r="A2811" s="15" t="s">
        <v>8475</v>
      </c>
      <c r="B2811" s="15" t="s">
        <v>8476</v>
      </c>
      <c r="C2811" s="15" t="s">
        <v>100</v>
      </c>
      <c r="D2811" s="15">
        <v>59.16</v>
      </c>
      <c r="E2811" s="15">
        <v>59.16</v>
      </c>
      <c r="F2811" s="15" t="s">
        <v>8477</v>
      </c>
    </row>
    <row r="2812" spans="1:6" x14ac:dyDescent="0.2">
      <c r="A2812" s="15" t="s">
        <v>8478</v>
      </c>
      <c r="B2812" s="15" t="s">
        <v>8479</v>
      </c>
      <c r="C2812" s="15" t="s">
        <v>100</v>
      </c>
      <c r="D2812" s="15">
        <v>25</v>
      </c>
      <c r="E2812" s="15">
        <v>25</v>
      </c>
      <c r="F2812" s="15" t="s">
        <v>8480</v>
      </c>
    </row>
    <row r="2813" spans="1:6" x14ac:dyDescent="0.2">
      <c r="A2813" s="15" t="s">
        <v>8481</v>
      </c>
      <c r="B2813" s="15" t="s">
        <v>8482</v>
      </c>
      <c r="C2813" s="15" t="s">
        <v>100</v>
      </c>
      <c r="D2813" s="15">
        <v>143.19999999999999</v>
      </c>
      <c r="E2813" s="15">
        <v>143.19999999999999</v>
      </c>
      <c r="F2813" s="15" t="s">
        <v>8483</v>
      </c>
    </row>
    <row r="2814" spans="1:6" x14ac:dyDescent="0.2">
      <c r="A2814" s="15" t="s">
        <v>8484</v>
      </c>
      <c r="B2814" s="15" t="s">
        <v>8485</v>
      </c>
      <c r="C2814" s="15" t="s">
        <v>389</v>
      </c>
      <c r="D2814" s="15">
        <v>357.38</v>
      </c>
      <c r="E2814" s="15">
        <v>357.38</v>
      </c>
      <c r="F2814" s="15" t="s">
        <v>8486</v>
      </c>
    </row>
    <row r="2815" spans="1:6" x14ac:dyDescent="0.2">
      <c r="A2815" s="15" t="s">
        <v>8487</v>
      </c>
      <c r="B2815" s="15" t="s">
        <v>8488</v>
      </c>
      <c r="C2815" s="15" t="s">
        <v>307</v>
      </c>
      <c r="D2815" s="15">
        <v>264.93</v>
      </c>
      <c r="E2815" s="15">
        <v>265.005</v>
      </c>
      <c r="F2815" s="15" t="s">
        <v>8489</v>
      </c>
    </row>
    <row r="2816" spans="1:6" x14ac:dyDescent="0.2">
      <c r="A2816" s="15" t="s">
        <v>8490</v>
      </c>
      <c r="B2816" s="15" t="s">
        <v>8491</v>
      </c>
      <c r="C2816" s="15" t="s">
        <v>195</v>
      </c>
      <c r="D2816" s="15">
        <v>8.14</v>
      </c>
      <c r="E2816" s="15">
        <v>8.14</v>
      </c>
      <c r="F2816" s="15" t="s">
        <v>8492</v>
      </c>
    </row>
    <row r="2817" spans="1:6" x14ac:dyDescent="0.2">
      <c r="A2817" s="15" t="s">
        <v>8493</v>
      </c>
      <c r="B2817" s="15" t="s">
        <v>8494</v>
      </c>
      <c r="C2817" s="15" t="s">
        <v>280</v>
      </c>
      <c r="D2817" s="15">
        <v>452.03</v>
      </c>
      <c r="E2817" s="15">
        <v>452.84</v>
      </c>
      <c r="F2817" s="15" t="s">
        <v>8495</v>
      </c>
    </row>
    <row r="2818" spans="1:6" x14ac:dyDescent="0.2">
      <c r="A2818" s="15" t="s">
        <v>8496</v>
      </c>
      <c r="B2818" s="15" t="s">
        <v>8497</v>
      </c>
      <c r="C2818" s="15" t="s">
        <v>280</v>
      </c>
      <c r="D2818" s="15">
        <v>370.52</v>
      </c>
      <c r="E2818" s="15">
        <v>370.60500000000002</v>
      </c>
      <c r="F2818" s="15" t="s">
        <v>8498</v>
      </c>
    </row>
    <row r="2819" spans="1:6" x14ac:dyDescent="0.2">
      <c r="A2819" s="15" t="s">
        <v>8499</v>
      </c>
      <c r="B2819" s="15" t="s">
        <v>8500</v>
      </c>
      <c r="C2819" s="15" t="s">
        <v>280</v>
      </c>
      <c r="D2819" s="15">
        <v>317.79000000000002</v>
      </c>
      <c r="E2819" s="15">
        <v>317.79000000000002</v>
      </c>
      <c r="F2819" s="15" t="s">
        <v>8501</v>
      </c>
    </row>
    <row r="2820" spans="1:6" x14ac:dyDescent="0.2">
      <c r="A2820" s="15" t="s">
        <v>8502</v>
      </c>
      <c r="B2820" s="15" t="s">
        <v>8503</v>
      </c>
      <c r="C2820" s="15" t="s">
        <v>280</v>
      </c>
      <c r="D2820" s="15">
        <v>309.79300000000001</v>
      </c>
      <c r="E2820" s="15">
        <v>309.79300000000001</v>
      </c>
      <c r="F2820" s="15" t="s">
        <v>8504</v>
      </c>
    </row>
    <row r="2821" spans="1:6" x14ac:dyDescent="0.2">
      <c r="A2821" s="15" t="s">
        <v>8505</v>
      </c>
      <c r="B2821" s="15" t="s">
        <v>8506</v>
      </c>
      <c r="C2821" s="15" t="s">
        <v>195</v>
      </c>
      <c r="D2821" s="15">
        <v>73.8</v>
      </c>
      <c r="E2821" s="15">
        <v>73.8</v>
      </c>
      <c r="F2821" s="15" t="s">
        <v>8507</v>
      </c>
    </row>
    <row r="2822" spans="1:6" x14ac:dyDescent="0.2">
      <c r="A2822" s="15" t="s">
        <v>8508</v>
      </c>
      <c r="B2822" s="15" t="s">
        <v>8509</v>
      </c>
      <c r="C2822" s="15" t="s">
        <v>111</v>
      </c>
      <c r="D2822" s="15">
        <v>0</v>
      </c>
      <c r="E2822" s="15">
        <v>0.17</v>
      </c>
      <c r="F2822" s="15" t="s">
        <v>8510</v>
      </c>
    </row>
    <row r="2823" spans="1:6" x14ac:dyDescent="0.2">
      <c r="A2823" s="15" t="s">
        <v>8511</v>
      </c>
      <c r="B2823" s="15" t="s">
        <v>8512</v>
      </c>
      <c r="C2823" s="15" t="s">
        <v>1013</v>
      </c>
      <c r="D2823" s="15">
        <v>0</v>
      </c>
      <c r="E2823" s="15">
        <v>0</v>
      </c>
      <c r="F2823" s="15" t="s">
        <v>8513</v>
      </c>
    </row>
    <row r="2824" spans="1:6" x14ac:dyDescent="0.2">
      <c r="A2824" s="15" t="s">
        <v>8514</v>
      </c>
      <c r="B2824" s="15" t="s">
        <v>8515</v>
      </c>
      <c r="C2824" s="15" t="s">
        <v>100</v>
      </c>
      <c r="D2824" s="15">
        <v>134.47</v>
      </c>
      <c r="E2824" s="15">
        <v>150.1</v>
      </c>
      <c r="F2824" s="15" t="s">
        <v>8516</v>
      </c>
    </row>
    <row r="2825" spans="1:6" x14ac:dyDescent="0.2">
      <c r="A2825" s="15" t="s">
        <v>8517</v>
      </c>
      <c r="B2825" s="15" t="s">
        <v>8518</v>
      </c>
      <c r="C2825" s="15" t="s">
        <v>602</v>
      </c>
      <c r="D2825" s="15">
        <v>2.9039999999999999</v>
      </c>
      <c r="E2825" s="15">
        <v>2.996</v>
      </c>
      <c r="F2825" s="15" t="s">
        <v>8519</v>
      </c>
    </row>
    <row r="2826" spans="1:6" x14ac:dyDescent="0.2">
      <c r="A2826" s="15" t="s">
        <v>8520</v>
      </c>
      <c r="B2826" s="15" t="s">
        <v>8521</v>
      </c>
      <c r="C2826" s="15" t="s">
        <v>7820</v>
      </c>
      <c r="D2826" s="15">
        <v>0.04</v>
      </c>
      <c r="E2826" s="15">
        <v>0.04</v>
      </c>
      <c r="F2826" s="15" t="s">
        <v>8522</v>
      </c>
    </row>
    <row r="2827" spans="1:6" x14ac:dyDescent="0.2">
      <c r="A2827" s="15" t="s">
        <v>8523</v>
      </c>
      <c r="B2827" s="15" t="s">
        <v>8524</v>
      </c>
      <c r="C2827" s="15" t="s">
        <v>8525</v>
      </c>
      <c r="D2827" s="15">
        <v>2.11</v>
      </c>
      <c r="E2827" s="15">
        <v>2.2200000000000002</v>
      </c>
      <c r="F2827" s="15" t="s">
        <v>8526</v>
      </c>
    </row>
    <row r="2828" spans="1:6" x14ac:dyDescent="0.2">
      <c r="A2828" s="15" t="s">
        <v>8527</v>
      </c>
      <c r="B2828" s="15" t="s">
        <v>8528</v>
      </c>
      <c r="C2828" s="15" t="s">
        <v>602</v>
      </c>
      <c r="D2828" s="15">
        <v>109.883</v>
      </c>
      <c r="E2828" s="15">
        <v>110.273</v>
      </c>
      <c r="F2828" s="15" t="s">
        <v>3292</v>
      </c>
    </row>
    <row r="2829" spans="1:6" x14ac:dyDescent="0.2">
      <c r="A2829" s="15" t="s">
        <v>8529</v>
      </c>
      <c r="B2829" s="15" t="s">
        <v>8530</v>
      </c>
      <c r="C2829" s="15" t="s">
        <v>602</v>
      </c>
      <c r="D2829" s="15">
        <v>4.8289999999999997</v>
      </c>
      <c r="E2829" s="15">
        <v>5.8470000000000004</v>
      </c>
      <c r="F2829" s="15" t="s">
        <v>8531</v>
      </c>
    </row>
    <row r="2830" spans="1:6" x14ac:dyDescent="0.2">
      <c r="A2830" s="15" t="s">
        <v>8532</v>
      </c>
      <c r="B2830" s="15" t="s">
        <v>8533</v>
      </c>
      <c r="C2830" s="15" t="s">
        <v>602</v>
      </c>
      <c r="D2830" s="15">
        <v>0</v>
      </c>
      <c r="E2830" s="15">
        <v>0</v>
      </c>
      <c r="F2830" s="15" t="s">
        <v>8534</v>
      </c>
    </row>
    <row r="2831" spans="1:6" x14ac:dyDescent="0.2">
      <c r="A2831" s="15" t="s">
        <v>8535</v>
      </c>
      <c r="B2831" s="15" t="s">
        <v>8536</v>
      </c>
      <c r="C2831" s="15" t="s">
        <v>1043</v>
      </c>
      <c r="D2831" s="15">
        <v>1.72</v>
      </c>
      <c r="E2831" s="15">
        <v>2.468</v>
      </c>
      <c r="F2831" s="15" t="s">
        <v>8537</v>
      </c>
    </row>
    <row r="2832" spans="1:6" x14ac:dyDescent="0.2">
      <c r="A2832" s="15" t="s">
        <v>8538</v>
      </c>
      <c r="B2832" s="15" t="s">
        <v>8539</v>
      </c>
      <c r="C2832" s="15" t="s">
        <v>602</v>
      </c>
      <c r="D2832" s="15">
        <v>100.04300000000001</v>
      </c>
      <c r="E2832" s="15">
        <v>100.06</v>
      </c>
      <c r="F2832" s="15" t="s">
        <v>8540</v>
      </c>
    </row>
    <row r="2833" spans="1:6" x14ac:dyDescent="0.2">
      <c r="A2833" s="15" t="s">
        <v>8541</v>
      </c>
      <c r="B2833" s="15" t="s">
        <v>8542</v>
      </c>
      <c r="C2833" s="15" t="s">
        <v>602</v>
      </c>
      <c r="D2833" s="15">
        <v>0.44900000000000001</v>
      </c>
      <c r="E2833" s="15">
        <v>0.56200000000000006</v>
      </c>
      <c r="F2833" s="15" t="s">
        <v>8543</v>
      </c>
    </row>
    <row r="2834" spans="1:6" x14ac:dyDescent="0.2">
      <c r="A2834" s="15" t="s">
        <v>8544</v>
      </c>
      <c r="B2834" s="15" t="s">
        <v>8545</v>
      </c>
      <c r="C2834" s="15" t="s">
        <v>602</v>
      </c>
      <c r="D2834" s="15">
        <v>0.54</v>
      </c>
      <c r="E2834" s="15">
        <v>0.57799999999999996</v>
      </c>
      <c r="F2834" s="15" t="s">
        <v>8546</v>
      </c>
    </row>
    <row r="2835" spans="1:6" x14ac:dyDescent="0.2">
      <c r="A2835" s="15" t="s">
        <v>8547</v>
      </c>
      <c r="B2835" s="15" t="s">
        <v>8548</v>
      </c>
      <c r="C2835" s="15" t="s">
        <v>602</v>
      </c>
      <c r="D2835" s="15">
        <v>0.54</v>
      </c>
      <c r="E2835" s="15">
        <v>0.65400000000000003</v>
      </c>
      <c r="F2835" s="15" t="s">
        <v>7357</v>
      </c>
    </row>
    <row r="2836" spans="1:6" x14ac:dyDescent="0.2">
      <c r="A2836" s="15" t="s">
        <v>8549</v>
      </c>
      <c r="B2836" s="15" t="s">
        <v>8550</v>
      </c>
      <c r="C2836" s="15" t="s">
        <v>136</v>
      </c>
      <c r="D2836" s="15">
        <v>44.35</v>
      </c>
      <c r="E2836" s="15">
        <v>48.87</v>
      </c>
      <c r="F2836" s="15" t="s">
        <v>8551</v>
      </c>
    </row>
    <row r="2837" spans="1:6" x14ac:dyDescent="0.2">
      <c r="A2837" s="15" t="s">
        <v>8552</v>
      </c>
      <c r="B2837" s="15" t="s">
        <v>8553</v>
      </c>
      <c r="C2837" s="15" t="s">
        <v>136</v>
      </c>
      <c r="D2837" s="15">
        <v>114.39</v>
      </c>
      <c r="E2837" s="15">
        <v>128</v>
      </c>
      <c r="F2837" s="15" t="s">
        <v>8554</v>
      </c>
    </row>
    <row r="2838" spans="1:6" x14ac:dyDescent="0.2">
      <c r="A2838" s="15" t="s">
        <v>8555</v>
      </c>
      <c r="B2838" s="15" t="s">
        <v>8556</v>
      </c>
      <c r="C2838" s="15" t="s">
        <v>8557</v>
      </c>
      <c r="D2838" s="15">
        <v>1E-3</v>
      </c>
      <c r="E2838" s="15">
        <v>2.77</v>
      </c>
      <c r="F2838" s="15" t="s">
        <v>8558</v>
      </c>
    </row>
    <row r="2839" spans="1:6" x14ac:dyDescent="0.2">
      <c r="A2839" s="15" t="s">
        <v>8559</v>
      </c>
      <c r="B2839" s="15" t="s">
        <v>8560</v>
      </c>
      <c r="C2839" s="15" t="s">
        <v>602</v>
      </c>
      <c r="D2839" s="15">
        <v>4.952</v>
      </c>
      <c r="E2839" s="15">
        <v>5.1879999999999997</v>
      </c>
      <c r="F2839" s="15" t="s">
        <v>8561</v>
      </c>
    </row>
    <row r="2840" spans="1:6" x14ac:dyDescent="0.2">
      <c r="A2840" s="15" t="s">
        <v>8562</v>
      </c>
      <c r="B2840" s="15" t="s">
        <v>8563</v>
      </c>
      <c r="C2840" s="15" t="s">
        <v>602</v>
      </c>
      <c r="D2840" s="15">
        <v>0.26500000000000001</v>
      </c>
      <c r="E2840" s="15">
        <v>0.317</v>
      </c>
      <c r="F2840" s="15" t="s">
        <v>8564</v>
      </c>
    </row>
    <row r="2841" spans="1:6" x14ac:dyDescent="0.2">
      <c r="A2841" s="15" t="s">
        <v>8565</v>
      </c>
      <c r="B2841" s="15" t="s">
        <v>8566</v>
      </c>
      <c r="C2841" s="15" t="s">
        <v>602</v>
      </c>
      <c r="D2841" s="15">
        <v>0.38500000000000001</v>
      </c>
      <c r="E2841" s="15">
        <v>0.438</v>
      </c>
      <c r="F2841" s="15" t="s">
        <v>8564</v>
      </c>
    </row>
    <row r="2842" spans="1:6" x14ac:dyDescent="0.2">
      <c r="A2842" s="15" t="s">
        <v>8567</v>
      </c>
      <c r="B2842" s="15" t="s">
        <v>8568</v>
      </c>
      <c r="C2842" s="15" t="s">
        <v>280</v>
      </c>
      <c r="D2842" s="15">
        <v>538.47</v>
      </c>
      <c r="E2842" s="15">
        <v>538.56200000000001</v>
      </c>
      <c r="F2842" s="15" t="s">
        <v>8569</v>
      </c>
    </row>
    <row r="2843" spans="1:6" x14ac:dyDescent="0.2">
      <c r="A2843" s="15" t="s">
        <v>8570</v>
      </c>
      <c r="B2843" s="15" t="s">
        <v>8571</v>
      </c>
      <c r="C2843" s="15" t="s">
        <v>8572</v>
      </c>
      <c r="D2843" s="15">
        <v>1.64</v>
      </c>
      <c r="E2843" s="15">
        <v>1.71</v>
      </c>
      <c r="F2843" s="15" t="s">
        <v>8573</v>
      </c>
    </row>
    <row r="2844" spans="1:6" x14ac:dyDescent="0.2">
      <c r="A2844" s="15" t="s">
        <v>8574</v>
      </c>
      <c r="B2844" s="15" t="s">
        <v>8575</v>
      </c>
      <c r="C2844" s="15" t="s">
        <v>8576</v>
      </c>
      <c r="D2844" s="15">
        <v>8.9499999999999993</v>
      </c>
      <c r="E2844" s="15">
        <v>11</v>
      </c>
      <c r="F2844" s="15" t="s">
        <v>8577</v>
      </c>
    </row>
    <row r="2845" spans="1:6" x14ac:dyDescent="0.2">
      <c r="A2845" s="15" t="s">
        <v>8578</v>
      </c>
      <c r="B2845" s="15" t="s">
        <v>8579</v>
      </c>
      <c r="C2845" s="15" t="s">
        <v>8580</v>
      </c>
      <c r="D2845" s="15">
        <v>1.3</v>
      </c>
      <c r="E2845" s="15">
        <v>1.8</v>
      </c>
      <c r="F2845" s="15" t="s">
        <v>8581</v>
      </c>
    </row>
    <row r="2846" spans="1:6" x14ac:dyDescent="0.2">
      <c r="A2846" s="15" t="s">
        <v>8582</v>
      </c>
      <c r="B2846" s="15" t="s">
        <v>8583</v>
      </c>
      <c r="C2846" s="15" t="s">
        <v>1359</v>
      </c>
      <c r="D2846" s="15">
        <v>33.299999999999997</v>
      </c>
      <c r="E2846" s="15">
        <v>46</v>
      </c>
      <c r="F2846" s="15" t="s">
        <v>8584</v>
      </c>
    </row>
    <row r="2847" spans="1:6" x14ac:dyDescent="0.2">
      <c r="A2847" s="15" t="s">
        <v>8585</v>
      </c>
      <c r="B2847" s="15" t="s">
        <v>8586</v>
      </c>
      <c r="C2847" s="15" t="s">
        <v>307</v>
      </c>
      <c r="D2847" s="15">
        <v>185</v>
      </c>
      <c r="E2847" s="15">
        <v>191</v>
      </c>
      <c r="F2847" s="15" t="s">
        <v>8587</v>
      </c>
    </row>
    <row r="2848" spans="1:6" x14ac:dyDescent="0.2">
      <c r="A2848" s="15" t="s">
        <v>8588</v>
      </c>
      <c r="B2848" s="15" t="s">
        <v>8589</v>
      </c>
      <c r="C2848" s="15" t="s">
        <v>8590</v>
      </c>
      <c r="D2848" s="15">
        <v>100</v>
      </c>
      <c r="E2848" s="15">
        <v>101.91</v>
      </c>
      <c r="F2848" s="15" t="s">
        <v>8591</v>
      </c>
    </row>
    <row r="2849" spans="1:6" x14ac:dyDescent="0.2">
      <c r="A2849" s="15" t="s">
        <v>8592</v>
      </c>
      <c r="B2849" s="15" t="s">
        <v>8593</v>
      </c>
      <c r="C2849" s="15" t="s">
        <v>195</v>
      </c>
      <c r="D2849" s="15">
        <v>0</v>
      </c>
      <c r="E2849" s="15">
        <v>10.92</v>
      </c>
      <c r="F2849" s="15" t="s">
        <v>8594</v>
      </c>
    </row>
    <row r="2850" spans="1:6" x14ac:dyDescent="0.2">
      <c r="A2850" s="15" t="s">
        <v>8595</v>
      </c>
      <c r="B2850" s="15" t="s">
        <v>8596</v>
      </c>
      <c r="C2850" s="15" t="s">
        <v>195</v>
      </c>
      <c r="D2850" s="15">
        <v>21.76</v>
      </c>
      <c r="E2850" s="15">
        <v>24.52</v>
      </c>
      <c r="F2850" s="15" t="s">
        <v>5275</v>
      </c>
    </row>
    <row r="2851" spans="1:6" x14ac:dyDescent="0.2">
      <c r="A2851" s="15" t="s">
        <v>8597</v>
      </c>
      <c r="B2851" s="15" t="s">
        <v>8598</v>
      </c>
      <c r="C2851" s="15" t="s">
        <v>195</v>
      </c>
      <c r="D2851" s="15">
        <v>24.516999999999999</v>
      </c>
      <c r="E2851" s="15">
        <v>25.797000000000001</v>
      </c>
      <c r="F2851" s="15" t="s">
        <v>8599</v>
      </c>
    </row>
    <row r="2852" spans="1:6" x14ac:dyDescent="0.2">
      <c r="A2852" s="15" t="s">
        <v>8600</v>
      </c>
      <c r="B2852" s="15" t="s">
        <v>8601</v>
      </c>
      <c r="C2852" s="15" t="s">
        <v>195</v>
      </c>
      <c r="D2852" s="15">
        <v>58.5</v>
      </c>
      <c r="E2852" s="15">
        <v>60.41</v>
      </c>
      <c r="F2852" s="15" t="s">
        <v>8602</v>
      </c>
    </row>
    <row r="2853" spans="1:6" x14ac:dyDescent="0.2">
      <c r="A2853" s="15" t="s">
        <v>8603</v>
      </c>
      <c r="B2853" s="15" t="s">
        <v>8604</v>
      </c>
      <c r="C2853" s="15" t="s">
        <v>8605</v>
      </c>
      <c r="D2853" s="15">
        <v>5.21</v>
      </c>
      <c r="E2853" s="15">
        <v>5.93</v>
      </c>
      <c r="F2853" s="15" t="s">
        <v>8606</v>
      </c>
    </row>
    <row r="2854" spans="1:6" x14ac:dyDescent="0.2">
      <c r="A2854" s="15" t="s">
        <v>8607</v>
      </c>
      <c r="B2854" s="15" t="s">
        <v>8608</v>
      </c>
      <c r="C2854" s="15" t="s">
        <v>258</v>
      </c>
      <c r="D2854" s="15">
        <v>417.9</v>
      </c>
      <c r="E2854" s="15">
        <v>426.6</v>
      </c>
      <c r="F2854" s="15" t="s">
        <v>8609</v>
      </c>
    </row>
    <row r="2855" spans="1:6" x14ac:dyDescent="0.2">
      <c r="A2855" s="15" t="s">
        <v>8610</v>
      </c>
      <c r="B2855" s="15" t="s">
        <v>8611</v>
      </c>
      <c r="C2855" s="15" t="s">
        <v>195</v>
      </c>
      <c r="D2855" s="15">
        <v>13.4</v>
      </c>
      <c r="E2855" s="15">
        <v>13.7</v>
      </c>
      <c r="F2855" s="15" t="s">
        <v>8612</v>
      </c>
    </row>
    <row r="2856" spans="1:6" x14ac:dyDescent="0.2">
      <c r="A2856" s="15" t="s">
        <v>8613</v>
      </c>
      <c r="B2856" s="15" t="s">
        <v>8614</v>
      </c>
      <c r="C2856" s="15" t="s">
        <v>195</v>
      </c>
      <c r="D2856" s="15">
        <v>4.51</v>
      </c>
      <c r="E2856" s="15">
        <v>5.16</v>
      </c>
      <c r="F2856" s="15" t="s">
        <v>8615</v>
      </c>
    </row>
    <row r="2857" spans="1:6" x14ac:dyDescent="0.2">
      <c r="A2857" s="15" t="s">
        <v>8616</v>
      </c>
      <c r="B2857" s="15" t="s">
        <v>8617</v>
      </c>
      <c r="C2857" s="15" t="s">
        <v>602</v>
      </c>
      <c r="D2857" s="15">
        <v>115.017</v>
      </c>
      <c r="E2857" s="15">
        <v>115.06399999999999</v>
      </c>
      <c r="F2857" s="15" t="s">
        <v>8618</v>
      </c>
    </row>
    <row r="2858" spans="1:6" x14ac:dyDescent="0.2">
      <c r="A2858" s="15" t="s">
        <v>8619</v>
      </c>
      <c r="B2858" s="15" t="s">
        <v>8620</v>
      </c>
      <c r="C2858" s="15" t="s">
        <v>136</v>
      </c>
      <c r="D2858" s="15">
        <v>0.42</v>
      </c>
      <c r="E2858" s="15">
        <v>0.42</v>
      </c>
      <c r="F2858" s="15" t="s">
        <v>8621</v>
      </c>
    </row>
    <row r="2859" spans="1:6" x14ac:dyDescent="0.2">
      <c r="A2859" s="15" t="s">
        <v>8622</v>
      </c>
      <c r="B2859" s="15" t="s">
        <v>8623</v>
      </c>
      <c r="C2859" s="15" t="s">
        <v>8624</v>
      </c>
      <c r="D2859" s="15">
        <v>0</v>
      </c>
      <c r="E2859" s="15">
        <v>13.12</v>
      </c>
      <c r="F2859" s="15" t="s">
        <v>8625</v>
      </c>
    </row>
    <row r="2860" spans="1:6" x14ac:dyDescent="0.2">
      <c r="A2860" s="15" t="s">
        <v>8626</v>
      </c>
      <c r="B2860" s="15" t="s">
        <v>8627</v>
      </c>
      <c r="C2860" s="15" t="s">
        <v>425</v>
      </c>
      <c r="D2860" s="15">
        <v>1.8169999999999999</v>
      </c>
      <c r="E2860" s="15">
        <v>3.22</v>
      </c>
      <c r="F2860" s="15" t="s">
        <v>8628</v>
      </c>
    </row>
    <row r="2861" spans="1:6" x14ac:dyDescent="0.2">
      <c r="A2861" s="15" t="s">
        <v>8629</v>
      </c>
      <c r="B2861" s="15" t="s">
        <v>8630</v>
      </c>
      <c r="C2861" s="15" t="s">
        <v>136</v>
      </c>
      <c r="D2861" s="15">
        <v>44.42</v>
      </c>
      <c r="E2861" s="15">
        <v>49.11</v>
      </c>
      <c r="F2861" s="15" t="s">
        <v>8631</v>
      </c>
    </row>
    <row r="2862" spans="1:6" x14ac:dyDescent="0.2">
      <c r="A2862" s="15" t="s">
        <v>8632</v>
      </c>
      <c r="B2862" s="15" t="s">
        <v>8633</v>
      </c>
      <c r="C2862" s="15" t="s">
        <v>425</v>
      </c>
      <c r="D2862" s="15">
        <v>0</v>
      </c>
      <c r="E2862" s="15">
        <v>3.37</v>
      </c>
      <c r="F2862" s="15" t="s">
        <v>8634</v>
      </c>
    </row>
    <row r="2863" spans="1:6" x14ac:dyDescent="0.2">
      <c r="A2863" s="15" t="s">
        <v>8635</v>
      </c>
      <c r="B2863" s="15" t="s">
        <v>8636</v>
      </c>
      <c r="C2863" s="15" t="s">
        <v>136</v>
      </c>
      <c r="D2863" s="15">
        <v>70.099999999999994</v>
      </c>
      <c r="E2863" s="15">
        <v>82.3</v>
      </c>
      <c r="F2863" s="15" t="s">
        <v>8637</v>
      </c>
    </row>
    <row r="2864" spans="1:6" x14ac:dyDescent="0.2">
      <c r="A2864" s="15" t="s">
        <v>8638</v>
      </c>
      <c r="B2864" s="15" t="s">
        <v>8639</v>
      </c>
      <c r="C2864" s="15" t="s">
        <v>136</v>
      </c>
      <c r="D2864" s="15">
        <v>43.73</v>
      </c>
      <c r="E2864" s="15">
        <v>44.25</v>
      </c>
      <c r="F2864" s="15" t="s">
        <v>8640</v>
      </c>
    </row>
    <row r="2865" spans="1:6" x14ac:dyDescent="0.2">
      <c r="A2865" s="15" t="s">
        <v>8641</v>
      </c>
      <c r="B2865" s="15" t="s">
        <v>8642</v>
      </c>
      <c r="C2865" s="15" t="s">
        <v>136</v>
      </c>
      <c r="D2865" s="15">
        <v>26.3</v>
      </c>
      <c r="E2865" s="15">
        <v>28.9</v>
      </c>
      <c r="F2865" s="15" t="s">
        <v>8643</v>
      </c>
    </row>
    <row r="2866" spans="1:6" x14ac:dyDescent="0.2">
      <c r="A2866" s="15" t="s">
        <v>8644</v>
      </c>
      <c r="B2866" s="15" t="s">
        <v>8645</v>
      </c>
      <c r="C2866" s="15" t="s">
        <v>136</v>
      </c>
      <c r="D2866" s="15">
        <v>12.6</v>
      </c>
      <c r="E2866" s="15">
        <v>17.600000000000001</v>
      </c>
      <c r="F2866" s="15" t="s">
        <v>8646</v>
      </c>
    </row>
    <row r="2867" spans="1:6" x14ac:dyDescent="0.2">
      <c r="A2867" s="15" t="s">
        <v>8647</v>
      </c>
      <c r="B2867" s="15" t="s">
        <v>8648</v>
      </c>
      <c r="C2867" s="15" t="s">
        <v>258</v>
      </c>
      <c r="D2867" s="15">
        <v>255.5</v>
      </c>
      <c r="E2867" s="15">
        <v>255.5</v>
      </c>
      <c r="F2867" s="15" t="s">
        <v>8649</v>
      </c>
    </row>
    <row r="2868" spans="1:6" x14ac:dyDescent="0.2">
      <c r="A2868" s="15" t="s">
        <v>8650</v>
      </c>
      <c r="B2868" s="15" t="s">
        <v>8651</v>
      </c>
      <c r="C2868" s="15" t="s">
        <v>195</v>
      </c>
      <c r="D2868" s="15">
        <v>61.996000000000002</v>
      </c>
      <c r="E2868" s="15">
        <v>62.003999999999998</v>
      </c>
      <c r="F2868" s="15" t="s">
        <v>8652</v>
      </c>
    </row>
    <row r="2869" spans="1:6" x14ac:dyDescent="0.2">
      <c r="A2869" s="15" t="s">
        <v>8653</v>
      </c>
      <c r="B2869" s="15" t="s">
        <v>8654</v>
      </c>
      <c r="C2869" s="15" t="s">
        <v>100</v>
      </c>
      <c r="D2869" s="15">
        <v>0</v>
      </c>
      <c r="E2869" s="15">
        <v>13.3</v>
      </c>
      <c r="F2869" s="15" t="s">
        <v>8655</v>
      </c>
    </row>
    <row r="2870" spans="1:6" x14ac:dyDescent="0.2">
      <c r="A2870" s="15" t="s">
        <v>8656</v>
      </c>
      <c r="B2870" s="15" t="s">
        <v>8657</v>
      </c>
      <c r="C2870" s="15" t="s">
        <v>136</v>
      </c>
      <c r="D2870" s="15">
        <v>207.04</v>
      </c>
      <c r="E2870" s="15">
        <v>216.04</v>
      </c>
      <c r="F2870" s="15" t="s">
        <v>8658</v>
      </c>
    </row>
    <row r="2871" spans="1:6" x14ac:dyDescent="0.2">
      <c r="A2871" s="15" t="s">
        <v>8659</v>
      </c>
      <c r="B2871" s="15" t="s">
        <v>8660</v>
      </c>
      <c r="C2871" s="15" t="s">
        <v>136</v>
      </c>
      <c r="D2871" s="15">
        <v>181.6</v>
      </c>
      <c r="E2871" s="15">
        <v>194.1</v>
      </c>
      <c r="F2871" s="15" t="s">
        <v>7136</v>
      </c>
    </row>
    <row r="2872" spans="1:6" x14ac:dyDescent="0.2">
      <c r="A2872" s="15" t="s">
        <v>8661</v>
      </c>
      <c r="B2872" s="15" t="s">
        <v>8662</v>
      </c>
      <c r="C2872" s="15" t="s">
        <v>136</v>
      </c>
      <c r="D2872" s="15">
        <v>173.5</v>
      </c>
      <c r="E2872" s="15">
        <v>181.6</v>
      </c>
      <c r="F2872" s="15" t="s">
        <v>8209</v>
      </c>
    </row>
    <row r="2873" spans="1:6" x14ac:dyDescent="0.2">
      <c r="A2873" s="15" t="s">
        <v>8663</v>
      </c>
      <c r="B2873" s="15" t="s">
        <v>8664</v>
      </c>
      <c r="C2873" s="15" t="s">
        <v>280</v>
      </c>
      <c r="D2873" s="15">
        <v>351.01</v>
      </c>
      <c r="E2873" s="15">
        <v>351.09</v>
      </c>
      <c r="F2873" s="15" t="s">
        <v>8665</v>
      </c>
    </row>
    <row r="2874" spans="1:6" x14ac:dyDescent="0.2">
      <c r="A2874" s="15" t="s">
        <v>8666</v>
      </c>
      <c r="B2874" s="15" t="s">
        <v>8667</v>
      </c>
      <c r="C2874" s="15" t="s">
        <v>473</v>
      </c>
      <c r="D2874" s="15">
        <v>30.9</v>
      </c>
      <c r="E2874" s="15">
        <v>30.9</v>
      </c>
      <c r="F2874" s="15" t="s">
        <v>8668</v>
      </c>
    </row>
    <row r="2875" spans="1:6" x14ac:dyDescent="0.2">
      <c r="A2875" s="15" t="s">
        <v>8669</v>
      </c>
      <c r="B2875" s="15" t="s">
        <v>8670</v>
      </c>
      <c r="C2875" s="15" t="s">
        <v>280</v>
      </c>
      <c r="D2875" s="15">
        <v>465.04</v>
      </c>
      <c r="E2875" s="15">
        <v>465.09</v>
      </c>
      <c r="F2875" s="15" t="s">
        <v>8671</v>
      </c>
    </row>
    <row r="2876" spans="1:6" x14ac:dyDescent="0.2">
      <c r="A2876" s="15" t="s">
        <v>8672</v>
      </c>
      <c r="B2876" s="15" t="s">
        <v>8673</v>
      </c>
      <c r="C2876" s="15" t="s">
        <v>1013</v>
      </c>
      <c r="D2876" s="15">
        <v>0</v>
      </c>
      <c r="E2876" s="15">
        <v>0</v>
      </c>
      <c r="F2876" s="15" t="s">
        <v>8674</v>
      </c>
    </row>
    <row r="2877" spans="1:6" x14ac:dyDescent="0.2">
      <c r="A2877" s="15" t="s">
        <v>8675</v>
      </c>
      <c r="B2877" s="15" t="s">
        <v>8676</v>
      </c>
      <c r="C2877" s="15" t="s">
        <v>812</v>
      </c>
      <c r="D2877" s="15">
        <v>0</v>
      </c>
      <c r="E2877" s="15">
        <v>19.14</v>
      </c>
      <c r="F2877" s="15" t="s">
        <v>8677</v>
      </c>
    </row>
    <row r="2878" spans="1:6" x14ac:dyDescent="0.2">
      <c r="A2878" s="15" t="s">
        <v>8678</v>
      </c>
      <c r="B2878" s="15" t="s">
        <v>8679</v>
      </c>
      <c r="C2878" s="15" t="s">
        <v>280</v>
      </c>
      <c r="D2878" s="15">
        <v>428.67</v>
      </c>
      <c r="E2878" s="15">
        <v>448</v>
      </c>
      <c r="F2878" s="15" t="s">
        <v>8680</v>
      </c>
    </row>
    <row r="2879" spans="1:6" x14ac:dyDescent="0.2">
      <c r="A2879" s="15" t="s">
        <v>8681</v>
      </c>
      <c r="B2879" s="15" t="s">
        <v>8682</v>
      </c>
      <c r="C2879" s="15" t="s">
        <v>459</v>
      </c>
      <c r="D2879" s="15">
        <v>95.122</v>
      </c>
      <c r="E2879" s="15">
        <v>95.122</v>
      </c>
      <c r="F2879" s="15" t="s">
        <v>2517</v>
      </c>
    </row>
    <row r="2880" spans="1:6" x14ac:dyDescent="0.2">
      <c r="A2880" s="15" t="s">
        <v>8683</v>
      </c>
      <c r="B2880" s="15" t="s">
        <v>8684</v>
      </c>
      <c r="C2880" s="15" t="s">
        <v>1573</v>
      </c>
      <c r="D2880" s="15">
        <v>71.465000000000003</v>
      </c>
      <c r="E2880" s="15">
        <v>71.465000000000003</v>
      </c>
      <c r="F2880" s="15" t="s">
        <v>8685</v>
      </c>
    </row>
    <row r="2881" spans="1:6" x14ac:dyDescent="0.2">
      <c r="A2881" s="15" t="s">
        <v>8686</v>
      </c>
      <c r="B2881" s="15" t="s">
        <v>8687</v>
      </c>
      <c r="C2881" s="15" t="s">
        <v>489</v>
      </c>
      <c r="D2881" s="15">
        <v>37.659999999999997</v>
      </c>
      <c r="E2881" s="15">
        <v>37.659999999999997</v>
      </c>
      <c r="F2881" s="15" t="s">
        <v>8688</v>
      </c>
    </row>
    <row r="2882" spans="1:6" x14ac:dyDescent="0.2">
      <c r="A2882" s="15" t="s">
        <v>8689</v>
      </c>
      <c r="B2882" s="15" t="s">
        <v>8690</v>
      </c>
      <c r="C2882" s="15" t="s">
        <v>280</v>
      </c>
      <c r="D2882" s="15">
        <v>505.00700000000001</v>
      </c>
      <c r="E2882" s="15">
        <v>505.00700000000001</v>
      </c>
      <c r="F2882" s="15" t="s">
        <v>8691</v>
      </c>
    </row>
    <row r="2883" spans="1:6" x14ac:dyDescent="0.2">
      <c r="A2883" s="15" t="s">
        <v>8692</v>
      </c>
      <c r="B2883" s="15" t="s">
        <v>8693</v>
      </c>
      <c r="C2883" s="15" t="s">
        <v>280</v>
      </c>
      <c r="D2883" s="15">
        <v>532.77499999999998</v>
      </c>
      <c r="E2883" s="15">
        <v>532.77499999999998</v>
      </c>
      <c r="F2883" s="15" t="s">
        <v>8694</v>
      </c>
    </row>
    <row r="2884" spans="1:6" x14ac:dyDescent="0.2">
      <c r="A2884" s="15" t="s">
        <v>8695</v>
      </c>
      <c r="B2884" s="15" t="s">
        <v>8696</v>
      </c>
      <c r="C2884" s="15" t="s">
        <v>2114</v>
      </c>
      <c r="D2884" s="15">
        <v>1.119</v>
      </c>
      <c r="E2884" s="15">
        <v>11</v>
      </c>
      <c r="F2884" s="15" t="s">
        <v>8697</v>
      </c>
    </row>
    <row r="2885" spans="1:6" x14ac:dyDescent="0.2">
      <c r="A2885" s="15" t="s">
        <v>8698</v>
      </c>
      <c r="B2885" s="15" t="s">
        <v>8699</v>
      </c>
      <c r="C2885" s="15" t="s">
        <v>463</v>
      </c>
      <c r="D2885" s="15">
        <v>26.31</v>
      </c>
      <c r="E2885" s="15">
        <v>36.35</v>
      </c>
      <c r="F2885" s="15" t="s">
        <v>8700</v>
      </c>
    </row>
    <row r="2886" spans="1:6" x14ac:dyDescent="0.2">
      <c r="A2886" s="15" t="s">
        <v>8701</v>
      </c>
      <c r="B2886" s="15" t="s">
        <v>8702</v>
      </c>
      <c r="C2886" s="15" t="s">
        <v>1355</v>
      </c>
      <c r="D2886" s="15">
        <v>18.66</v>
      </c>
      <c r="E2886" s="15">
        <v>29.3</v>
      </c>
      <c r="F2886" s="15" t="s">
        <v>8703</v>
      </c>
    </row>
    <row r="2887" spans="1:6" x14ac:dyDescent="0.2">
      <c r="A2887" s="15" t="s">
        <v>8704</v>
      </c>
      <c r="B2887" s="15" t="s">
        <v>8705</v>
      </c>
      <c r="C2887" s="15" t="s">
        <v>459</v>
      </c>
      <c r="D2887" s="15">
        <v>0</v>
      </c>
      <c r="E2887" s="15">
        <v>9.3000000000000007</v>
      </c>
      <c r="F2887" s="15" t="s">
        <v>8706</v>
      </c>
    </row>
    <row r="2888" spans="1:6" x14ac:dyDescent="0.2">
      <c r="A2888" s="15" t="s">
        <v>8707</v>
      </c>
      <c r="B2888" s="15" t="s">
        <v>8708</v>
      </c>
      <c r="C2888" s="15" t="s">
        <v>2114</v>
      </c>
      <c r="D2888" s="15">
        <v>13</v>
      </c>
      <c r="E2888" s="15">
        <v>26.1</v>
      </c>
      <c r="F2888" s="15" t="s">
        <v>8709</v>
      </c>
    </row>
    <row r="2889" spans="1:6" x14ac:dyDescent="0.2">
      <c r="A2889" s="15" t="s">
        <v>8710</v>
      </c>
      <c r="B2889" s="15" t="s">
        <v>8711</v>
      </c>
      <c r="C2889" s="15" t="s">
        <v>480</v>
      </c>
      <c r="D2889" s="15">
        <v>128</v>
      </c>
      <c r="E2889" s="15">
        <v>128</v>
      </c>
      <c r="F2889" s="15" t="s">
        <v>8712</v>
      </c>
    </row>
    <row r="2890" spans="1:6" x14ac:dyDescent="0.2">
      <c r="A2890" s="15" t="s">
        <v>8713</v>
      </c>
      <c r="B2890" s="15" t="s">
        <v>8714</v>
      </c>
      <c r="C2890" s="15" t="s">
        <v>480</v>
      </c>
      <c r="D2890" s="15">
        <v>162</v>
      </c>
      <c r="E2890" s="15">
        <v>162</v>
      </c>
      <c r="F2890" s="15" t="s">
        <v>8715</v>
      </c>
    </row>
    <row r="2891" spans="1:6" x14ac:dyDescent="0.2">
      <c r="A2891" s="15" t="s">
        <v>8716</v>
      </c>
      <c r="B2891" s="15" t="s">
        <v>8717</v>
      </c>
      <c r="C2891" s="15" t="s">
        <v>280</v>
      </c>
      <c r="D2891" s="15">
        <v>312</v>
      </c>
      <c r="E2891" s="15">
        <v>312</v>
      </c>
      <c r="F2891" s="15" t="s">
        <v>8718</v>
      </c>
    </row>
    <row r="2892" spans="1:6" x14ac:dyDescent="0.2">
      <c r="A2892" s="15" t="s">
        <v>8719</v>
      </c>
      <c r="B2892" s="15" t="s">
        <v>8720</v>
      </c>
      <c r="C2892" s="15" t="s">
        <v>1898</v>
      </c>
      <c r="D2892" s="15">
        <v>21</v>
      </c>
      <c r="E2892" s="15">
        <v>21</v>
      </c>
      <c r="F2892" s="15" t="s">
        <v>8721</v>
      </c>
    </row>
    <row r="2893" spans="1:6" x14ac:dyDescent="0.2">
      <c r="A2893" s="15" t="s">
        <v>8722</v>
      </c>
      <c r="B2893" s="15" t="s">
        <v>8723</v>
      </c>
      <c r="C2893" s="15" t="s">
        <v>1110</v>
      </c>
      <c r="D2893" s="15">
        <v>0.63200000000000001</v>
      </c>
      <c r="E2893" s="15">
        <v>0.63200000000000001</v>
      </c>
      <c r="F2893" s="15" t="s">
        <v>8721</v>
      </c>
    </row>
    <row r="2894" spans="1:6" x14ac:dyDescent="0.2">
      <c r="A2894" s="15" t="s">
        <v>8724</v>
      </c>
      <c r="B2894" s="15" t="s">
        <v>8725</v>
      </c>
      <c r="C2894" s="15" t="s">
        <v>258</v>
      </c>
      <c r="D2894" s="15">
        <v>208</v>
      </c>
      <c r="E2894" s="15">
        <v>208</v>
      </c>
      <c r="F2894" s="15" t="s">
        <v>8726</v>
      </c>
    </row>
    <row r="2895" spans="1:6" x14ac:dyDescent="0.2">
      <c r="A2895" s="15" t="s">
        <v>8727</v>
      </c>
      <c r="B2895" s="15" t="s">
        <v>8728</v>
      </c>
      <c r="C2895" s="15" t="s">
        <v>4786</v>
      </c>
      <c r="D2895" s="15">
        <v>4</v>
      </c>
      <c r="E2895" s="15">
        <v>4</v>
      </c>
      <c r="F2895" s="15" t="s">
        <v>8729</v>
      </c>
    </row>
    <row r="2896" spans="1:6" x14ac:dyDescent="0.2">
      <c r="A2896" s="15" t="s">
        <v>8730</v>
      </c>
      <c r="B2896" s="15" t="s">
        <v>8731</v>
      </c>
      <c r="C2896" s="15" t="s">
        <v>258</v>
      </c>
      <c r="D2896" s="15">
        <v>218.7</v>
      </c>
      <c r="E2896" s="15">
        <v>218.7</v>
      </c>
      <c r="F2896" s="15" t="s">
        <v>8732</v>
      </c>
    </row>
    <row r="2897" spans="1:6" x14ac:dyDescent="0.2">
      <c r="A2897" s="15" t="s">
        <v>8733</v>
      </c>
      <c r="B2897" s="15" t="s">
        <v>8734</v>
      </c>
      <c r="C2897" s="15" t="s">
        <v>421</v>
      </c>
      <c r="D2897" s="15">
        <v>25.3</v>
      </c>
      <c r="E2897" s="15">
        <v>25.3</v>
      </c>
      <c r="F2897" s="15" t="s">
        <v>8735</v>
      </c>
    </row>
    <row r="2898" spans="1:6" x14ac:dyDescent="0.2">
      <c r="A2898" s="15" t="s">
        <v>8736</v>
      </c>
      <c r="B2898" s="15" t="s">
        <v>8737</v>
      </c>
      <c r="C2898" s="15" t="s">
        <v>868</v>
      </c>
      <c r="D2898" s="15">
        <v>5.4</v>
      </c>
      <c r="E2898" s="15">
        <v>5.4</v>
      </c>
      <c r="F2898" s="15" t="s">
        <v>8738</v>
      </c>
    </row>
    <row r="2899" spans="1:6" x14ac:dyDescent="0.2">
      <c r="A2899" s="15" t="s">
        <v>8739</v>
      </c>
      <c r="B2899" s="15" t="s">
        <v>8740</v>
      </c>
      <c r="C2899" s="15" t="s">
        <v>389</v>
      </c>
      <c r="D2899" s="15">
        <v>165.4</v>
      </c>
      <c r="E2899" s="15">
        <v>165.4</v>
      </c>
      <c r="F2899" s="15" t="s">
        <v>8741</v>
      </c>
    </row>
    <row r="2900" spans="1:6" x14ac:dyDescent="0.2">
      <c r="A2900" s="15" t="s">
        <v>8742</v>
      </c>
      <c r="B2900" s="15" t="s">
        <v>8743</v>
      </c>
      <c r="C2900" s="15" t="s">
        <v>307</v>
      </c>
      <c r="D2900" s="15">
        <v>186.1</v>
      </c>
      <c r="E2900" s="15">
        <v>186.1</v>
      </c>
      <c r="F2900" s="15" t="s">
        <v>8744</v>
      </c>
    </row>
    <row r="2901" spans="1:6" x14ac:dyDescent="0.2">
      <c r="A2901" s="15" t="s">
        <v>8745</v>
      </c>
      <c r="B2901" s="15" t="s">
        <v>8746</v>
      </c>
      <c r="C2901" s="15" t="s">
        <v>287</v>
      </c>
      <c r="D2901" s="15">
        <v>173.3</v>
      </c>
      <c r="E2901" s="15">
        <v>173.3</v>
      </c>
      <c r="F2901" s="15" t="s">
        <v>8747</v>
      </c>
    </row>
    <row r="2902" spans="1:6" x14ac:dyDescent="0.2">
      <c r="A2902" s="15" t="s">
        <v>8748</v>
      </c>
      <c r="B2902" s="15" t="s">
        <v>8749</v>
      </c>
      <c r="C2902" s="15" t="s">
        <v>2494</v>
      </c>
      <c r="D2902" s="15">
        <v>25.3</v>
      </c>
      <c r="E2902" s="15">
        <v>25.3</v>
      </c>
      <c r="F2902" s="15" t="s">
        <v>2495</v>
      </c>
    </row>
    <row r="2903" spans="1:6" x14ac:dyDescent="0.2">
      <c r="A2903" s="15" t="s">
        <v>8750</v>
      </c>
      <c r="B2903" s="15" t="s">
        <v>8751</v>
      </c>
      <c r="C2903" s="15" t="s">
        <v>1087</v>
      </c>
      <c r="D2903" s="15">
        <v>13.1</v>
      </c>
      <c r="E2903" s="15">
        <v>13.1</v>
      </c>
      <c r="F2903" s="15" t="s">
        <v>8752</v>
      </c>
    </row>
    <row r="2904" spans="1:6" x14ac:dyDescent="0.2">
      <c r="A2904" s="15" t="s">
        <v>8753</v>
      </c>
      <c r="B2904" s="15" t="s">
        <v>8754</v>
      </c>
      <c r="C2904" s="15" t="s">
        <v>3841</v>
      </c>
      <c r="D2904" s="15">
        <v>49.81</v>
      </c>
      <c r="E2904" s="15">
        <v>49.81</v>
      </c>
      <c r="F2904" s="15" t="s">
        <v>3842</v>
      </c>
    </row>
    <row r="2905" spans="1:6" x14ac:dyDescent="0.2">
      <c r="A2905" s="15" t="s">
        <v>8755</v>
      </c>
      <c r="B2905" s="15" t="s">
        <v>8756</v>
      </c>
      <c r="C2905" s="15" t="s">
        <v>239</v>
      </c>
      <c r="D2905" s="15">
        <v>115.81</v>
      </c>
      <c r="E2905" s="15">
        <v>115.81</v>
      </c>
      <c r="F2905" s="15" t="s">
        <v>8757</v>
      </c>
    </row>
    <row r="2906" spans="1:6" x14ac:dyDescent="0.2">
      <c r="A2906" s="15" t="s">
        <v>8758</v>
      </c>
      <c r="B2906" s="15" t="s">
        <v>8759</v>
      </c>
      <c r="C2906" s="15" t="s">
        <v>3480</v>
      </c>
      <c r="D2906" s="15">
        <v>35.799999999999997</v>
      </c>
      <c r="E2906" s="15">
        <v>35.799999999999997</v>
      </c>
      <c r="F2906" s="15" t="s">
        <v>8760</v>
      </c>
    </row>
    <row r="2907" spans="1:6" x14ac:dyDescent="0.2">
      <c r="A2907" s="15" t="s">
        <v>8761</v>
      </c>
      <c r="B2907" s="15" t="s">
        <v>8762</v>
      </c>
      <c r="C2907" s="15" t="s">
        <v>1013</v>
      </c>
      <c r="D2907" s="15">
        <v>0</v>
      </c>
      <c r="E2907" s="15">
        <v>0</v>
      </c>
      <c r="F2907" s="15" t="s">
        <v>8763</v>
      </c>
    </row>
    <row r="2908" spans="1:6" x14ac:dyDescent="0.2">
      <c r="A2908" s="15" t="s">
        <v>8764</v>
      </c>
      <c r="B2908" s="15" t="s">
        <v>8765</v>
      </c>
      <c r="C2908" s="15" t="s">
        <v>3480</v>
      </c>
      <c r="D2908" s="15">
        <v>94.61</v>
      </c>
      <c r="E2908" s="15">
        <v>94.61</v>
      </c>
      <c r="F2908" s="15" t="s">
        <v>8766</v>
      </c>
    </row>
    <row r="2909" spans="1:6" x14ac:dyDescent="0.2">
      <c r="A2909" s="15" t="s">
        <v>8767</v>
      </c>
      <c r="B2909" s="15" t="s">
        <v>8768</v>
      </c>
      <c r="C2909" s="15" t="s">
        <v>1087</v>
      </c>
      <c r="D2909" s="15">
        <v>76.92</v>
      </c>
      <c r="E2909" s="15">
        <v>76.92</v>
      </c>
      <c r="F2909" s="15" t="s">
        <v>8769</v>
      </c>
    </row>
    <row r="2910" spans="1:6" x14ac:dyDescent="0.2">
      <c r="A2910" s="15" t="s">
        <v>8770</v>
      </c>
      <c r="B2910" s="15" t="s">
        <v>8771</v>
      </c>
      <c r="C2910" s="15" t="s">
        <v>280</v>
      </c>
      <c r="D2910" s="15">
        <v>0</v>
      </c>
      <c r="E2910" s="15">
        <v>0</v>
      </c>
      <c r="F2910" s="15" t="s">
        <v>8772</v>
      </c>
    </row>
    <row r="2911" spans="1:6" x14ac:dyDescent="0.2">
      <c r="A2911" s="15" t="s">
        <v>8773</v>
      </c>
      <c r="B2911" s="15" t="s">
        <v>8774</v>
      </c>
      <c r="C2911" s="15" t="s">
        <v>136</v>
      </c>
      <c r="D2911" s="15">
        <v>2.42</v>
      </c>
      <c r="E2911" s="15">
        <v>2.42</v>
      </c>
      <c r="F2911" s="15" t="s">
        <v>8775</v>
      </c>
    </row>
    <row r="2912" spans="1:6" x14ac:dyDescent="0.2">
      <c r="A2912" s="15" t="s">
        <v>8776</v>
      </c>
      <c r="B2912" s="15" t="s">
        <v>8777</v>
      </c>
      <c r="C2912" s="15" t="s">
        <v>239</v>
      </c>
      <c r="D2912" s="15">
        <v>120.86</v>
      </c>
      <c r="E2912" s="15">
        <v>120.86</v>
      </c>
      <c r="F2912" s="15" t="s">
        <v>8778</v>
      </c>
    </row>
    <row r="2913" spans="1:6" x14ac:dyDescent="0.2">
      <c r="A2913" s="15" t="s">
        <v>8779</v>
      </c>
      <c r="B2913" s="15" t="s">
        <v>8780</v>
      </c>
      <c r="C2913" s="15" t="s">
        <v>4833</v>
      </c>
      <c r="D2913" s="15">
        <v>0</v>
      </c>
      <c r="E2913" s="15">
        <v>8.9499999999999993</v>
      </c>
      <c r="F2913" s="15" t="s">
        <v>8781</v>
      </c>
    </row>
    <row r="2914" spans="1:6" x14ac:dyDescent="0.2">
      <c r="A2914" s="15" t="s">
        <v>8782</v>
      </c>
      <c r="B2914" s="15" t="s">
        <v>8783</v>
      </c>
      <c r="C2914" s="15" t="s">
        <v>840</v>
      </c>
      <c r="D2914" s="15">
        <v>72.36</v>
      </c>
      <c r="E2914" s="15">
        <v>72.36</v>
      </c>
      <c r="F2914" s="15" t="s">
        <v>8784</v>
      </c>
    </row>
    <row r="2915" spans="1:6" x14ac:dyDescent="0.2">
      <c r="A2915" s="15" t="s">
        <v>8785</v>
      </c>
      <c r="B2915" s="15" t="s">
        <v>8786</v>
      </c>
      <c r="C2915" s="15" t="s">
        <v>1861</v>
      </c>
      <c r="D2915" s="15">
        <v>10.5</v>
      </c>
      <c r="E2915" s="15">
        <v>26.3</v>
      </c>
      <c r="F2915" s="15" t="s">
        <v>8787</v>
      </c>
    </row>
    <row r="2916" spans="1:6" x14ac:dyDescent="0.2">
      <c r="A2916" s="15" t="s">
        <v>8788</v>
      </c>
      <c r="B2916" s="15" t="s">
        <v>8789</v>
      </c>
      <c r="C2916" s="15" t="s">
        <v>239</v>
      </c>
      <c r="D2916" s="15">
        <v>44.37</v>
      </c>
      <c r="E2916" s="15">
        <v>46.8</v>
      </c>
      <c r="F2916" s="15" t="s">
        <v>8790</v>
      </c>
    </row>
    <row r="2917" spans="1:6" x14ac:dyDescent="0.2">
      <c r="A2917" s="15" t="s">
        <v>8791</v>
      </c>
      <c r="B2917" s="15" t="s">
        <v>8792</v>
      </c>
      <c r="C2917" s="15" t="s">
        <v>406</v>
      </c>
      <c r="D2917" s="15">
        <v>49.1</v>
      </c>
      <c r="E2917" s="15">
        <v>52.9</v>
      </c>
      <c r="F2917" s="15" t="s">
        <v>8793</v>
      </c>
    </row>
    <row r="2918" spans="1:6" x14ac:dyDescent="0.2">
      <c r="A2918" s="15" t="s">
        <v>8794</v>
      </c>
      <c r="B2918" s="15" t="s">
        <v>8795</v>
      </c>
      <c r="C2918" s="15" t="s">
        <v>402</v>
      </c>
      <c r="D2918" s="15">
        <v>81</v>
      </c>
      <c r="E2918" s="15">
        <v>88.4</v>
      </c>
      <c r="F2918" s="15" t="s">
        <v>8796</v>
      </c>
    </row>
    <row r="2919" spans="1:6" x14ac:dyDescent="0.2">
      <c r="A2919" s="15" t="s">
        <v>8797</v>
      </c>
      <c r="B2919" s="15" t="s">
        <v>8798</v>
      </c>
      <c r="C2919" s="15" t="s">
        <v>402</v>
      </c>
      <c r="D2919" s="15">
        <v>37.1</v>
      </c>
      <c r="E2919" s="15">
        <v>42.5</v>
      </c>
      <c r="F2919" s="15" t="s">
        <v>8799</v>
      </c>
    </row>
    <row r="2920" spans="1:6" x14ac:dyDescent="0.2">
      <c r="A2920" s="15" t="s">
        <v>8800</v>
      </c>
      <c r="B2920" s="15" t="s">
        <v>8801</v>
      </c>
      <c r="C2920" s="15" t="s">
        <v>258</v>
      </c>
      <c r="D2920" s="15">
        <v>399</v>
      </c>
      <c r="E2920" s="15">
        <v>404.4</v>
      </c>
      <c r="F2920" s="15" t="s">
        <v>8802</v>
      </c>
    </row>
    <row r="2921" spans="1:6" x14ac:dyDescent="0.2">
      <c r="A2921" s="15" t="s">
        <v>8803</v>
      </c>
      <c r="B2921" s="15" t="s">
        <v>8804</v>
      </c>
      <c r="C2921" s="15" t="s">
        <v>414</v>
      </c>
      <c r="D2921" s="15">
        <v>8</v>
      </c>
      <c r="E2921" s="15">
        <v>8</v>
      </c>
      <c r="F2921" s="15" t="s">
        <v>8805</v>
      </c>
    </row>
    <row r="2922" spans="1:6" x14ac:dyDescent="0.2">
      <c r="A2922" s="15" t="s">
        <v>8806</v>
      </c>
      <c r="B2922" s="15" t="s">
        <v>8807</v>
      </c>
      <c r="C2922" s="15" t="s">
        <v>414</v>
      </c>
      <c r="D2922" s="15">
        <v>28.6</v>
      </c>
      <c r="E2922" s="15">
        <v>28.6</v>
      </c>
      <c r="F2922" s="15" t="s">
        <v>1735</v>
      </c>
    </row>
    <row r="2923" spans="1:6" x14ac:dyDescent="0.2">
      <c r="A2923" s="15" t="s">
        <v>8808</v>
      </c>
      <c r="B2923" s="15" t="s">
        <v>8809</v>
      </c>
      <c r="C2923" s="15" t="s">
        <v>414</v>
      </c>
      <c r="D2923" s="15">
        <v>85</v>
      </c>
      <c r="E2923" s="15">
        <v>85</v>
      </c>
      <c r="F2923" s="15" t="s">
        <v>8810</v>
      </c>
    </row>
    <row r="2924" spans="1:6" x14ac:dyDescent="0.2">
      <c r="A2924" s="15" t="s">
        <v>8811</v>
      </c>
      <c r="B2924" s="15" t="s">
        <v>8812</v>
      </c>
      <c r="C2924" s="15" t="s">
        <v>8813</v>
      </c>
      <c r="D2924" s="15">
        <v>18</v>
      </c>
      <c r="E2924" s="15">
        <v>18</v>
      </c>
      <c r="F2924" s="15" t="s">
        <v>8814</v>
      </c>
    </row>
    <row r="2925" spans="1:6" x14ac:dyDescent="0.2">
      <c r="A2925" s="15" t="s">
        <v>8815</v>
      </c>
      <c r="B2925" s="15" t="s">
        <v>8816</v>
      </c>
      <c r="C2925" s="15" t="s">
        <v>389</v>
      </c>
      <c r="D2925" s="15">
        <v>305.2</v>
      </c>
      <c r="E2925" s="15">
        <v>305.2</v>
      </c>
      <c r="F2925" s="15" t="s">
        <v>1416</v>
      </c>
    </row>
    <row r="2926" spans="1:6" x14ac:dyDescent="0.2">
      <c r="A2926" s="15" t="s">
        <v>8817</v>
      </c>
      <c r="B2926" s="15" t="s">
        <v>8818</v>
      </c>
      <c r="C2926" s="15" t="s">
        <v>111</v>
      </c>
      <c r="D2926" s="15">
        <v>1.5</v>
      </c>
      <c r="E2926" s="15">
        <v>1.5</v>
      </c>
      <c r="F2926" s="15" t="s">
        <v>8819</v>
      </c>
    </row>
    <row r="2927" spans="1:6" x14ac:dyDescent="0.2">
      <c r="A2927" s="15" t="s">
        <v>8820</v>
      </c>
      <c r="B2927" s="15" t="s">
        <v>8821</v>
      </c>
      <c r="C2927" s="15" t="s">
        <v>258</v>
      </c>
      <c r="D2927" s="15">
        <v>400.8</v>
      </c>
      <c r="E2927" s="15">
        <v>400.8</v>
      </c>
      <c r="F2927" s="15" t="s">
        <v>4664</v>
      </c>
    </row>
    <row r="2928" spans="1:6" x14ac:dyDescent="0.2">
      <c r="A2928" s="15" t="s">
        <v>8822</v>
      </c>
      <c r="B2928" s="15" t="s">
        <v>8823</v>
      </c>
      <c r="C2928" s="15" t="s">
        <v>258</v>
      </c>
      <c r="D2928" s="15">
        <v>433.4</v>
      </c>
      <c r="E2928" s="15">
        <v>433.4</v>
      </c>
      <c r="F2928" s="15" t="s">
        <v>8824</v>
      </c>
    </row>
    <row r="2929" spans="1:6" x14ac:dyDescent="0.2">
      <c r="A2929" s="15" t="s">
        <v>8825</v>
      </c>
      <c r="B2929" s="15" t="s">
        <v>8826</v>
      </c>
      <c r="C2929" s="15" t="s">
        <v>307</v>
      </c>
      <c r="D2929" s="15">
        <v>402.1</v>
      </c>
      <c r="E2929" s="15">
        <v>406.3</v>
      </c>
      <c r="F2929" s="15" t="s">
        <v>8827</v>
      </c>
    </row>
    <row r="2930" spans="1:6" x14ac:dyDescent="0.2">
      <c r="A2930" s="15" t="s">
        <v>8828</v>
      </c>
      <c r="B2930" s="15" t="s">
        <v>8829</v>
      </c>
      <c r="C2930" s="15" t="s">
        <v>8830</v>
      </c>
      <c r="D2930" s="15">
        <v>0</v>
      </c>
      <c r="E2930" s="15">
        <v>9.14</v>
      </c>
      <c r="F2930" s="15" t="s">
        <v>8831</v>
      </c>
    </row>
    <row r="2931" spans="1:6" x14ac:dyDescent="0.2">
      <c r="A2931" s="15" t="s">
        <v>8832</v>
      </c>
      <c r="B2931" s="15" t="s">
        <v>8833</v>
      </c>
      <c r="C2931" s="15" t="s">
        <v>623</v>
      </c>
      <c r="D2931" s="15">
        <v>0.72</v>
      </c>
      <c r="E2931" s="15">
        <v>13.97</v>
      </c>
      <c r="F2931" s="15" t="s">
        <v>8834</v>
      </c>
    </row>
    <row r="2932" spans="1:6" x14ac:dyDescent="0.2">
      <c r="A2932" s="15" t="s">
        <v>8835</v>
      </c>
      <c r="B2932" s="15" t="s">
        <v>8836</v>
      </c>
      <c r="C2932" s="15" t="s">
        <v>307</v>
      </c>
      <c r="D2932" s="15">
        <v>320.89999999999998</v>
      </c>
      <c r="E2932" s="15">
        <v>322.5</v>
      </c>
      <c r="F2932" s="15" t="s">
        <v>8837</v>
      </c>
    </row>
    <row r="2933" spans="1:6" x14ac:dyDescent="0.2">
      <c r="A2933" s="15" t="s">
        <v>8838</v>
      </c>
      <c r="B2933" s="15" t="s">
        <v>8839</v>
      </c>
      <c r="C2933" s="15" t="s">
        <v>291</v>
      </c>
      <c r="D2933" s="15">
        <v>246.5</v>
      </c>
      <c r="E2933" s="15">
        <v>248.56</v>
      </c>
      <c r="F2933" s="15" t="s">
        <v>8840</v>
      </c>
    </row>
    <row r="2934" spans="1:6" x14ac:dyDescent="0.2">
      <c r="A2934" s="15" t="s">
        <v>8841</v>
      </c>
      <c r="B2934" s="15" t="s">
        <v>8842</v>
      </c>
      <c r="C2934" s="15" t="s">
        <v>613</v>
      </c>
      <c r="D2934" s="15">
        <v>100</v>
      </c>
      <c r="E2934" s="15">
        <v>131</v>
      </c>
      <c r="F2934" s="15" t="s">
        <v>8843</v>
      </c>
    </row>
    <row r="2935" spans="1:6" x14ac:dyDescent="0.2">
      <c r="A2935" s="15" t="s">
        <v>8844</v>
      </c>
      <c r="B2935" s="15" t="s">
        <v>8845</v>
      </c>
      <c r="C2935" s="15" t="s">
        <v>291</v>
      </c>
      <c r="D2935" s="15">
        <v>304.67</v>
      </c>
      <c r="E2935" s="15">
        <v>309</v>
      </c>
      <c r="F2935" s="15" t="s">
        <v>8846</v>
      </c>
    </row>
    <row r="2936" spans="1:6" x14ac:dyDescent="0.2">
      <c r="A2936" s="15" t="s">
        <v>8847</v>
      </c>
      <c r="B2936" s="15" t="s">
        <v>8848</v>
      </c>
      <c r="C2936" s="15" t="s">
        <v>389</v>
      </c>
      <c r="D2936" s="15">
        <v>347.6</v>
      </c>
      <c r="E2936" s="15">
        <v>368.53</v>
      </c>
      <c r="F2936" s="15" t="s">
        <v>8849</v>
      </c>
    </row>
    <row r="2937" spans="1:6" x14ac:dyDescent="0.2">
      <c r="A2937" s="15" t="s">
        <v>8850</v>
      </c>
      <c r="B2937" s="15" t="s">
        <v>8851</v>
      </c>
      <c r="C2937" s="15" t="s">
        <v>330</v>
      </c>
      <c r="D2937" s="15">
        <v>73.44</v>
      </c>
      <c r="E2937" s="15">
        <v>79.284999999999997</v>
      </c>
      <c r="F2937" s="15" t="s">
        <v>8852</v>
      </c>
    </row>
    <row r="2938" spans="1:6" x14ac:dyDescent="0.2">
      <c r="A2938" s="15" t="s">
        <v>8853</v>
      </c>
      <c r="B2938" s="15" t="s">
        <v>8854</v>
      </c>
      <c r="C2938" s="15" t="s">
        <v>330</v>
      </c>
      <c r="D2938" s="15">
        <v>78.180000000000007</v>
      </c>
      <c r="E2938" s="15">
        <v>115.61199999999999</v>
      </c>
      <c r="F2938" s="15" t="s">
        <v>8855</v>
      </c>
    </row>
    <row r="2939" spans="1:6" x14ac:dyDescent="0.2">
      <c r="A2939" s="15" t="s">
        <v>8856</v>
      </c>
      <c r="B2939" s="15" t="s">
        <v>8857</v>
      </c>
      <c r="C2939" s="15" t="s">
        <v>330</v>
      </c>
      <c r="D2939" s="15">
        <v>131.19999999999999</v>
      </c>
      <c r="E2939" s="15">
        <v>140.9</v>
      </c>
      <c r="F2939" s="15" t="s">
        <v>8858</v>
      </c>
    </row>
    <row r="2940" spans="1:6" x14ac:dyDescent="0.2">
      <c r="A2940" s="15" t="s">
        <v>8859</v>
      </c>
      <c r="B2940" s="15" t="s">
        <v>8860</v>
      </c>
      <c r="C2940" s="15" t="s">
        <v>291</v>
      </c>
      <c r="D2940" s="15">
        <v>306</v>
      </c>
      <c r="E2940" s="15">
        <v>306</v>
      </c>
      <c r="F2940" s="15" t="s">
        <v>8861</v>
      </c>
    </row>
    <row r="2941" spans="1:6" x14ac:dyDescent="0.2">
      <c r="A2941" s="15" t="s">
        <v>8862</v>
      </c>
      <c r="B2941" s="15" t="s">
        <v>8863</v>
      </c>
      <c r="C2941" s="15" t="s">
        <v>1305</v>
      </c>
      <c r="D2941" s="15">
        <v>14.2</v>
      </c>
      <c r="E2941" s="15">
        <v>26</v>
      </c>
      <c r="F2941" s="15" t="s">
        <v>7971</v>
      </c>
    </row>
    <row r="2942" spans="1:6" x14ac:dyDescent="0.2">
      <c r="A2942" s="15" t="s">
        <v>8864</v>
      </c>
      <c r="B2942" s="15" t="s">
        <v>8865</v>
      </c>
      <c r="C2942" s="15" t="s">
        <v>239</v>
      </c>
      <c r="D2942" s="15">
        <v>46.95</v>
      </c>
      <c r="E2942" s="15">
        <v>47.75</v>
      </c>
      <c r="F2942" s="15" t="s">
        <v>8866</v>
      </c>
    </row>
    <row r="2943" spans="1:6" x14ac:dyDescent="0.2">
      <c r="A2943" s="15" t="s">
        <v>8867</v>
      </c>
      <c r="B2943" s="15" t="s">
        <v>8868</v>
      </c>
      <c r="C2943" s="15" t="s">
        <v>330</v>
      </c>
      <c r="D2943" s="15">
        <v>131.12100000000001</v>
      </c>
      <c r="E2943" s="15">
        <v>135.215</v>
      </c>
      <c r="F2943" s="15" t="s">
        <v>8869</v>
      </c>
    </row>
    <row r="2944" spans="1:6" x14ac:dyDescent="0.2">
      <c r="A2944" s="15" t="s">
        <v>8870</v>
      </c>
      <c r="B2944" s="15" t="s">
        <v>8871</v>
      </c>
      <c r="C2944" s="15" t="s">
        <v>111</v>
      </c>
      <c r="D2944" s="15">
        <v>4.03</v>
      </c>
      <c r="E2944" s="15">
        <v>4.04</v>
      </c>
      <c r="F2944" s="15" t="s">
        <v>8872</v>
      </c>
    </row>
    <row r="2945" spans="1:6" x14ac:dyDescent="0.2">
      <c r="A2945" s="15" t="s">
        <v>8873</v>
      </c>
      <c r="B2945" s="15" t="s">
        <v>8874</v>
      </c>
      <c r="C2945" s="15" t="s">
        <v>287</v>
      </c>
      <c r="D2945" s="15">
        <v>243</v>
      </c>
      <c r="E2945" s="15">
        <v>243</v>
      </c>
      <c r="F2945" s="15" t="s">
        <v>8875</v>
      </c>
    </row>
    <row r="2946" spans="1:6" x14ac:dyDescent="0.2">
      <c r="A2946" s="15" t="s">
        <v>8876</v>
      </c>
      <c r="B2946" s="15" t="s">
        <v>8877</v>
      </c>
      <c r="C2946" s="15" t="s">
        <v>291</v>
      </c>
      <c r="D2946" s="15">
        <v>246.7</v>
      </c>
      <c r="E2946" s="15">
        <v>246.7</v>
      </c>
      <c r="F2946" s="15" t="s">
        <v>8878</v>
      </c>
    </row>
    <row r="2947" spans="1:6" x14ac:dyDescent="0.2">
      <c r="A2947" s="15" t="s">
        <v>8879</v>
      </c>
      <c r="B2947" s="15" t="s">
        <v>8880</v>
      </c>
      <c r="C2947" s="15" t="s">
        <v>330</v>
      </c>
      <c r="D2947" s="15">
        <v>18</v>
      </c>
      <c r="E2947" s="15">
        <v>18</v>
      </c>
      <c r="F2947" s="15" t="s">
        <v>8881</v>
      </c>
    </row>
    <row r="2948" spans="1:6" x14ac:dyDescent="0.2">
      <c r="A2948" s="15" t="s">
        <v>8882</v>
      </c>
      <c r="B2948" s="15" t="s">
        <v>8883</v>
      </c>
      <c r="C2948" s="15" t="s">
        <v>330</v>
      </c>
      <c r="D2948" s="15">
        <v>10</v>
      </c>
      <c r="E2948" s="15">
        <v>10</v>
      </c>
      <c r="F2948" s="15" t="s">
        <v>8884</v>
      </c>
    </row>
    <row r="2949" spans="1:6" x14ac:dyDescent="0.2">
      <c r="A2949" s="15" t="s">
        <v>8885</v>
      </c>
      <c r="B2949" s="15" t="s">
        <v>8886</v>
      </c>
      <c r="C2949" s="15" t="s">
        <v>307</v>
      </c>
      <c r="D2949" s="15">
        <v>251.4</v>
      </c>
      <c r="E2949" s="15">
        <v>251.4</v>
      </c>
      <c r="F2949" s="15" t="s">
        <v>8887</v>
      </c>
    </row>
    <row r="2950" spans="1:6" x14ac:dyDescent="0.2">
      <c r="A2950" s="15" t="s">
        <v>8888</v>
      </c>
      <c r="B2950" s="15" t="s">
        <v>8889</v>
      </c>
      <c r="C2950" s="15" t="s">
        <v>7820</v>
      </c>
      <c r="D2950" s="15">
        <v>0</v>
      </c>
      <c r="E2950" s="15">
        <v>1.17</v>
      </c>
      <c r="F2950" s="15" t="s">
        <v>8890</v>
      </c>
    </row>
    <row r="2951" spans="1:6" x14ac:dyDescent="0.2">
      <c r="A2951" s="15" t="s">
        <v>8891</v>
      </c>
      <c r="B2951" s="15" t="s">
        <v>8892</v>
      </c>
      <c r="C2951" s="15" t="s">
        <v>280</v>
      </c>
      <c r="D2951" s="15">
        <v>463.02499999999998</v>
      </c>
      <c r="E2951" s="15">
        <v>468.9</v>
      </c>
      <c r="F2951" s="15" t="s">
        <v>8893</v>
      </c>
    </row>
    <row r="2952" spans="1:6" x14ac:dyDescent="0.2">
      <c r="A2952" s="15" t="s">
        <v>8894</v>
      </c>
      <c r="B2952" s="15" t="s">
        <v>8895</v>
      </c>
      <c r="C2952" s="15" t="s">
        <v>280</v>
      </c>
      <c r="D2952" s="15">
        <v>423.68</v>
      </c>
      <c r="E2952" s="15">
        <v>428.81</v>
      </c>
      <c r="F2952" s="15" t="s">
        <v>8896</v>
      </c>
    </row>
    <row r="2953" spans="1:6" x14ac:dyDescent="0.2">
      <c r="A2953" s="15" t="s">
        <v>8897</v>
      </c>
      <c r="B2953" s="15" t="s">
        <v>8898</v>
      </c>
      <c r="C2953" s="15" t="s">
        <v>280</v>
      </c>
      <c r="D2953" s="15">
        <v>496.40699999999998</v>
      </c>
      <c r="E2953" s="15">
        <v>505.00700000000001</v>
      </c>
      <c r="F2953" s="15" t="s">
        <v>8899</v>
      </c>
    </row>
    <row r="2954" spans="1:6" x14ac:dyDescent="0.2">
      <c r="A2954" s="15" t="s">
        <v>8900</v>
      </c>
      <c r="B2954" s="15" t="s">
        <v>8901</v>
      </c>
      <c r="C2954" s="15" t="s">
        <v>414</v>
      </c>
      <c r="D2954" s="15">
        <v>23.8</v>
      </c>
      <c r="E2954" s="15">
        <v>23.8</v>
      </c>
      <c r="F2954" s="15" t="s">
        <v>8902</v>
      </c>
    </row>
    <row r="2955" spans="1:6" x14ac:dyDescent="0.2">
      <c r="A2955" s="15" t="s">
        <v>8903</v>
      </c>
      <c r="B2955" s="15" t="s">
        <v>8904</v>
      </c>
      <c r="C2955" s="15" t="s">
        <v>1520</v>
      </c>
      <c r="D2955" s="15">
        <v>64.540000000000006</v>
      </c>
      <c r="E2955" s="15">
        <v>66.900000000000006</v>
      </c>
      <c r="F2955" s="15" t="s">
        <v>8905</v>
      </c>
    </row>
    <row r="2956" spans="1:6" x14ac:dyDescent="0.2">
      <c r="A2956" s="15" t="s">
        <v>8906</v>
      </c>
      <c r="B2956" s="15" t="s">
        <v>8907</v>
      </c>
      <c r="C2956" s="15" t="s">
        <v>1009</v>
      </c>
      <c r="D2956" s="15">
        <v>0.7</v>
      </c>
      <c r="E2956" s="15">
        <v>0.7</v>
      </c>
      <c r="F2956" s="15" t="s">
        <v>8908</v>
      </c>
    </row>
    <row r="2957" spans="1:6" x14ac:dyDescent="0.2">
      <c r="A2957" s="15" t="s">
        <v>8909</v>
      </c>
      <c r="B2957" s="15" t="s">
        <v>8910</v>
      </c>
      <c r="C2957" s="15" t="s">
        <v>280</v>
      </c>
      <c r="D2957" s="15">
        <v>378.06</v>
      </c>
      <c r="E2957" s="15">
        <v>382</v>
      </c>
      <c r="F2957" s="15" t="s">
        <v>8911</v>
      </c>
    </row>
    <row r="2958" spans="1:6" x14ac:dyDescent="0.2">
      <c r="A2958" s="15" t="s">
        <v>8912</v>
      </c>
      <c r="B2958" s="15" t="s">
        <v>8913</v>
      </c>
      <c r="C2958" s="15" t="s">
        <v>473</v>
      </c>
      <c r="D2958" s="15">
        <v>30.72</v>
      </c>
      <c r="E2958" s="15">
        <v>32.83</v>
      </c>
      <c r="F2958" s="15" t="s">
        <v>8914</v>
      </c>
    </row>
    <row r="2959" spans="1:6" x14ac:dyDescent="0.2">
      <c r="A2959" s="15" t="s">
        <v>8915</v>
      </c>
      <c r="B2959" s="15" t="s">
        <v>8916</v>
      </c>
      <c r="C2959" s="15" t="s">
        <v>280</v>
      </c>
      <c r="D2959" s="15">
        <v>113.4</v>
      </c>
      <c r="E2959" s="15">
        <v>113.4</v>
      </c>
      <c r="F2959" s="15" t="s">
        <v>8917</v>
      </c>
    </row>
    <row r="2960" spans="1:6" x14ac:dyDescent="0.2">
      <c r="A2960" s="15" t="s">
        <v>8918</v>
      </c>
      <c r="B2960" s="15" t="s">
        <v>8919</v>
      </c>
      <c r="C2960" s="15" t="s">
        <v>330</v>
      </c>
      <c r="D2960" s="15">
        <v>141.78700000000001</v>
      </c>
      <c r="E2960" s="15">
        <v>149.161</v>
      </c>
      <c r="F2960" s="15" t="s">
        <v>8920</v>
      </c>
    </row>
    <row r="2961" spans="1:6" x14ac:dyDescent="0.2">
      <c r="A2961" s="15" t="s">
        <v>8921</v>
      </c>
      <c r="B2961" s="15" t="s">
        <v>8922</v>
      </c>
      <c r="C2961" s="15" t="s">
        <v>291</v>
      </c>
      <c r="D2961" s="15">
        <v>82.6</v>
      </c>
      <c r="E2961" s="15">
        <v>108.09099999999999</v>
      </c>
      <c r="F2961" s="15" t="s">
        <v>8923</v>
      </c>
    </row>
    <row r="2962" spans="1:6" x14ac:dyDescent="0.2">
      <c r="A2962" s="15" t="s">
        <v>8924</v>
      </c>
      <c r="B2962" s="15" t="s">
        <v>8925</v>
      </c>
      <c r="C2962" s="15" t="s">
        <v>280</v>
      </c>
      <c r="D2962" s="15">
        <v>71.762</v>
      </c>
      <c r="E2962" s="15">
        <v>80.224999999999994</v>
      </c>
      <c r="F2962" s="15" t="s">
        <v>8926</v>
      </c>
    </row>
    <row r="2963" spans="1:6" x14ac:dyDescent="0.2">
      <c r="A2963" s="15" t="s">
        <v>8927</v>
      </c>
      <c r="B2963" s="15" t="s">
        <v>8928</v>
      </c>
      <c r="C2963" s="15" t="s">
        <v>280</v>
      </c>
      <c r="D2963" s="15">
        <v>108.99</v>
      </c>
      <c r="E2963" s="15">
        <v>111.5</v>
      </c>
      <c r="F2963" s="15" t="s">
        <v>8929</v>
      </c>
    </row>
    <row r="2964" spans="1:6" x14ac:dyDescent="0.2">
      <c r="A2964" s="15" t="s">
        <v>8930</v>
      </c>
      <c r="B2964" s="15" t="s">
        <v>8931</v>
      </c>
      <c r="C2964" s="15" t="s">
        <v>287</v>
      </c>
      <c r="D2964" s="15">
        <v>125.67</v>
      </c>
      <c r="E2964" s="15">
        <v>126.9</v>
      </c>
      <c r="F2964" s="15" t="s">
        <v>8932</v>
      </c>
    </row>
    <row r="2965" spans="1:6" x14ac:dyDescent="0.2">
      <c r="A2965" s="15" t="s">
        <v>8933</v>
      </c>
      <c r="B2965" s="15" t="s">
        <v>8934</v>
      </c>
      <c r="C2965" s="15" t="s">
        <v>258</v>
      </c>
      <c r="D2965" s="15">
        <v>430.065</v>
      </c>
      <c r="E2965" s="15">
        <v>434.25299999999999</v>
      </c>
      <c r="F2965" s="15" t="s">
        <v>8935</v>
      </c>
    </row>
    <row r="2966" spans="1:6" x14ac:dyDescent="0.2">
      <c r="A2966" s="15" t="s">
        <v>8936</v>
      </c>
      <c r="B2966" s="15" t="s">
        <v>8937</v>
      </c>
      <c r="C2966" s="15" t="s">
        <v>648</v>
      </c>
      <c r="D2966" s="15">
        <v>26.28</v>
      </c>
      <c r="E2966" s="15">
        <v>33.369999999999997</v>
      </c>
      <c r="F2966" s="15" t="s">
        <v>8938</v>
      </c>
    </row>
    <row r="2967" spans="1:6" x14ac:dyDescent="0.2">
      <c r="A2967" s="15" t="s">
        <v>8939</v>
      </c>
      <c r="B2967" s="15" t="s">
        <v>8940</v>
      </c>
      <c r="C2967" s="15" t="s">
        <v>258</v>
      </c>
      <c r="D2967" s="15">
        <v>365.3</v>
      </c>
      <c r="E2967" s="15">
        <v>371.01</v>
      </c>
      <c r="F2967" s="15" t="s">
        <v>8941</v>
      </c>
    </row>
    <row r="2968" spans="1:6" x14ac:dyDescent="0.2">
      <c r="A2968" s="15" t="s">
        <v>8942</v>
      </c>
      <c r="B2968" s="15" t="s">
        <v>8943</v>
      </c>
      <c r="C2968" s="15" t="s">
        <v>307</v>
      </c>
      <c r="D2968" s="15">
        <v>138.44900000000001</v>
      </c>
      <c r="E2968" s="15">
        <v>151.88900000000001</v>
      </c>
      <c r="F2968" s="15" t="s">
        <v>8944</v>
      </c>
    </row>
    <row r="2969" spans="1:6" x14ac:dyDescent="0.2">
      <c r="A2969" s="15" t="s">
        <v>8945</v>
      </c>
      <c r="B2969" s="15" t="s">
        <v>8946</v>
      </c>
      <c r="C2969" s="15" t="s">
        <v>258</v>
      </c>
      <c r="D2969" s="15">
        <v>378.43</v>
      </c>
      <c r="E2969" s="15">
        <v>399</v>
      </c>
      <c r="F2969" s="15" t="s">
        <v>8947</v>
      </c>
    </row>
    <row r="2970" spans="1:6" x14ac:dyDescent="0.2">
      <c r="A2970" s="15" t="s">
        <v>8948</v>
      </c>
      <c r="B2970" s="15" t="s">
        <v>8949</v>
      </c>
      <c r="C2970" s="15" t="s">
        <v>291</v>
      </c>
      <c r="D2970" s="15">
        <v>13.433</v>
      </c>
      <c r="E2970" s="15">
        <v>38.109000000000002</v>
      </c>
      <c r="F2970" s="15" t="s">
        <v>8950</v>
      </c>
    </row>
    <row r="2971" spans="1:6" x14ac:dyDescent="0.2">
      <c r="A2971" s="15" t="s">
        <v>8951</v>
      </c>
      <c r="B2971" s="15" t="s">
        <v>8952</v>
      </c>
      <c r="C2971" s="15" t="s">
        <v>389</v>
      </c>
      <c r="D2971" s="15">
        <v>290.25</v>
      </c>
      <c r="E2971" s="15">
        <v>300.72000000000003</v>
      </c>
      <c r="F2971" s="15" t="s">
        <v>8953</v>
      </c>
    </row>
    <row r="2972" spans="1:6" x14ac:dyDescent="0.2">
      <c r="A2972" s="15" t="s">
        <v>8954</v>
      </c>
      <c r="B2972" s="15" t="s">
        <v>8955</v>
      </c>
      <c r="C2972" s="15" t="s">
        <v>648</v>
      </c>
      <c r="D2972" s="15">
        <v>0</v>
      </c>
      <c r="E2972" s="15">
        <v>9.1999999999999993</v>
      </c>
      <c r="F2972" s="15" t="s">
        <v>8956</v>
      </c>
    </row>
    <row r="2973" spans="1:6" x14ac:dyDescent="0.2">
      <c r="A2973" s="15" t="s">
        <v>8957</v>
      </c>
      <c r="B2973" s="15" t="s">
        <v>8958</v>
      </c>
      <c r="C2973" s="15" t="s">
        <v>648</v>
      </c>
      <c r="D2973" s="15">
        <v>41.249000000000002</v>
      </c>
      <c r="E2973" s="15">
        <v>44.2</v>
      </c>
      <c r="F2973" s="15" t="s">
        <v>8959</v>
      </c>
    </row>
    <row r="2974" spans="1:6" x14ac:dyDescent="0.2">
      <c r="A2974" s="15" t="s">
        <v>8960</v>
      </c>
      <c r="B2974" s="15" t="s">
        <v>8961</v>
      </c>
      <c r="C2974" s="15" t="s">
        <v>258</v>
      </c>
      <c r="D2974" s="15">
        <v>256.64</v>
      </c>
      <c r="E2974" s="15">
        <v>256.88600000000002</v>
      </c>
      <c r="F2974" s="15" t="s">
        <v>8962</v>
      </c>
    </row>
    <row r="2975" spans="1:6" x14ac:dyDescent="0.2">
      <c r="A2975" s="15" t="s">
        <v>8963</v>
      </c>
      <c r="B2975" s="15" t="s">
        <v>8964</v>
      </c>
      <c r="C2975" s="15" t="s">
        <v>258</v>
      </c>
      <c r="D2975" s="15">
        <v>441.6</v>
      </c>
      <c r="E2975" s="15">
        <v>447.27699999999999</v>
      </c>
      <c r="F2975" s="15" t="s">
        <v>8965</v>
      </c>
    </row>
    <row r="2976" spans="1:6" x14ac:dyDescent="0.2">
      <c r="A2976" s="15" t="s">
        <v>8966</v>
      </c>
      <c r="B2976" s="15" t="s">
        <v>8967</v>
      </c>
      <c r="C2976" s="15" t="s">
        <v>389</v>
      </c>
      <c r="D2976" s="15">
        <v>272</v>
      </c>
      <c r="E2976" s="15">
        <v>290.25</v>
      </c>
      <c r="F2976" s="15" t="s">
        <v>8968</v>
      </c>
    </row>
    <row r="2977" spans="1:6" x14ac:dyDescent="0.2">
      <c r="A2977" s="15" t="s">
        <v>8969</v>
      </c>
      <c r="B2977" s="15" t="s">
        <v>8970</v>
      </c>
      <c r="C2977" s="15" t="s">
        <v>258</v>
      </c>
      <c r="D2977" s="15">
        <v>435.28</v>
      </c>
      <c r="E2977" s="15">
        <v>441.6</v>
      </c>
      <c r="F2977" s="15" t="s">
        <v>8971</v>
      </c>
    </row>
    <row r="2978" spans="1:6" x14ac:dyDescent="0.2">
      <c r="A2978" s="15" t="s">
        <v>8972</v>
      </c>
      <c r="B2978" s="15" t="s">
        <v>8973</v>
      </c>
      <c r="C2978" s="15" t="s">
        <v>307</v>
      </c>
      <c r="D2978" s="15">
        <v>402.27</v>
      </c>
      <c r="E2978" s="15">
        <v>406.3</v>
      </c>
      <c r="F2978" s="15" t="s">
        <v>8974</v>
      </c>
    </row>
    <row r="2979" spans="1:6" x14ac:dyDescent="0.2">
      <c r="A2979" s="15" t="s">
        <v>8975</v>
      </c>
      <c r="B2979" s="15" t="s">
        <v>8976</v>
      </c>
      <c r="C2979" s="15" t="s">
        <v>652</v>
      </c>
      <c r="D2979" s="15">
        <v>0.69</v>
      </c>
      <c r="E2979" s="15">
        <v>1.2</v>
      </c>
      <c r="F2979" s="15" t="s">
        <v>8977</v>
      </c>
    </row>
    <row r="2980" spans="1:6" x14ac:dyDescent="0.2">
      <c r="A2980" s="15" t="s">
        <v>8978</v>
      </c>
      <c r="B2980" s="15" t="s">
        <v>8979</v>
      </c>
      <c r="C2980" s="15" t="s">
        <v>662</v>
      </c>
      <c r="D2980" s="15">
        <v>17.579999999999998</v>
      </c>
      <c r="E2980" s="15">
        <v>26.23</v>
      </c>
      <c r="F2980" s="15" t="s">
        <v>8980</v>
      </c>
    </row>
    <row r="2981" spans="1:6" x14ac:dyDescent="0.2">
      <c r="A2981" s="15" t="s">
        <v>8981</v>
      </c>
      <c r="B2981" s="15" t="s">
        <v>8982</v>
      </c>
      <c r="C2981" s="15" t="s">
        <v>8983</v>
      </c>
      <c r="D2981" s="15">
        <v>1.718</v>
      </c>
      <c r="E2981" s="15">
        <v>2.1030000000000002</v>
      </c>
      <c r="F2981" s="15" t="s">
        <v>8984</v>
      </c>
    </row>
    <row r="2982" spans="1:6" x14ac:dyDescent="0.2">
      <c r="A2982" s="15" t="s">
        <v>8985</v>
      </c>
      <c r="B2982" s="15" t="s">
        <v>8986</v>
      </c>
      <c r="C2982" s="15" t="s">
        <v>291</v>
      </c>
      <c r="D2982" s="15">
        <v>73.194999999999993</v>
      </c>
      <c r="E2982" s="15">
        <v>73.194999999999993</v>
      </c>
      <c r="F2982" s="15" t="s">
        <v>8987</v>
      </c>
    </row>
    <row r="2983" spans="1:6" x14ac:dyDescent="0.2">
      <c r="A2983" s="15" t="s">
        <v>8988</v>
      </c>
      <c r="B2983" s="15" t="s">
        <v>8989</v>
      </c>
      <c r="C2983" s="15" t="s">
        <v>602</v>
      </c>
      <c r="D2983" s="15">
        <v>4.3999999999999997E-2</v>
      </c>
      <c r="E2983" s="15">
        <v>0.13900000000000001</v>
      </c>
      <c r="F2983" s="15" t="s">
        <v>8990</v>
      </c>
    </row>
    <row r="2984" spans="1:6" x14ac:dyDescent="0.2">
      <c r="A2984" s="15" t="s">
        <v>8991</v>
      </c>
      <c r="B2984" s="15" t="s">
        <v>8992</v>
      </c>
      <c r="C2984" s="15" t="s">
        <v>602</v>
      </c>
      <c r="D2984" s="15">
        <v>2.8359999999999999</v>
      </c>
      <c r="E2984" s="15">
        <v>2.9540000000000002</v>
      </c>
      <c r="F2984" s="15" t="s">
        <v>8993</v>
      </c>
    </row>
    <row r="2985" spans="1:6" x14ac:dyDescent="0.2">
      <c r="A2985" s="15" t="s">
        <v>8994</v>
      </c>
      <c r="B2985" s="15" t="s">
        <v>8995</v>
      </c>
      <c r="C2985" s="15" t="s">
        <v>8996</v>
      </c>
      <c r="D2985" s="15">
        <v>1.89</v>
      </c>
      <c r="E2985" s="15">
        <v>1.89</v>
      </c>
      <c r="F2985" s="15" t="s">
        <v>8997</v>
      </c>
    </row>
    <row r="2986" spans="1:6" x14ac:dyDescent="0.2">
      <c r="A2986" s="15" t="s">
        <v>8998</v>
      </c>
      <c r="B2986" s="15" t="s">
        <v>8999</v>
      </c>
      <c r="C2986" s="15" t="s">
        <v>1305</v>
      </c>
      <c r="D2986" s="15">
        <v>24.675999999999998</v>
      </c>
      <c r="E2986" s="15">
        <v>24.902999999999999</v>
      </c>
      <c r="F2986" s="15" t="s">
        <v>9000</v>
      </c>
    </row>
    <row r="2987" spans="1:6" x14ac:dyDescent="0.2">
      <c r="A2987" s="15" t="s">
        <v>9001</v>
      </c>
      <c r="B2987" s="15" t="s">
        <v>9002</v>
      </c>
      <c r="C2987" s="15" t="s">
        <v>239</v>
      </c>
      <c r="D2987" s="15">
        <v>2.605</v>
      </c>
      <c r="E2987" s="15">
        <v>2.7490000000000001</v>
      </c>
      <c r="F2987" s="15" t="s">
        <v>9003</v>
      </c>
    </row>
    <row r="2988" spans="1:6" x14ac:dyDescent="0.2">
      <c r="A2988" s="15" t="s">
        <v>9004</v>
      </c>
      <c r="B2988" s="15" t="s">
        <v>9005</v>
      </c>
      <c r="C2988" s="15" t="s">
        <v>291</v>
      </c>
      <c r="D2988" s="15">
        <v>49.22</v>
      </c>
      <c r="E2988" s="15">
        <v>49.83</v>
      </c>
      <c r="F2988" s="15" t="s">
        <v>9006</v>
      </c>
    </row>
    <row r="2989" spans="1:6" x14ac:dyDescent="0.2">
      <c r="A2989" s="15" t="s">
        <v>9007</v>
      </c>
      <c r="B2989" s="15" t="s">
        <v>9008</v>
      </c>
      <c r="C2989" s="15" t="s">
        <v>623</v>
      </c>
      <c r="D2989" s="15">
        <v>0.47</v>
      </c>
      <c r="E2989" s="15">
        <v>7</v>
      </c>
      <c r="F2989" s="15" t="s">
        <v>9009</v>
      </c>
    </row>
    <row r="2990" spans="1:6" x14ac:dyDescent="0.2">
      <c r="A2990" s="15" t="s">
        <v>9010</v>
      </c>
      <c r="B2990" s="15" t="s">
        <v>9011</v>
      </c>
      <c r="C2990" s="15" t="s">
        <v>662</v>
      </c>
      <c r="D2990" s="15">
        <v>13.53</v>
      </c>
      <c r="E2990" s="15">
        <v>17.579999999999998</v>
      </c>
      <c r="F2990" s="15" t="s">
        <v>9012</v>
      </c>
    </row>
    <row r="2991" spans="1:6" x14ac:dyDescent="0.2">
      <c r="A2991" s="15" t="s">
        <v>9013</v>
      </c>
      <c r="B2991" s="15" t="s">
        <v>9014</v>
      </c>
      <c r="C2991" s="15" t="s">
        <v>414</v>
      </c>
      <c r="D2991" s="15">
        <v>76.819999999999993</v>
      </c>
      <c r="E2991" s="15">
        <v>85</v>
      </c>
      <c r="F2991" s="15" t="s">
        <v>9015</v>
      </c>
    </row>
    <row r="2992" spans="1:6" x14ac:dyDescent="0.2">
      <c r="A2992" s="15" t="s">
        <v>9016</v>
      </c>
      <c r="B2992" s="15" t="s">
        <v>9017</v>
      </c>
      <c r="C2992" s="15" t="s">
        <v>9018</v>
      </c>
      <c r="D2992" s="15">
        <v>47.5</v>
      </c>
      <c r="E2992" s="15">
        <v>47.57</v>
      </c>
      <c r="F2992" s="15" t="s">
        <v>9019</v>
      </c>
    </row>
    <row r="2993" spans="1:6" x14ac:dyDescent="0.2">
      <c r="A2993" s="15" t="s">
        <v>9020</v>
      </c>
      <c r="B2993" s="15" t="s">
        <v>9021</v>
      </c>
      <c r="C2993" s="15" t="s">
        <v>239</v>
      </c>
      <c r="D2993" s="15">
        <v>138.23500000000001</v>
      </c>
      <c r="E2993" s="15">
        <v>138.244</v>
      </c>
      <c r="F2993" s="15" t="s">
        <v>9022</v>
      </c>
    </row>
    <row r="2994" spans="1:6" x14ac:dyDescent="0.2">
      <c r="A2994" s="15" t="s">
        <v>9023</v>
      </c>
      <c r="B2994" s="15" t="s">
        <v>9024</v>
      </c>
      <c r="C2994" s="15" t="s">
        <v>9025</v>
      </c>
      <c r="D2994" s="15">
        <v>0</v>
      </c>
      <c r="E2994" s="15">
        <v>26.29</v>
      </c>
      <c r="F2994" s="15" t="s">
        <v>9026</v>
      </c>
    </row>
    <row r="2995" spans="1:6" x14ac:dyDescent="0.2">
      <c r="A2995" s="15" t="s">
        <v>9027</v>
      </c>
      <c r="B2995" s="15" t="s">
        <v>9028</v>
      </c>
      <c r="C2995" s="15" t="s">
        <v>9029</v>
      </c>
      <c r="D2995" s="15">
        <v>0.64</v>
      </c>
      <c r="E2995" s="15">
        <v>0.72</v>
      </c>
      <c r="F2995" s="15" t="s">
        <v>9030</v>
      </c>
    </row>
    <row r="2996" spans="1:6" x14ac:dyDescent="0.2">
      <c r="A2996" s="15" t="s">
        <v>9031</v>
      </c>
      <c r="B2996" s="15" t="s">
        <v>9032</v>
      </c>
      <c r="C2996" s="15" t="s">
        <v>1355</v>
      </c>
      <c r="D2996" s="15">
        <v>4.5</v>
      </c>
      <c r="E2996" s="15">
        <v>5.2</v>
      </c>
      <c r="F2996" s="15" t="s">
        <v>9033</v>
      </c>
    </row>
    <row r="2997" spans="1:6" x14ac:dyDescent="0.2">
      <c r="A2997" s="15" t="s">
        <v>9034</v>
      </c>
      <c r="B2997" s="15" t="s">
        <v>9035</v>
      </c>
      <c r="C2997" s="15" t="s">
        <v>602</v>
      </c>
      <c r="D2997" s="15">
        <v>9.3000000000000007</v>
      </c>
      <c r="E2997" s="15">
        <v>9.3979999999999997</v>
      </c>
      <c r="F2997" s="15" t="s">
        <v>9036</v>
      </c>
    </row>
    <row r="2998" spans="1:6" x14ac:dyDescent="0.2">
      <c r="A2998" s="15" t="s">
        <v>9037</v>
      </c>
      <c r="B2998" s="15" t="s">
        <v>9038</v>
      </c>
      <c r="C2998" s="15" t="s">
        <v>100</v>
      </c>
      <c r="D2998" s="15">
        <v>6.97</v>
      </c>
      <c r="E2998" s="15">
        <v>6.97</v>
      </c>
      <c r="F2998" s="15" t="s">
        <v>9039</v>
      </c>
    </row>
    <row r="2999" spans="1:6" x14ac:dyDescent="0.2">
      <c r="A2999" s="15" t="s">
        <v>9040</v>
      </c>
      <c r="B2999" s="15" t="s">
        <v>9041</v>
      </c>
      <c r="C2999" s="15" t="s">
        <v>4383</v>
      </c>
      <c r="D2999" s="15">
        <v>0.5</v>
      </c>
      <c r="E2999" s="15">
        <v>0.7</v>
      </c>
      <c r="F2999" s="15" t="s">
        <v>9042</v>
      </c>
    </row>
    <row r="3000" spans="1:6" x14ac:dyDescent="0.2">
      <c r="A3000" s="15" t="s">
        <v>9043</v>
      </c>
      <c r="B3000" s="15" t="s">
        <v>9044</v>
      </c>
      <c r="C3000" s="15" t="s">
        <v>9045</v>
      </c>
      <c r="D3000" s="15">
        <v>0.33300000000000002</v>
      </c>
      <c r="E3000" s="15">
        <v>0.76</v>
      </c>
      <c r="F3000" s="15" t="s">
        <v>9046</v>
      </c>
    </row>
    <row r="3001" spans="1:6" x14ac:dyDescent="0.2">
      <c r="A3001" s="15" t="s">
        <v>9047</v>
      </c>
      <c r="B3001" s="15" t="s">
        <v>9048</v>
      </c>
      <c r="C3001" s="15" t="s">
        <v>9049</v>
      </c>
      <c r="D3001" s="15">
        <v>1E-3</v>
      </c>
      <c r="E3001" s="15">
        <v>0.81499999999999995</v>
      </c>
      <c r="F3001" s="15" t="s">
        <v>9050</v>
      </c>
    </row>
    <row r="3002" spans="1:6" x14ac:dyDescent="0.2">
      <c r="A3002" s="15" t="s">
        <v>9051</v>
      </c>
      <c r="B3002" s="15" t="s">
        <v>9052</v>
      </c>
      <c r="C3002" s="15" t="s">
        <v>9045</v>
      </c>
      <c r="D3002" s="15">
        <v>10.038</v>
      </c>
      <c r="E3002" s="15">
        <v>10.576000000000001</v>
      </c>
      <c r="F3002" s="15" t="s">
        <v>9053</v>
      </c>
    </row>
    <row r="3003" spans="1:6" x14ac:dyDescent="0.2">
      <c r="A3003" s="15" t="s">
        <v>9054</v>
      </c>
      <c r="B3003" s="15" t="s">
        <v>9055</v>
      </c>
      <c r="C3003" s="15" t="s">
        <v>9056</v>
      </c>
      <c r="D3003" s="15">
        <v>0</v>
      </c>
      <c r="E3003" s="15">
        <v>0.48</v>
      </c>
      <c r="F3003" s="15" t="s">
        <v>9057</v>
      </c>
    </row>
    <row r="3004" spans="1:6" x14ac:dyDescent="0.2">
      <c r="A3004" s="15" t="s">
        <v>9058</v>
      </c>
      <c r="B3004" s="15" t="s">
        <v>9059</v>
      </c>
      <c r="C3004" s="15" t="s">
        <v>136</v>
      </c>
      <c r="D3004" s="15">
        <v>4.3550000000000004</v>
      </c>
      <c r="E3004" s="15">
        <v>4.3650000000000002</v>
      </c>
      <c r="F3004" s="15" t="s">
        <v>9060</v>
      </c>
    </row>
    <row r="3005" spans="1:6" x14ac:dyDescent="0.2">
      <c r="A3005" s="15" t="s">
        <v>9061</v>
      </c>
      <c r="B3005" s="15" t="s">
        <v>9062</v>
      </c>
      <c r="C3005" s="15" t="s">
        <v>291</v>
      </c>
      <c r="D3005" s="15">
        <v>53.78</v>
      </c>
      <c r="E3005" s="15">
        <v>53.78</v>
      </c>
      <c r="F3005" s="15" t="s">
        <v>9063</v>
      </c>
    </row>
    <row r="3006" spans="1:6" x14ac:dyDescent="0.2">
      <c r="A3006" s="15" t="s">
        <v>9064</v>
      </c>
      <c r="B3006" s="15" t="s">
        <v>9065</v>
      </c>
      <c r="C3006" s="15" t="s">
        <v>489</v>
      </c>
      <c r="D3006" s="15">
        <v>0.79500000000000004</v>
      </c>
      <c r="E3006" s="15">
        <v>1.5940000000000001</v>
      </c>
      <c r="F3006" s="15" t="s">
        <v>9066</v>
      </c>
    </row>
    <row r="3007" spans="1:6" x14ac:dyDescent="0.2">
      <c r="A3007" s="15" t="s">
        <v>9067</v>
      </c>
      <c r="B3007" s="15" t="s">
        <v>9068</v>
      </c>
      <c r="C3007" s="15" t="s">
        <v>280</v>
      </c>
      <c r="D3007" s="15">
        <v>374.7</v>
      </c>
      <c r="E3007" s="15">
        <v>376.3</v>
      </c>
      <c r="F3007" s="15" t="s">
        <v>9069</v>
      </c>
    </row>
    <row r="3008" spans="1:6" x14ac:dyDescent="0.2">
      <c r="A3008" s="15" t="s">
        <v>9070</v>
      </c>
      <c r="B3008" s="15" t="s">
        <v>9071</v>
      </c>
      <c r="C3008" s="15" t="s">
        <v>280</v>
      </c>
      <c r="D3008" s="15">
        <v>402.1</v>
      </c>
      <c r="E3008" s="15">
        <v>404.1</v>
      </c>
      <c r="F3008" s="15" t="s">
        <v>9072</v>
      </c>
    </row>
    <row r="3009" spans="1:6" x14ac:dyDescent="0.2">
      <c r="A3009" s="15" t="s">
        <v>9073</v>
      </c>
      <c r="B3009" s="15" t="s">
        <v>9074</v>
      </c>
      <c r="C3009" s="15" t="s">
        <v>239</v>
      </c>
      <c r="D3009" s="15">
        <v>86</v>
      </c>
      <c r="E3009" s="15">
        <v>100.346</v>
      </c>
      <c r="F3009" s="15" t="s">
        <v>9075</v>
      </c>
    </row>
    <row r="3010" spans="1:6" x14ac:dyDescent="0.2">
      <c r="A3010" s="15" t="s">
        <v>9076</v>
      </c>
      <c r="B3010" s="15" t="s">
        <v>9077</v>
      </c>
      <c r="C3010" s="15" t="s">
        <v>239</v>
      </c>
      <c r="D3010" s="15">
        <v>150</v>
      </c>
      <c r="E3010" s="15">
        <v>151.06</v>
      </c>
      <c r="F3010" s="15" t="s">
        <v>9078</v>
      </c>
    </row>
    <row r="3011" spans="1:6" x14ac:dyDescent="0.2">
      <c r="A3011" s="15" t="s">
        <v>9079</v>
      </c>
      <c r="B3011" s="15" t="s">
        <v>9080</v>
      </c>
      <c r="C3011" s="15" t="s">
        <v>280</v>
      </c>
      <c r="D3011" s="15">
        <v>342.28</v>
      </c>
      <c r="E3011" s="15">
        <v>342.96</v>
      </c>
      <c r="F3011" s="15" t="s">
        <v>9081</v>
      </c>
    </row>
    <row r="3012" spans="1:6" x14ac:dyDescent="0.2">
      <c r="A3012" s="15" t="s">
        <v>9082</v>
      </c>
      <c r="B3012" s="15" t="s">
        <v>9083</v>
      </c>
      <c r="C3012" s="15" t="s">
        <v>1013</v>
      </c>
      <c r="D3012" s="15">
        <v>0</v>
      </c>
      <c r="E3012" s="15">
        <v>0</v>
      </c>
      <c r="F3012" s="15" t="s">
        <v>9084</v>
      </c>
    </row>
    <row r="3013" spans="1:6" x14ac:dyDescent="0.2">
      <c r="A3013" s="15" t="s">
        <v>9085</v>
      </c>
      <c r="B3013" s="15" t="s">
        <v>9086</v>
      </c>
      <c r="C3013" s="15" t="s">
        <v>258</v>
      </c>
      <c r="D3013" s="15">
        <v>332.35</v>
      </c>
      <c r="E3013" s="15">
        <v>333.84</v>
      </c>
      <c r="F3013" s="15" t="s">
        <v>9087</v>
      </c>
    </row>
    <row r="3014" spans="1:6" x14ac:dyDescent="0.2">
      <c r="A3014" s="15" t="s">
        <v>9088</v>
      </c>
      <c r="B3014" s="15" t="s">
        <v>9089</v>
      </c>
      <c r="C3014" s="15" t="s">
        <v>389</v>
      </c>
      <c r="D3014" s="15">
        <v>335.75</v>
      </c>
      <c r="E3014" s="15">
        <v>335.75</v>
      </c>
      <c r="F3014" s="15" t="s">
        <v>9090</v>
      </c>
    </row>
    <row r="3015" spans="1:6" x14ac:dyDescent="0.2">
      <c r="A3015" s="15" t="s">
        <v>9091</v>
      </c>
      <c r="B3015" s="15" t="s">
        <v>9092</v>
      </c>
      <c r="C3015" s="15" t="s">
        <v>307</v>
      </c>
      <c r="D3015" s="15">
        <v>307.45</v>
      </c>
      <c r="E3015" s="15">
        <v>307.45</v>
      </c>
      <c r="F3015" s="15" t="s">
        <v>9093</v>
      </c>
    </row>
    <row r="3016" spans="1:6" x14ac:dyDescent="0.2">
      <c r="A3016" s="15" t="s">
        <v>9094</v>
      </c>
      <c r="B3016" s="15" t="s">
        <v>9095</v>
      </c>
      <c r="C3016" s="15" t="s">
        <v>291</v>
      </c>
      <c r="D3016" s="15">
        <v>305.39</v>
      </c>
      <c r="E3016" s="15">
        <v>305.39</v>
      </c>
      <c r="F3016" s="15" t="s">
        <v>9096</v>
      </c>
    </row>
    <row r="3017" spans="1:6" x14ac:dyDescent="0.2">
      <c r="A3017" s="15" t="s">
        <v>9097</v>
      </c>
      <c r="B3017" s="15" t="s">
        <v>9098</v>
      </c>
      <c r="C3017" s="15" t="s">
        <v>136</v>
      </c>
      <c r="D3017" s="15">
        <v>0.46</v>
      </c>
      <c r="E3017" s="15">
        <v>0.46</v>
      </c>
      <c r="F3017" s="15" t="s">
        <v>9099</v>
      </c>
    </row>
    <row r="3018" spans="1:6" x14ac:dyDescent="0.2">
      <c r="A3018" s="15" t="s">
        <v>9100</v>
      </c>
      <c r="B3018" s="15" t="s">
        <v>9101</v>
      </c>
      <c r="C3018" s="15" t="s">
        <v>9102</v>
      </c>
      <c r="D3018" s="15">
        <v>1E-3</v>
      </c>
      <c r="E3018" s="15">
        <v>4.5</v>
      </c>
      <c r="F3018" s="15" t="s">
        <v>9103</v>
      </c>
    </row>
    <row r="3019" spans="1:6" x14ac:dyDescent="0.2">
      <c r="A3019" s="15" t="s">
        <v>9104</v>
      </c>
      <c r="B3019" s="15" t="s">
        <v>9105</v>
      </c>
      <c r="C3019" s="15" t="s">
        <v>1100</v>
      </c>
      <c r="D3019" s="15">
        <v>9.44</v>
      </c>
      <c r="E3019" s="15">
        <v>9.84</v>
      </c>
      <c r="F3019" s="15" t="s">
        <v>9106</v>
      </c>
    </row>
    <row r="3020" spans="1:6" x14ac:dyDescent="0.2">
      <c r="A3020" s="15" t="s">
        <v>9107</v>
      </c>
      <c r="B3020" s="15" t="s">
        <v>9108</v>
      </c>
      <c r="C3020" s="15" t="s">
        <v>280</v>
      </c>
      <c r="D3020" s="15">
        <v>344.91199999999998</v>
      </c>
      <c r="E3020" s="15">
        <v>344.91199999999998</v>
      </c>
      <c r="F3020" s="15" t="s">
        <v>9109</v>
      </c>
    </row>
    <row r="3021" spans="1:6" x14ac:dyDescent="0.2">
      <c r="A3021" s="15" t="s">
        <v>9110</v>
      </c>
      <c r="B3021" s="15" t="s">
        <v>9111</v>
      </c>
      <c r="C3021" s="15" t="s">
        <v>280</v>
      </c>
      <c r="D3021" s="15">
        <v>371.733</v>
      </c>
      <c r="E3021" s="15">
        <v>371.733</v>
      </c>
      <c r="F3021" s="15" t="s">
        <v>9112</v>
      </c>
    </row>
    <row r="3022" spans="1:6" x14ac:dyDescent="0.2">
      <c r="A3022" s="15" t="s">
        <v>9113</v>
      </c>
      <c r="B3022" s="15" t="s">
        <v>9114</v>
      </c>
      <c r="C3022" s="15" t="s">
        <v>602</v>
      </c>
      <c r="D3022" s="15">
        <v>10.829000000000001</v>
      </c>
      <c r="E3022" s="15">
        <v>10.851000000000001</v>
      </c>
      <c r="F3022" s="15" t="s">
        <v>9115</v>
      </c>
    </row>
    <row r="3023" spans="1:6" x14ac:dyDescent="0.2">
      <c r="A3023" s="15" t="s">
        <v>9116</v>
      </c>
      <c r="B3023" s="15" t="s">
        <v>9117</v>
      </c>
      <c r="C3023" s="15" t="s">
        <v>280</v>
      </c>
      <c r="D3023" s="15">
        <v>491.77100000000002</v>
      </c>
      <c r="E3023" s="15">
        <v>493.29</v>
      </c>
      <c r="F3023" s="15" t="s">
        <v>9118</v>
      </c>
    </row>
    <row r="3024" spans="1:6" x14ac:dyDescent="0.2">
      <c r="A3024" s="15" t="s">
        <v>9119</v>
      </c>
      <c r="B3024" s="15" t="s">
        <v>9120</v>
      </c>
      <c r="C3024" s="15" t="s">
        <v>662</v>
      </c>
      <c r="D3024" s="15">
        <v>130.72</v>
      </c>
      <c r="E3024" s="15">
        <v>130.77000000000001</v>
      </c>
      <c r="F3024" s="15" t="s">
        <v>9121</v>
      </c>
    </row>
    <row r="3025" spans="1:6" x14ac:dyDescent="0.2">
      <c r="A3025" s="15" t="s">
        <v>9122</v>
      </c>
      <c r="B3025" s="15" t="s">
        <v>9123</v>
      </c>
      <c r="C3025" s="15" t="s">
        <v>9124</v>
      </c>
      <c r="D3025" s="15">
        <v>8.43</v>
      </c>
      <c r="E3025" s="15">
        <v>8.43</v>
      </c>
      <c r="F3025" s="15" t="s">
        <v>9125</v>
      </c>
    </row>
    <row r="3026" spans="1:6" x14ac:dyDescent="0.2">
      <c r="A3026" s="15" t="s">
        <v>9126</v>
      </c>
      <c r="B3026" s="15" t="s">
        <v>9127</v>
      </c>
      <c r="C3026" s="15" t="s">
        <v>534</v>
      </c>
      <c r="D3026" s="15">
        <v>1.6</v>
      </c>
      <c r="E3026" s="15">
        <v>1.9</v>
      </c>
      <c r="F3026" s="15" t="s">
        <v>9128</v>
      </c>
    </row>
    <row r="3027" spans="1:6" x14ac:dyDescent="0.2">
      <c r="A3027" s="15" t="s">
        <v>9129</v>
      </c>
      <c r="B3027" s="15" t="s">
        <v>9130</v>
      </c>
      <c r="C3027" s="15" t="s">
        <v>609</v>
      </c>
      <c r="D3027" s="15">
        <v>0</v>
      </c>
      <c r="E3027" s="15">
        <v>5.95</v>
      </c>
      <c r="F3027" s="15" t="s">
        <v>9131</v>
      </c>
    </row>
    <row r="3028" spans="1:6" x14ac:dyDescent="0.2">
      <c r="A3028" s="15" t="s">
        <v>9132</v>
      </c>
      <c r="B3028" s="15" t="s">
        <v>9133</v>
      </c>
      <c r="C3028" s="15" t="s">
        <v>840</v>
      </c>
      <c r="D3028" s="15">
        <v>6.45</v>
      </c>
      <c r="E3028" s="15">
        <v>8.41</v>
      </c>
      <c r="F3028" s="15" t="s">
        <v>9134</v>
      </c>
    </row>
    <row r="3029" spans="1:6" x14ac:dyDescent="0.2">
      <c r="A3029" s="15" t="s">
        <v>9135</v>
      </c>
      <c r="B3029" s="15" t="s">
        <v>9136</v>
      </c>
      <c r="C3029" s="15" t="s">
        <v>2584</v>
      </c>
      <c r="D3029" s="15">
        <v>13.381</v>
      </c>
      <c r="E3029" s="15">
        <v>18.29</v>
      </c>
      <c r="F3029" s="15" t="s">
        <v>9137</v>
      </c>
    </row>
    <row r="3030" spans="1:6" x14ac:dyDescent="0.2">
      <c r="A3030" s="15" t="s">
        <v>9138</v>
      </c>
      <c r="B3030" s="15" t="s">
        <v>9139</v>
      </c>
      <c r="C3030" s="15" t="s">
        <v>9140</v>
      </c>
      <c r="D3030" s="15">
        <v>3.11</v>
      </c>
      <c r="E3030" s="15">
        <v>3.11</v>
      </c>
      <c r="F3030" s="15" t="s">
        <v>9141</v>
      </c>
    </row>
    <row r="3031" spans="1:6" x14ac:dyDescent="0.2">
      <c r="A3031" s="15" t="s">
        <v>9142</v>
      </c>
      <c r="B3031" s="15" t="s">
        <v>9143</v>
      </c>
      <c r="C3031" s="15" t="s">
        <v>9144</v>
      </c>
      <c r="D3031" s="15">
        <v>1.3</v>
      </c>
      <c r="E3031" s="15">
        <v>2.5499999999999998</v>
      </c>
      <c r="F3031" s="15" t="s">
        <v>9145</v>
      </c>
    </row>
    <row r="3032" spans="1:6" x14ac:dyDescent="0.2">
      <c r="A3032" s="15" t="s">
        <v>9146</v>
      </c>
      <c r="B3032" s="15" t="s">
        <v>9147</v>
      </c>
      <c r="C3032" s="15" t="s">
        <v>9148</v>
      </c>
      <c r="D3032" s="15">
        <v>100</v>
      </c>
      <c r="E3032" s="15">
        <v>104.8</v>
      </c>
      <c r="F3032" s="15" t="s">
        <v>9149</v>
      </c>
    </row>
    <row r="3033" spans="1:6" x14ac:dyDescent="0.2">
      <c r="A3033" s="15" t="s">
        <v>9150</v>
      </c>
      <c r="B3033" s="15" t="s">
        <v>9151</v>
      </c>
      <c r="C3033" s="15" t="s">
        <v>1087</v>
      </c>
      <c r="D3033" s="15">
        <v>70.540000000000006</v>
      </c>
      <c r="E3033" s="15">
        <v>70.540000000000006</v>
      </c>
      <c r="F3033" s="15" t="s">
        <v>9152</v>
      </c>
    </row>
    <row r="3034" spans="1:6" x14ac:dyDescent="0.2">
      <c r="A3034" s="15" t="s">
        <v>9153</v>
      </c>
      <c r="B3034" s="15" t="s">
        <v>9154</v>
      </c>
      <c r="C3034" s="15" t="s">
        <v>9155</v>
      </c>
      <c r="D3034" s="15">
        <v>106.705</v>
      </c>
      <c r="E3034" s="15">
        <v>107.07</v>
      </c>
      <c r="F3034" s="15" t="s">
        <v>9156</v>
      </c>
    </row>
    <row r="3035" spans="1:6" x14ac:dyDescent="0.2">
      <c r="A3035" s="15" t="s">
        <v>9157</v>
      </c>
      <c r="B3035" s="15" t="s">
        <v>9158</v>
      </c>
      <c r="C3035" s="15" t="s">
        <v>602</v>
      </c>
      <c r="D3035" s="15">
        <v>9.77</v>
      </c>
      <c r="E3035" s="15">
        <v>11.86</v>
      </c>
      <c r="F3035" s="15" t="s">
        <v>9159</v>
      </c>
    </row>
    <row r="3036" spans="1:6" x14ac:dyDescent="0.2">
      <c r="A3036" s="15" t="s">
        <v>9160</v>
      </c>
      <c r="B3036" s="15" t="s">
        <v>9161</v>
      </c>
      <c r="C3036" s="15" t="s">
        <v>258</v>
      </c>
      <c r="D3036" s="15">
        <v>189</v>
      </c>
      <c r="E3036" s="15">
        <v>191</v>
      </c>
      <c r="F3036" s="15" t="s">
        <v>9162</v>
      </c>
    </row>
    <row r="3037" spans="1:6" x14ac:dyDescent="0.2">
      <c r="A3037" s="15" t="s">
        <v>9163</v>
      </c>
      <c r="B3037" s="15" t="s">
        <v>9164</v>
      </c>
      <c r="C3037" s="15" t="s">
        <v>6451</v>
      </c>
      <c r="D3037" s="15">
        <v>3.86</v>
      </c>
      <c r="E3037" s="15">
        <v>4.2560000000000002</v>
      </c>
      <c r="F3037" s="15" t="s">
        <v>9165</v>
      </c>
    </row>
    <row r="3038" spans="1:6" x14ac:dyDescent="0.2">
      <c r="A3038" s="15" t="s">
        <v>9166</v>
      </c>
      <c r="B3038" s="15" t="s">
        <v>9167</v>
      </c>
      <c r="C3038" s="15" t="s">
        <v>9140</v>
      </c>
      <c r="D3038" s="15">
        <v>17.13</v>
      </c>
      <c r="E3038" s="15">
        <v>18.2</v>
      </c>
      <c r="F3038" s="15" t="s">
        <v>9168</v>
      </c>
    </row>
    <row r="3039" spans="1:6" x14ac:dyDescent="0.2">
      <c r="A3039" s="15" t="s">
        <v>9169</v>
      </c>
      <c r="B3039" s="15" t="s">
        <v>9170</v>
      </c>
      <c r="C3039" s="15" t="s">
        <v>9171</v>
      </c>
      <c r="D3039" s="15">
        <v>0</v>
      </c>
      <c r="E3039" s="15">
        <v>3.59</v>
      </c>
      <c r="F3039" s="15" t="s">
        <v>9172</v>
      </c>
    </row>
    <row r="3040" spans="1:6" x14ac:dyDescent="0.2">
      <c r="A3040" s="15" t="s">
        <v>9173</v>
      </c>
      <c r="B3040" s="15" t="s">
        <v>9174</v>
      </c>
      <c r="C3040" s="15" t="s">
        <v>9175</v>
      </c>
      <c r="D3040" s="15">
        <v>3.42</v>
      </c>
      <c r="E3040" s="15">
        <v>3.42</v>
      </c>
      <c r="F3040" s="15" t="s">
        <v>9176</v>
      </c>
    </row>
    <row r="3041" spans="1:6" x14ac:dyDescent="0.2">
      <c r="A3041" s="15" t="s">
        <v>9177</v>
      </c>
      <c r="B3041" s="15" t="s">
        <v>9178</v>
      </c>
      <c r="C3041" s="15" t="s">
        <v>9179</v>
      </c>
      <c r="D3041" s="15">
        <v>8.51</v>
      </c>
      <c r="E3041" s="15">
        <v>8.5299999999999994</v>
      </c>
      <c r="F3041" s="15" t="s">
        <v>9180</v>
      </c>
    </row>
    <row r="3042" spans="1:6" x14ac:dyDescent="0.2">
      <c r="A3042" s="15" t="s">
        <v>9181</v>
      </c>
      <c r="B3042" s="15" t="s">
        <v>9182</v>
      </c>
      <c r="C3042" s="15" t="s">
        <v>1013</v>
      </c>
      <c r="D3042" s="15">
        <v>0</v>
      </c>
      <c r="E3042" s="15">
        <v>0</v>
      </c>
      <c r="F3042" s="15" t="s">
        <v>9183</v>
      </c>
    </row>
    <row r="3043" spans="1:6" x14ac:dyDescent="0.2">
      <c r="A3043" s="15" t="s">
        <v>9184</v>
      </c>
      <c r="B3043" s="15" t="s">
        <v>9185</v>
      </c>
      <c r="C3043" s="15" t="s">
        <v>9186</v>
      </c>
      <c r="D3043" s="15">
        <v>9.2200000000000006</v>
      </c>
      <c r="E3043" s="15">
        <v>9.86</v>
      </c>
      <c r="F3043" s="15" t="s">
        <v>9187</v>
      </c>
    </row>
    <row r="3044" spans="1:6" x14ac:dyDescent="0.2">
      <c r="A3044" s="15" t="s">
        <v>9188</v>
      </c>
      <c r="B3044" s="15" t="s">
        <v>9189</v>
      </c>
      <c r="C3044" s="15" t="s">
        <v>602</v>
      </c>
      <c r="D3044" s="15">
        <v>100.018</v>
      </c>
      <c r="E3044" s="15">
        <v>100.048</v>
      </c>
      <c r="F3044" s="15" t="s">
        <v>9190</v>
      </c>
    </row>
    <row r="3045" spans="1:6" x14ac:dyDescent="0.2">
      <c r="A3045" s="15" t="s">
        <v>9191</v>
      </c>
      <c r="B3045" s="15" t="s">
        <v>9192</v>
      </c>
      <c r="C3045" s="15" t="s">
        <v>1210</v>
      </c>
      <c r="D3045" s="15">
        <v>4.6479999999999997</v>
      </c>
      <c r="E3045" s="15">
        <v>7.2249999999999996</v>
      </c>
      <c r="F3045" s="15" t="s">
        <v>9193</v>
      </c>
    </row>
    <row r="3046" spans="1:6" x14ac:dyDescent="0.2">
      <c r="A3046" s="15" t="s">
        <v>9194</v>
      </c>
      <c r="B3046" s="15" t="s">
        <v>9195</v>
      </c>
      <c r="C3046" s="15" t="s">
        <v>280</v>
      </c>
      <c r="D3046" s="15">
        <v>311.60000000000002</v>
      </c>
      <c r="E3046" s="15">
        <v>311.92</v>
      </c>
      <c r="F3046" s="15" t="s">
        <v>9196</v>
      </c>
    </row>
    <row r="3047" spans="1:6" x14ac:dyDescent="0.2">
      <c r="A3047" s="15" t="s">
        <v>9197</v>
      </c>
      <c r="B3047" s="15" t="s">
        <v>9198</v>
      </c>
      <c r="C3047" s="15" t="s">
        <v>602</v>
      </c>
      <c r="D3047" s="15">
        <v>0.82799999999999996</v>
      </c>
      <c r="E3047" s="15">
        <v>0.98599999999999999</v>
      </c>
      <c r="F3047" s="15" t="s">
        <v>9199</v>
      </c>
    </row>
    <row r="3048" spans="1:6" x14ac:dyDescent="0.2">
      <c r="A3048" s="15" t="s">
        <v>9200</v>
      </c>
      <c r="B3048" s="15" t="s">
        <v>9201</v>
      </c>
      <c r="C3048" s="15" t="s">
        <v>6741</v>
      </c>
      <c r="D3048" s="15">
        <v>10.766999999999999</v>
      </c>
      <c r="E3048" s="15">
        <v>11.265000000000001</v>
      </c>
      <c r="F3048" s="15" t="s">
        <v>9202</v>
      </c>
    </row>
    <row r="3049" spans="1:6" x14ac:dyDescent="0.2">
      <c r="A3049" s="15" t="s">
        <v>9203</v>
      </c>
      <c r="B3049" s="15" t="s">
        <v>9204</v>
      </c>
      <c r="C3049" s="15" t="s">
        <v>2191</v>
      </c>
      <c r="D3049" s="15">
        <v>1E-3</v>
      </c>
      <c r="E3049" s="15">
        <v>2.93</v>
      </c>
      <c r="F3049" s="15" t="s">
        <v>9205</v>
      </c>
    </row>
    <row r="3050" spans="1:6" x14ac:dyDescent="0.2">
      <c r="A3050" s="15" t="s">
        <v>9206</v>
      </c>
      <c r="B3050" s="15" t="s">
        <v>9207</v>
      </c>
      <c r="C3050" s="15" t="s">
        <v>741</v>
      </c>
      <c r="D3050" s="15">
        <v>0.67500000000000004</v>
      </c>
      <c r="E3050" s="15">
        <v>0.67500000000000004</v>
      </c>
      <c r="F3050" s="15" t="s">
        <v>9208</v>
      </c>
    </row>
    <row r="3051" spans="1:6" x14ac:dyDescent="0.2">
      <c r="A3051" s="15" t="s">
        <v>9209</v>
      </c>
      <c r="B3051" s="15" t="s">
        <v>9210</v>
      </c>
      <c r="C3051" s="15" t="s">
        <v>280</v>
      </c>
      <c r="D3051" s="15">
        <v>510.64499999999998</v>
      </c>
      <c r="E3051" s="15">
        <v>510.64499999999998</v>
      </c>
      <c r="F3051" s="15" t="s">
        <v>9211</v>
      </c>
    </row>
    <row r="3052" spans="1:6" x14ac:dyDescent="0.2">
      <c r="A3052" s="15" t="s">
        <v>9212</v>
      </c>
      <c r="B3052" s="15" t="s">
        <v>9213</v>
      </c>
      <c r="C3052" s="15" t="s">
        <v>280</v>
      </c>
      <c r="D3052" s="15">
        <v>444.34</v>
      </c>
      <c r="E3052" s="15">
        <v>444.74</v>
      </c>
      <c r="F3052" s="15" t="s">
        <v>9214</v>
      </c>
    </row>
    <row r="3053" spans="1:6" x14ac:dyDescent="0.2">
      <c r="A3053" s="15" t="s">
        <v>9215</v>
      </c>
      <c r="B3053" s="15" t="s">
        <v>9216</v>
      </c>
      <c r="C3053" s="15" t="s">
        <v>414</v>
      </c>
      <c r="D3053" s="15">
        <v>57.76</v>
      </c>
      <c r="E3053" s="15">
        <v>58.05</v>
      </c>
      <c r="F3053" s="15" t="s">
        <v>9217</v>
      </c>
    </row>
    <row r="3054" spans="1:6" x14ac:dyDescent="0.2">
      <c r="A3054" s="15" t="s">
        <v>9218</v>
      </c>
      <c r="B3054" s="15" t="s">
        <v>9219</v>
      </c>
      <c r="C3054" s="15" t="s">
        <v>9220</v>
      </c>
      <c r="D3054" s="15">
        <v>12.472</v>
      </c>
      <c r="E3054" s="15">
        <v>12.472</v>
      </c>
      <c r="F3054" s="15" t="s">
        <v>9221</v>
      </c>
    </row>
    <row r="3055" spans="1:6" x14ac:dyDescent="0.2">
      <c r="A3055" s="15" t="s">
        <v>9222</v>
      </c>
      <c r="B3055" s="15" t="s">
        <v>9223</v>
      </c>
      <c r="C3055" s="15" t="s">
        <v>602</v>
      </c>
      <c r="D3055" s="15">
        <v>0.57499999999999996</v>
      </c>
      <c r="E3055" s="15">
        <v>0.66500000000000004</v>
      </c>
      <c r="F3055" s="15" t="s">
        <v>9224</v>
      </c>
    </row>
    <row r="3056" spans="1:6" x14ac:dyDescent="0.2">
      <c r="A3056" s="15" t="s">
        <v>9225</v>
      </c>
      <c r="B3056" s="15" t="s">
        <v>9226</v>
      </c>
      <c r="C3056" s="15" t="s">
        <v>195</v>
      </c>
      <c r="D3056" s="15">
        <v>60.62</v>
      </c>
      <c r="E3056" s="15">
        <v>60.89</v>
      </c>
      <c r="F3056" s="15" t="s">
        <v>9227</v>
      </c>
    </row>
    <row r="3057" spans="1:6" x14ac:dyDescent="0.2">
      <c r="A3057" s="15" t="s">
        <v>9228</v>
      </c>
      <c r="B3057" s="15" t="s">
        <v>9229</v>
      </c>
      <c r="C3057" s="15" t="s">
        <v>9230</v>
      </c>
      <c r="D3057" s="15">
        <v>0</v>
      </c>
      <c r="E3057" s="15">
        <v>0.34</v>
      </c>
      <c r="F3057" s="15" t="s">
        <v>9231</v>
      </c>
    </row>
    <row r="3058" spans="1:6" x14ac:dyDescent="0.2">
      <c r="A3058" s="15" t="s">
        <v>9232</v>
      </c>
      <c r="B3058" s="15" t="s">
        <v>9233</v>
      </c>
      <c r="C3058" s="15" t="s">
        <v>9234</v>
      </c>
      <c r="D3058" s="15">
        <v>2</v>
      </c>
      <c r="E3058" s="15">
        <v>6.36</v>
      </c>
      <c r="F3058" s="15" t="s">
        <v>9235</v>
      </c>
    </row>
    <row r="3059" spans="1:6" x14ac:dyDescent="0.2">
      <c r="A3059" s="15" t="s">
        <v>9236</v>
      </c>
      <c r="B3059" s="15" t="s">
        <v>9237</v>
      </c>
      <c r="C3059" s="15" t="s">
        <v>258</v>
      </c>
      <c r="D3059" s="15">
        <v>200.9</v>
      </c>
      <c r="E3059" s="15">
        <v>200.9</v>
      </c>
      <c r="F3059" s="15" t="s">
        <v>9238</v>
      </c>
    </row>
    <row r="3060" spans="1:6" x14ac:dyDescent="0.2">
      <c r="A3060" s="15" t="s">
        <v>9239</v>
      </c>
      <c r="B3060" s="15" t="s">
        <v>9240</v>
      </c>
      <c r="C3060" s="15" t="s">
        <v>9241</v>
      </c>
      <c r="D3060" s="15">
        <v>62.88</v>
      </c>
      <c r="E3060" s="15">
        <v>63.875</v>
      </c>
      <c r="F3060" s="15" t="s">
        <v>9242</v>
      </c>
    </row>
    <row r="3061" spans="1:6" x14ac:dyDescent="0.2">
      <c r="A3061" s="15" t="s">
        <v>9243</v>
      </c>
      <c r="B3061" s="15" t="s">
        <v>9244</v>
      </c>
      <c r="C3061" s="15" t="s">
        <v>291</v>
      </c>
      <c r="D3061" s="15">
        <v>101</v>
      </c>
      <c r="E3061" s="15">
        <v>113.5</v>
      </c>
      <c r="F3061" s="15" t="s">
        <v>9245</v>
      </c>
    </row>
    <row r="3062" spans="1:6" x14ac:dyDescent="0.2">
      <c r="A3062" s="15" t="s">
        <v>9246</v>
      </c>
      <c r="B3062" s="15" t="s">
        <v>9247</v>
      </c>
      <c r="C3062" s="15" t="s">
        <v>9248</v>
      </c>
      <c r="D3062" s="15">
        <v>102.45699999999999</v>
      </c>
      <c r="E3062" s="15">
        <v>102.905</v>
      </c>
      <c r="F3062" s="15" t="s">
        <v>9249</v>
      </c>
    </row>
    <row r="3063" spans="1:6" x14ac:dyDescent="0.2">
      <c r="A3063" s="15" t="s">
        <v>9250</v>
      </c>
      <c r="B3063" s="15" t="s">
        <v>9251</v>
      </c>
      <c r="C3063" s="15" t="s">
        <v>280</v>
      </c>
      <c r="D3063" s="15">
        <v>442.36799999999999</v>
      </c>
      <c r="E3063" s="15">
        <v>442.36799999999999</v>
      </c>
      <c r="F3063" s="15" t="s">
        <v>9252</v>
      </c>
    </row>
    <row r="3064" spans="1:6" x14ac:dyDescent="0.2">
      <c r="A3064" s="15" t="s">
        <v>9253</v>
      </c>
      <c r="B3064" s="15" t="s">
        <v>9254</v>
      </c>
      <c r="C3064" s="15" t="s">
        <v>2207</v>
      </c>
      <c r="D3064" s="15">
        <v>9.0410000000000004</v>
      </c>
      <c r="E3064" s="15">
        <v>13.6</v>
      </c>
      <c r="F3064" s="15" t="s">
        <v>9255</v>
      </c>
    </row>
    <row r="3065" spans="1:6" x14ac:dyDescent="0.2">
      <c r="A3065" s="15" t="s">
        <v>9256</v>
      </c>
      <c r="B3065" s="15" t="s">
        <v>9257</v>
      </c>
      <c r="C3065" s="15" t="s">
        <v>1013</v>
      </c>
      <c r="D3065" s="15">
        <v>0</v>
      </c>
      <c r="E3065" s="15">
        <v>0</v>
      </c>
      <c r="F3065" s="15" t="s">
        <v>9258</v>
      </c>
    </row>
    <row r="3066" spans="1:6" x14ac:dyDescent="0.2">
      <c r="A3066" s="15" t="s">
        <v>9259</v>
      </c>
      <c r="B3066" s="15" t="s">
        <v>9260</v>
      </c>
      <c r="C3066" s="15" t="s">
        <v>9261</v>
      </c>
      <c r="D3066" s="15">
        <v>2.0459999999999998</v>
      </c>
      <c r="E3066" s="15">
        <v>2.0459999999999998</v>
      </c>
      <c r="F3066" s="15" t="s">
        <v>9262</v>
      </c>
    </row>
    <row r="3067" spans="1:6" x14ac:dyDescent="0.2">
      <c r="A3067" s="15" t="s">
        <v>9263</v>
      </c>
      <c r="B3067" s="15" t="s">
        <v>9264</v>
      </c>
      <c r="C3067" s="15" t="s">
        <v>473</v>
      </c>
      <c r="D3067" s="15">
        <v>31.704999999999998</v>
      </c>
      <c r="E3067" s="15">
        <v>44.12</v>
      </c>
      <c r="F3067" s="15" t="s">
        <v>9265</v>
      </c>
    </row>
    <row r="3068" spans="1:6" x14ac:dyDescent="0.2">
      <c r="A3068" s="15" t="s">
        <v>9266</v>
      </c>
      <c r="B3068" s="15" t="s">
        <v>9267</v>
      </c>
      <c r="C3068" s="15" t="s">
        <v>280</v>
      </c>
      <c r="D3068" s="15">
        <v>507.25</v>
      </c>
      <c r="E3068" s="15">
        <v>507.25</v>
      </c>
      <c r="F3068" s="15" t="s">
        <v>9268</v>
      </c>
    </row>
    <row r="3069" spans="1:6" x14ac:dyDescent="0.2">
      <c r="A3069" s="15" t="s">
        <v>9269</v>
      </c>
      <c r="B3069" s="15" t="s">
        <v>9270</v>
      </c>
      <c r="C3069" s="15" t="s">
        <v>280</v>
      </c>
      <c r="D3069" s="15">
        <v>484.75</v>
      </c>
      <c r="E3069" s="15">
        <v>484.75</v>
      </c>
      <c r="F3069" s="15" t="s">
        <v>9271</v>
      </c>
    </row>
    <row r="3070" spans="1:6" x14ac:dyDescent="0.2">
      <c r="A3070" s="15" t="s">
        <v>9272</v>
      </c>
      <c r="B3070" s="15" t="s">
        <v>9273</v>
      </c>
      <c r="C3070" s="15" t="s">
        <v>195</v>
      </c>
      <c r="D3070" s="15">
        <v>32</v>
      </c>
      <c r="E3070" s="15">
        <v>50.97</v>
      </c>
      <c r="F3070" s="15" t="s">
        <v>9274</v>
      </c>
    </row>
    <row r="3071" spans="1:6" x14ac:dyDescent="0.2">
      <c r="A3071" s="15" t="s">
        <v>9275</v>
      </c>
      <c r="B3071" s="15" t="s">
        <v>9276</v>
      </c>
      <c r="C3071" s="15" t="s">
        <v>1355</v>
      </c>
      <c r="D3071" s="15">
        <v>4.8040000000000003</v>
      </c>
      <c r="E3071" s="15">
        <v>5.0640000000000001</v>
      </c>
      <c r="F3071" s="15" t="s">
        <v>9277</v>
      </c>
    </row>
    <row r="3072" spans="1:6" x14ac:dyDescent="0.2">
      <c r="A3072" s="15" t="s">
        <v>9278</v>
      </c>
      <c r="B3072" s="15" t="s">
        <v>9279</v>
      </c>
      <c r="C3072" s="15" t="s">
        <v>480</v>
      </c>
      <c r="D3072" s="15">
        <v>14.96</v>
      </c>
      <c r="E3072" s="15">
        <v>15.204000000000001</v>
      </c>
      <c r="F3072" s="15" t="s">
        <v>9280</v>
      </c>
    </row>
    <row r="3073" spans="1:6" x14ac:dyDescent="0.2">
      <c r="A3073" s="15" t="s">
        <v>9281</v>
      </c>
      <c r="B3073" s="15" t="s">
        <v>9282</v>
      </c>
      <c r="C3073" s="15" t="s">
        <v>280</v>
      </c>
      <c r="D3073" s="15">
        <v>304.089</v>
      </c>
      <c r="E3073" s="15">
        <v>304.32299999999998</v>
      </c>
      <c r="F3073" s="15" t="s">
        <v>9283</v>
      </c>
    </row>
    <row r="3074" spans="1:6" x14ac:dyDescent="0.2">
      <c r="A3074" s="15" t="s">
        <v>9284</v>
      </c>
      <c r="B3074" s="15" t="s">
        <v>9285</v>
      </c>
      <c r="C3074" s="15" t="s">
        <v>480</v>
      </c>
      <c r="D3074" s="15">
        <v>40.659999999999997</v>
      </c>
      <c r="E3074" s="15">
        <v>43.96</v>
      </c>
      <c r="F3074" s="15" t="s">
        <v>9286</v>
      </c>
    </row>
    <row r="3075" spans="1:6" x14ac:dyDescent="0.2">
      <c r="A3075" s="15" t="s">
        <v>9287</v>
      </c>
      <c r="B3075" s="15" t="s">
        <v>9288</v>
      </c>
      <c r="C3075" s="15" t="s">
        <v>136</v>
      </c>
      <c r="D3075" s="15">
        <v>52</v>
      </c>
      <c r="E3075" s="15">
        <v>55.94</v>
      </c>
      <c r="F3075" s="15" t="s">
        <v>9289</v>
      </c>
    </row>
    <row r="3076" spans="1:6" x14ac:dyDescent="0.2">
      <c r="A3076" s="15" t="s">
        <v>9290</v>
      </c>
      <c r="B3076" s="15" t="s">
        <v>9291</v>
      </c>
      <c r="C3076" s="15" t="s">
        <v>136</v>
      </c>
      <c r="D3076" s="15">
        <v>52</v>
      </c>
      <c r="E3076" s="15">
        <v>55.94</v>
      </c>
      <c r="F3076" s="15" t="s">
        <v>9289</v>
      </c>
    </row>
    <row r="3077" spans="1:6" x14ac:dyDescent="0.2">
      <c r="A3077" s="15" t="s">
        <v>9292</v>
      </c>
      <c r="B3077" s="15" t="s">
        <v>9293</v>
      </c>
      <c r="C3077" s="15" t="s">
        <v>307</v>
      </c>
      <c r="D3077" s="15">
        <v>49.16</v>
      </c>
      <c r="E3077" s="15">
        <v>52.81</v>
      </c>
      <c r="F3077" s="15" t="s">
        <v>9294</v>
      </c>
    </row>
    <row r="3078" spans="1:6" x14ac:dyDescent="0.2">
      <c r="A3078" s="15" t="s">
        <v>9295</v>
      </c>
      <c r="B3078" s="15" t="s">
        <v>9296</v>
      </c>
      <c r="C3078" s="15" t="s">
        <v>239</v>
      </c>
      <c r="D3078" s="15">
        <v>145.001</v>
      </c>
      <c r="E3078" s="15">
        <v>145.03800000000001</v>
      </c>
      <c r="F3078" s="15" t="s">
        <v>9297</v>
      </c>
    </row>
    <row r="3079" spans="1:6" x14ac:dyDescent="0.2">
      <c r="A3079" s="15" t="s">
        <v>9298</v>
      </c>
      <c r="B3079" s="15" t="s">
        <v>9299</v>
      </c>
      <c r="C3079" s="15" t="s">
        <v>136</v>
      </c>
      <c r="D3079" s="15">
        <v>60.3</v>
      </c>
      <c r="E3079" s="15">
        <v>61.8</v>
      </c>
      <c r="F3079" s="15" t="s">
        <v>9300</v>
      </c>
    </row>
    <row r="3080" spans="1:6" x14ac:dyDescent="0.2">
      <c r="A3080" s="15" t="s">
        <v>9301</v>
      </c>
      <c r="B3080" s="15" t="s">
        <v>9302</v>
      </c>
      <c r="C3080" s="15" t="s">
        <v>307</v>
      </c>
      <c r="D3080" s="15">
        <v>95.36</v>
      </c>
      <c r="E3080" s="15">
        <v>104.5</v>
      </c>
      <c r="F3080" s="15" t="s">
        <v>9303</v>
      </c>
    </row>
    <row r="3081" spans="1:6" x14ac:dyDescent="0.2">
      <c r="A3081" s="15" t="s">
        <v>9304</v>
      </c>
      <c r="B3081" s="15" t="s">
        <v>9305</v>
      </c>
      <c r="C3081" s="15" t="s">
        <v>136</v>
      </c>
      <c r="D3081" s="15">
        <v>37.700000000000003</v>
      </c>
      <c r="E3081" s="15">
        <v>44</v>
      </c>
      <c r="F3081" s="15" t="s">
        <v>9306</v>
      </c>
    </row>
    <row r="3082" spans="1:6" x14ac:dyDescent="0.2">
      <c r="A3082" s="15" t="s">
        <v>9307</v>
      </c>
      <c r="B3082" s="15" t="s">
        <v>9308</v>
      </c>
      <c r="C3082" s="15" t="s">
        <v>258</v>
      </c>
      <c r="D3082" s="15">
        <v>256.60000000000002</v>
      </c>
      <c r="E3082" s="15">
        <v>259.7</v>
      </c>
      <c r="F3082" s="15" t="s">
        <v>9309</v>
      </c>
    </row>
    <row r="3083" spans="1:6" x14ac:dyDescent="0.2">
      <c r="A3083" s="15" t="s">
        <v>9310</v>
      </c>
      <c r="B3083" s="15" t="s">
        <v>9311</v>
      </c>
      <c r="C3083" s="15" t="s">
        <v>429</v>
      </c>
      <c r="D3083" s="15">
        <v>20.2</v>
      </c>
      <c r="E3083" s="15">
        <v>23.7</v>
      </c>
      <c r="F3083" s="15" t="s">
        <v>9309</v>
      </c>
    </row>
    <row r="3084" spans="1:6" x14ac:dyDescent="0.2">
      <c r="A3084" s="15" t="s">
        <v>9312</v>
      </c>
      <c r="B3084" s="15" t="s">
        <v>9313</v>
      </c>
      <c r="C3084" s="15" t="s">
        <v>291</v>
      </c>
      <c r="D3084" s="15">
        <v>20.2</v>
      </c>
      <c r="E3084" s="15">
        <v>30.7</v>
      </c>
      <c r="F3084" s="15" t="s">
        <v>9314</v>
      </c>
    </row>
    <row r="3085" spans="1:6" x14ac:dyDescent="0.2">
      <c r="A3085" s="15" t="s">
        <v>9315</v>
      </c>
      <c r="B3085" s="15" t="s">
        <v>9316</v>
      </c>
      <c r="C3085" s="15" t="s">
        <v>1013</v>
      </c>
      <c r="D3085" s="15">
        <v>0</v>
      </c>
      <c r="E3085" s="15">
        <v>0</v>
      </c>
      <c r="F3085" s="15" t="s">
        <v>9317</v>
      </c>
    </row>
    <row r="3086" spans="1:6" x14ac:dyDescent="0.2">
      <c r="A3086" s="15" t="s">
        <v>9318</v>
      </c>
      <c r="B3086" s="15" t="s">
        <v>9319</v>
      </c>
      <c r="C3086" s="15" t="s">
        <v>840</v>
      </c>
      <c r="D3086" s="15">
        <v>105.5</v>
      </c>
      <c r="E3086" s="15">
        <v>116.5</v>
      </c>
      <c r="F3086" s="15" t="s">
        <v>9320</v>
      </c>
    </row>
    <row r="3087" spans="1:6" x14ac:dyDescent="0.2">
      <c r="A3087" s="15" t="s">
        <v>9321</v>
      </c>
      <c r="B3087" s="15" t="s">
        <v>9322</v>
      </c>
      <c r="C3087" s="15" t="s">
        <v>136</v>
      </c>
      <c r="D3087" s="15">
        <v>207.8</v>
      </c>
      <c r="E3087" s="15">
        <v>215.9</v>
      </c>
      <c r="F3087" s="15" t="s">
        <v>9323</v>
      </c>
    </row>
    <row r="3088" spans="1:6" x14ac:dyDescent="0.2">
      <c r="A3088" s="15" t="s">
        <v>9324</v>
      </c>
      <c r="B3088" s="15" t="s">
        <v>9325</v>
      </c>
      <c r="C3088" s="15" t="s">
        <v>291</v>
      </c>
      <c r="D3088" s="15">
        <v>30.7</v>
      </c>
      <c r="E3088" s="15">
        <v>38.1</v>
      </c>
      <c r="F3088" s="15" t="s">
        <v>9326</v>
      </c>
    </row>
    <row r="3089" spans="1:6" x14ac:dyDescent="0.2">
      <c r="A3089" s="15" t="s">
        <v>9327</v>
      </c>
      <c r="B3089" s="15" t="s">
        <v>9328</v>
      </c>
      <c r="C3089" s="15" t="s">
        <v>136</v>
      </c>
      <c r="D3089" s="15">
        <v>23.7</v>
      </c>
      <c r="E3089" s="15">
        <v>26.6</v>
      </c>
      <c r="F3089" s="15" t="s">
        <v>9329</v>
      </c>
    </row>
    <row r="3090" spans="1:6" x14ac:dyDescent="0.2">
      <c r="A3090" s="15" t="s">
        <v>9330</v>
      </c>
      <c r="B3090" s="15" t="s">
        <v>9331</v>
      </c>
      <c r="C3090" s="15" t="s">
        <v>258</v>
      </c>
      <c r="D3090" s="15">
        <v>249.4</v>
      </c>
      <c r="E3090" s="15">
        <v>256.60000000000002</v>
      </c>
      <c r="F3090" s="15" t="s">
        <v>9332</v>
      </c>
    </row>
    <row r="3091" spans="1:6" x14ac:dyDescent="0.2">
      <c r="A3091" s="15" t="s">
        <v>9333</v>
      </c>
      <c r="B3091" s="15" t="s">
        <v>9334</v>
      </c>
      <c r="C3091" s="15" t="s">
        <v>291</v>
      </c>
      <c r="D3091" s="15">
        <v>52.9</v>
      </c>
      <c r="E3091" s="15">
        <v>58.9</v>
      </c>
      <c r="F3091" s="15" t="s">
        <v>9335</v>
      </c>
    </row>
    <row r="3092" spans="1:6" x14ac:dyDescent="0.2">
      <c r="A3092" s="15" t="s">
        <v>9336</v>
      </c>
      <c r="B3092" s="15" t="s">
        <v>9337</v>
      </c>
      <c r="C3092" s="15" t="s">
        <v>868</v>
      </c>
      <c r="D3092" s="15">
        <v>43</v>
      </c>
      <c r="E3092" s="15">
        <v>51.1</v>
      </c>
      <c r="F3092" s="15" t="s">
        <v>9338</v>
      </c>
    </row>
    <row r="3093" spans="1:6" x14ac:dyDescent="0.2">
      <c r="A3093" s="15" t="s">
        <v>9339</v>
      </c>
      <c r="B3093" s="15" t="s">
        <v>9340</v>
      </c>
      <c r="C3093" s="15" t="s">
        <v>100</v>
      </c>
      <c r="D3093" s="15">
        <v>47.1</v>
      </c>
      <c r="E3093" s="15">
        <v>54.7</v>
      </c>
      <c r="F3093" s="15" t="s">
        <v>9341</v>
      </c>
    </row>
    <row r="3094" spans="1:6" x14ac:dyDescent="0.2">
      <c r="A3094" s="15" t="s">
        <v>9342</v>
      </c>
      <c r="B3094" s="15" t="s">
        <v>9343</v>
      </c>
      <c r="C3094" s="15" t="s">
        <v>258</v>
      </c>
      <c r="D3094" s="15">
        <v>359.73500000000001</v>
      </c>
      <c r="E3094" s="15">
        <v>371.5</v>
      </c>
      <c r="F3094" s="15" t="s">
        <v>9344</v>
      </c>
    </row>
    <row r="3095" spans="1:6" x14ac:dyDescent="0.2">
      <c r="A3095" s="15" t="s">
        <v>9345</v>
      </c>
      <c r="B3095" s="15" t="s">
        <v>9346</v>
      </c>
      <c r="C3095" s="15" t="s">
        <v>402</v>
      </c>
      <c r="D3095" s="15">
        <v>13.7</v>
      </c>
      <c r="E3095" s="15">
        <v>36.200000000000003</v>
      </c>
      <c r="F3095" s="15" t="s">
        <v>9347</v>
      </c>
    </row>
    <row r="3096" spans="1:6" x14ac:dyDescent="0.2">
      <c r="A3096" s="15" t="s">
        <v>9348</v>
      </c>
      <c r="B3096" s="15" t="s">
        <v>9349</v>
      </c>
      <c r="C3096" s="15" t="s">
        <v>111</v>
      </c>
      <c r="D3096" s="15">
        <v>45.5</v>
      </c>
      <c r="E3096" s="15">
        <v>53.2</v>
      </c>
      <c r="F3096" s="15" t="s">
        <v>9350</v>
      </c>
    </row>
    <row r="3097" spans="1:6" x14ac:dyDescent="0.2">
      <c r="A3097" s="15" t="s">
        <v>9351</v>
      </c>
      <c r="B3097" s="15" t="s">
        <v>9352</v>
      </c>
      <c r="C3097" s="15" t="s">
        <v>100</v>
      </c>
      <c r="D3097" s="15">
        <v>54.7</v>
      </c>
      <c r="E3097" s="15">
        <v>62.5</v>
      </c>
      <c r="F3097" s="15" t="s">
        <v>9353</v>
      </c>
    </row>
    <row r="3098" spans="1:6" x14ac:dyDescent="0.2">
      <c r="A3098" s="15" t="s">
        <v>9354</v>
      </c>
      <c r="B3098" s="15" t="s">
        <v>9355</v>
      </c>
      <c r="C3098" s="15" t="s">
        <v>330</v>
      </c>
      <c r="D3098" s="15">
        <v>102.5</v>
      </c>
      <c r="E3098" s="15">
        <v>111.3</v>
      </c>
      <c r="F3098" s="15" t="s">
        <v>9356</v>
      </c>
    </row>
    <row r="3099" spans="1:6" x14ac:dyDescent="0.2">
      <c r="A3099" s="15" t="s">
        <v>9357</v>
      </c>
      <c r="B3099" s="15" t="s">
        <v>9358</v>
      </c>
      <c r="C3099" s="15" t="s">
        <v>307</v>
      </c>
      <c r="D3099" s="15">
        <v>253</v>
      </c>
      <c r="E3099" s="15">
        <v>272</v>
      </c>
      <c r="F3099" s="15" t="s">
        <v>9359</v>
      </c>
    </row>
    <row r="3100" spans="1:6" x14ac:dyDescent="0.2">
      <c r="A3100" s="15" t="s">
        <v>9360</v>
      </c>
      <c r="B3100" s="15" t="s">
        <v>9361</v>
      </c>
      <c r="C3100" s="15" t="s">
        <v>307</v>
      </c>
      <c r="D3100" s="15">
        <v>308.67</v>
      </c>
      <c r="E3100" s="15">
        <v>320.23</v>
      </c>
      <c r="F3100" s="15" t="s">
        <v>9362</v>
      </c>
    </row>
    <row r="3101" spans="1:6" x14ac:dyDescent="0.2">
      <c r="A3101" s="15" t="s">
        <v>9363</v>
      </c>
      <c r="B3101" s="15" t="s">
        <v>9364</v>
      </c>
      <c r="C3101" s="15" t="s">
        <v>291</v>
      </c>
      <c r="D3101" s="15">
        <v>89.96</v>
      </c>
      <c r="E3101" s="15">
        <v>101</v>
      </c>
      <c r="F3101" s="15" t="s">
        <v>9365</v>
      </c>
    </row>
    <row r="3102" spans="1:6" x14ac:dyDescent="0.2">
      <c r="A3102" s="15" t="s">
        <v>9366</v>
      </c>
      <c r="B3102" s="15" t="s">
        <v>9367</v>
      </c>
      <c r="C3102" s="15" t="s">
        <v>280</v>
      </c>
      <c r="D3102" s="15">
        <v>422.95800000000003</v>
      </c>
      <c r="E3102" s="15">
        <v>422.95800000000003</v>
      </c>
      <c r="F3102" s="15" t="s">
        <v>9368</v>
      </c>
    </row>
    <row r="3103" spans="1:6" x14ac:dyDescent="0.2">
      <c r="A3103" s="15" t="s">
        <v>9369</v>
      </c>
      <c r="B3103" s="15" t="s">
        <v>9370</v>
      </c>
      <c r="C3103" s="15" t="s">
        <v>489</v>
      </c>
      <c r="D3103" s="15">
        <v>18.645</v>
      </c>
      <c r="E3103" s="15">
        <v>18.645</v>
      </c>
      <c r="F3103" s="15" t="s">
        <v>9371</v>
      </c>
    </row>
    <row r="3104" spans="1:6" x14ac:dyDescent="0.2">
      <c r="A3104" s="15" t="s">
        <v>9372</v>
      </c>
      <c r="B3104" s="15" t="s">
        <v>9373</v>
      </c>
      <c r="C3104" s="15" t="s">
        <v>459</v>
      </c>
      <c r="D3104" s="15">
        <v>81.72</v>
      </c>
      <c r="E3104" s="15">
        <v>81.72</v>
      </c>
      <c r="F3104" s="15" t="s">
        <v>9374</v>
      </c>
    </row>
    <row r="3105" spans="1:6" x14ac:dyDescent="0.2">
      <c r="A3105" s="15" t="s">
        <v>9375</v>
      </c>
      <c r="B3105" s="15" t="s">
        <v>9376</v>
      </c>
      <c r="C3105" s="15" t="s">
        <v>459</v>
      </c>
      <c r="D3105" s="15">
        <v>67.760000000000005</v>
      </c>
      <c r="E3105" s="15">
        <v>67.760000000000005</v>
      </c>
      <c r="F3105" s="15" t="s">
        <v>9377</v>
      </c>
    </row>
    <row r="3106" spans="1:6" x14ac:dyDescent="0.2">
      <c r="A3106" s="15" t="s">
        <v>9378</v>
      </c>
      <c r="B3106" s="15" t="s">
        <v>9379</v>
      </c>
      <c r="C3106" s="15" t="s">
        <v>195</v>
      </c>
      <c r="D3106" s="15">
        <v>32.14</v>
      </c>
      <c r="E3106" s="15">
        <v>32.14</v>
      </c>
      <c r="F3106" s="15" t="s">
        <v>9380</v>
      </c>
    </row>
    <row r="3107" spans="1:6" x14ac:dyDescent="0.2">
      <c r="A3107" s="15" t="s">
        <v>9381</v>
      </c>
      <c r="B3107" s="15" t="s">
        <v>9382</v>
      </c>
      <c r="C3107" s="15" t="s">
        <v>459</v>
      </c>
      <c r="D3107" s="15">
        <v>26</v>
      </c>
      <c r="E3107" s="15">
        <v>26</v>
      </c>
      <c r="F3107" s="15" t="s">
        <v>9383</v>
      </c>
    </row>
    <row r="3108" spans="1:6" x14ac:dyDescent="0.2">
      <c r="A3108" s="15" t="s">
        <v>9384</v>
      </c>
      <c r="B3108" s="15" t="s">
        <v>9385</v>
      </c>
      <c r="C3108" s="15" t="s">
        <v>459</v>
      </c>
      <c r="D3108" s="15">
        <v>12</v>
      </c>
      <c r="E3108" s="15">
        <v>12</v>
      </c>
      <c r="F3108" s="15" t="s">
        <v>9386</v>
      </c>
    </row>
    <row r="3109" spans="1:6" x14ac:dyDescent="0.2">
      <c r="A3109" s="15" t="s">
        <v>9387</v>
      </c>
      <c r="B3109" s="15" t="s">
        <v>9388</v>
      </c>
      <c r="C3109" s="15" t="s">
        <v>463</v>
      </c>
      <c r="D3109" s="15">
        <v>26</v>
      </c>
      <c r="E3109" s="15">
        <v>26</v>
      </c>
      <c r="F3109" s="15" t="s">
        <v>9389</v>
      </c>
    </row>
    <row r="3110" spans="1:6" x14ac:dyDescent="0.2">
      <c r="A3110" s="15" t="s">
        <v>9390</v>
      </c>
      <c r="B3110" s="15" t="s">
        <v>9391</v>
      </c>
      <c r="C3110" s="15" t="s">
        <v>459</v>
      </c>
      <c r="D3110" s="15">
        <v>36</v>
      </c>
      <c r="E3110" s="15">
        <v>36</v>
      </c>
      <c r="F3110" s="15" t="s">
        <v>9392</v>
      </c>
    </row>
    <row r="3111" spans="1:6" x14ac:dyDescent="0.2">
      <c r="A3111" s="15" t="s">
        <v>9393</v>
      </c>
      <c r="B3111" s="15" t="s">
        <v>9394</v>
      </c>
      <c r="C3111" s="15" t="s">
        <v>1087</v>
      </c>
      <c r="D3111" s="15">
        <v>79</v>
      </c>
      <c r="E3111" s="15">
        <v>79</v>
      </c>
      <c r="F3111" s="15" t="s">
        <v>9395</v>
      </c>
    </row>
    <row r="3112" spans="1:6" x14ac:dyDescent="0.2">
      <c r="A3112" s="15" t="s">
        <v>9396</v>
      </c>
      <c r="B3112" s="15" t="s">
        <v>9397</v>
      </c>
      <c r="C3112" s="15" t="s">
        <v>136</v>
      </c>
      <c r="D3112" s="15">
        <v>55</v>
      </c>
      <c r="E3112" s="15">
        <v>55</v>
      </c>
      <c r="F3112" s="15" t="s">
        <v>9398</v>
      </c>
    </row>
    <row r="3113" spans="1:6" x14ac:dyDescent="0.2">
      <c r="A3113" s="15" t="s">
        <v>9399</v>
      </c>
      <c r="B3113" s="15" t="s">
        <v>9400</v>
      </c>
      <c r="C3113" s="15" t="s">
        <v>239</v>
      </c>
      <c r="D3113" s="15">
        <v>117</v>
      </c>
      <c r="E3113" s="15">
        <v>117</v>
      </c>
      <c r="F3113" s="15" t="s">
        <v>1945</v>
      </c>
    </row>
    <row r="3114" spans="1:6" x14ac:dyDescent="0.2">
      <c r="A3114" s="15" t="s">
        <v>9401</v>
      </c>
      <c r="B3114" s="15" t="s">
        <v>9402</v>
      </c>
      <c r="C3114" s="15" t="s">
        <v>136</v>
      </c>
      <c r="D3114" s="15">
        <v>25</v>
      </c>
      <c r="E3114" s="15">
        <v>25</v>
      </c>
      <c r="F3114" s="15" t="s">
        <v>4434</v>
      </c>
    </row>
    <row r="3115" spans="1:6" x14ac:dyDescent="0.2">
      <c r="A3115" s="15" t="s">
        <v>9403</v>
      </c>
      <c r="B3115" s="15" t="s">
        <v>9404</v>
      </c>
      <c r="C3115" s="15" t="s">
        <v>111</v>
      </c>
      <c r="D3115" s="15">
        <v>59.767000000000003</v>
      </c>
      <c r="E3115" s="15">
        <v>59.77</v>
      </c>
      <c r="F3115" s="15" t="s">
        <v>9405</v>
      </c>
    </row>
    <row r="3116" spans="1:6" x14ac:dyDescent="0.2">
      <c r="A3116" s="15" t="s">
        <v>9406</v>
      </c>
      <c r="B3116" s="15" t="s">
        <v>9407</v>
      </c>
      <c r="C3116" s="15" t="s">
        <v>3480</v>
      </c>
      <c r="D3116" s="15">
        <v>21</v>
      </c>
      <c r="E3116" s="15">
        <v>21</v>
      </c>
      <c r="F3116" s="15" t="s">
        <v>9408</v>
      </c>
    </row>
    <row r="3117" spans="1:6" x14ac:dyDescent="0.2">
      <c r="A3117" s="15" t="s">
        <v>9409</v>
      </c>
      <c r="B3117" s="15" t="s">
        <v>9410</v>
      </c>
      <c r="C3117" s="15" t="s">
        <v>136</v>
      </c>
      <c r="D3117" s="15">
        <v>44</v>
      </c>
      <c r="E3117" s="15">
        <v>44</v>
      </c>
      <c r="F3117" s="15" t="s">
        <v>2431</v>
      </c>
    </row>
    <row r="3118" spans="1:6" x14ac:dyDescent="0.2">
      <c r="A3118" s="15" t="s">
        <v>9411</v>
      </c>
      <c r="B3118" s="15" t="s">
        <v>9412</v>
      </c>
      <c r="C3118" s="15" t="s">
        <v>136</v>
      </c>
      <c r="D3118" s="15">
        <v>2</v>
      </c>
      <c r="E3118" s="15">
        <v>2</v>
      </c>
      <c r="F3118" s="15" t="s">
        <v>9413</v>
      </c>
    </row>
    <row r="3119" spans="1:6" x14ac:dyDescent="0.2">
      <c r="A3119" s="15" t="s">
        <v>9414</v>
      </c>
      <c r="B3119" s="15" t="s">
        <v>9415</v>
      </c>
      <c r="C3119" s="15" t="s">
        <v>195</v>
      </c>
      <c r="D3119" s="15">
        <v>67.984999999999999</v>
      </c>
      <c r="E3119" s="15">
        <v>73.900000000000006</v>
      </c>
      <c r="F3119" s="15" t="s">
        <v>3653</v>
      </c>
    </row>
    <row r="3120" spans="1:6" x14ac:dyDescent="0.2">
      <c r="A3120" s="15" t="s">
        <v>9416</v>
      </c>
      <c r="B3120" s="15" t="s">
        <v>9417</v>
      </c>
      <c r="C3120" s="15" t="s">
        <v>239</v>
      </c>
      <c r="D3120" s="15">
        <v>143</v>
      </c>
      <c r="E3120" s="15">
        <v>143</v>
      </c>
      <c r="F3120" s="15" t="s">
        <v>9418</v>
      </c>
    </row>
    <row r="3121" spans="1:6" x14ac:dyDescent="0.2">
      <c r="A3121" s="15" t="s">
        <v>9419</v>
      </c>
      <c r="B3121" s="15" t="s">
        <v>9420</v>
      </c>
      <c r="C3121" s="15" t="s">
        <v>280</v>
      </c>
      <c r="D3121" s="15">
        <v>136</v>
      </c>
      <c r="E3121" s="15">
        <v>136</v>
      </c>
      <c r="F3121" s="15" t="s">
        <v>6324</v>
      </c>
    </row>
    <row r="3122" spans="1:6" x14ac:dyDescent="0.2">
      <c r="A3122" s="15" t="s">
        <v>9421</v>
      </c>
      <c r="B3122" s="15" t="s">
        <v>9422</v>
      </c>
      <c r="C3122" s="15" t="s">
        <v>741</v>
      </c>
      <c r="D3122" s="15">
        <v>0</v>
      </c>
      <c r="E3122" s="15">
        <v>37.229999999999997</v>
      </c>
      <c r="F3122" s="15" t="s">
        <v>9423</v>
      </c>
    </row>
    <row r="3123" spans="1:6" x14ac:dyDescent="0.2">
      <c r="A3123" s="15" t="s">
        <v>9424</v>
      </c>
      <c r="B3123" s="15" t="s">
        <v>9425</v>
      </c>
      <c r="C3123" s="15" t="s">
        <v>291</v>
      </c>
      <c r="D3123" s="15">
        <v>210.4</v>
      </c>
      <c r="E3123" s="15">
        <v>210.4</v>
      </c>
      <c r="F3123" s="15" t="s">
        <v>9426</v>
      </c>
    </row>
    <row r="3124" spans="1:6" x14ac:dyDescent="0.2">
      <c r="A3124" s="15" t="s">
        <v>9427</v>
      </c>
      <c r="B3124" s="15" t="s">
        <v>9428</v>
      </c>
      <c r="C3124" s="15" t="s">
        <v>287</v>
      </c>
      <c r="D3124" s="15">
        <v>118.2</v>
      </c>
      <c r="E3124" s="15">
        <v>118.2</v>
      </c>
      <c r="F3124" s="15" t="s">
        <v>9429</v>
      </c>
    </row>
    <row r="3125" spans="1:6" x14ac:dyDescent="0.2">
      <c r="A3125" s="15" t="s">
        <v>9430</v>
      </c>
      <c r="B3125" s="15" t="s">
        <v>9431</v>
      </c>
      <c r="C3125" s="15" t="s">
        <v>421</v>
      </c>
      <c r="D3125" s="15">
        <v>37.4</v>
      </c>
      <c r="E3125" s="15">
        <v>37.4</v>
      </c>
      <c r="F3125" s="15" t="s">
        <v>9432</v>
      </c>
    </row>
    <row r="3126" spans="1:6" x14ac:dyDescent="0.2">
      <c r="A3126" s="15" t="s">
        <v>9433</v>
      </c>
      <c r="B3126" s="15" t="s">
        <v>9434</v>
      </c>
      <c r="C3126" s="15" t="s">
        <v>2485</v>
      </c>
      <c r="D3126" s="15">
        <v>16</v>
      </c>
      <c r="E3126" s="15">
        <v>16</v>
      </c>
      <c r="F3126" s="15" t="s">
        <v>9435</v>
      </c>
    </row>
    <row r="3127" spans="1:6" x14ac:dyDescent="0.2">
      <c r="A3127" s="15" t="s">
        <v>9436</v>
      </c>
      <c r="B3127" s="15" t="s">
        <v>9437</v>
      </c>
      <c r="C3127" s="15" t="s">
        <v>100</v>
      </c>
      <c r="D3127" s="15">
        <v>70.73</v>
      </c>
      <c r="E3127" s="15">
        <v>79.91</v>
      </c>
      <c r="F3127" s="15" t="s">
        <v>9438</v>
      </c>
    </row>
    <row r="3128" spans="1:6" x14ac:dyDescent="0.2">
      <c r="A3128" s="15" t="s">
        <v>9439</v>
      </c>
      <c r="B3128" s="15" t="s">
        <v>9440</v>
      </c>
      <c r="C3128" s="15" t="s">
        <v>421</v>
      </c>
      <c r="D3128" s="15">
        <v>66.5</v>
      </c>
      <c r="E3128" s="15">
        <v>66.5</v>
      </c>
      <c r="F3128" s="15" t="s">
        <v>9441</v>
      </c>
    </row>
    <row r="3129" spans="1:6" x14ac:dyDescent="0.2">
      <c r="A3129" s="15" t="s">
        <v>9442</v>
      </c>
      <c r="B3129" s="15" t="s">
        <v>9443</v>
      </c>
      <c r="C3129" s="15" t="s">
        <v>287</v>
      </c>
      <c r="D3129" s="15">
        <v>90.1</v>
      </c>
      <c r="E3129" s="15">
        <v>90.1</v>
      </c>
      <c r="F3129" s="15" t="s">
        <v>9444</v>
      </c>
    </row>
    <row r="3130" spans="1:6" x14ac:dyDescent="0.2">
      <c r="A3130" s="15" t="s">
        <v>9445</v>
      </c>
      <c r="B3130" s="15" t="s">
        <v>9446</v>
      </c>
      <c r="C3130" s="15" t="s">
        <v>287</v>
      </c>
      <c r="D3130" s="15">
        <v>206.9</v>
      </c>
      <c r="E3130" s="15">
        <v>206.9</v>
      </c>
      <c r="F3130" s="15" t="s">
        <v>5615</v>
      </c>
    </row>
    <row r="3131" spans="1:6" x14ac:dyDescent="0.2">
      <c r="A3131" s="15" t="s">
        <v>9447</v>
      </c>
      <c r="B3131" s="15" t="s">
        <v>9448</v>
      </c>
      <c r="C3131" s="15" t="s">
        <v>868</v>
      </c>
      <c r="D3131" s="15">
        <v>17.600000000000001</v>
      </c>
      <c r="E3131" s="15">
        <v>17.600000000000001</v>
      </c>
      <c r="F3131" s="15" t="s">
        <v>9449</v>
      </c>
    </row>
    <row r="3132" spans="1:6" x14ac:dyDescent="0.2">
      <c r="A3132" s="15" t="s">
        <v>9450</v>
      </c>
      <c r="B3132" s="15" t="s">
        <v>9451</v>
      </c>
      <c r="C3132" s="15" t="s">
        <v>868</v>
      </c>
      <c r="D3132" s="15">
        <v>29.1</v>
      </c>
      <c r="E3132" s="15">
        <v>29.1</v>
      </c>
      <c r="F3132" s="15" t="s">
        <v>9452</v>
      </c>
    </row>
    <row r="3133" spans="1:6" x14ac:dyDescent="0.2">
      <c r="A3133" s="15" t="s">
        <v>9453</v>
      </c>
      <c r="B3133" s="15" t="s">
        <v>9454</v>
      </c>
      <c r="C3133" s="15" t="s">
        <v>136</v>
      </c>
      <c r="D3133" s="15">
        <v>48.04</v>
      </c>
      <c r="E3133" s="15">
        <v>48.04</v>
      </c>
      <c r="F3133" s="15" t="s">
        <v>9455</v>
      </c>
    </row>
    <row r="3134" spans="1:6" x14ac:dyDescent="0.2">
      <c r="A3134" s="15" t="s">
        <v>9456</v>
      </c>
      <c r="B3134" s="15" t="s">
        <v>9457</v>
      </c>
      <c r="C3134" s="15" t="s">
        <v>258</v>
      </c>
      <c r="D3134" s="15">
        <v>378.4</v>
      </c>
      <c r="E3134" s="15">
        <v>378.4</v>
      </c>
      <c r="F3134" s="15" t="s">
        <v>9458</v>
      </c>
    </row>
    <row r="3135" spans="1:6" x14ac:dyDescent="0.2">
      <c r="A3135" s="15" t="s">
        <v>9459</v>
      </c>
      <c r="B3135" s="15" t="s">
        <v>9460</v>
      </c>
      <c r="C3135" s="15" t="s">
        <v>100</v>
      </c>
      <c r="D3135" s="15">
        <v>178.6</v>
      </c>
      <c r="E3135" s="15">
        <v>196</v>
      </c>
      <c r="F3135" s="15" t="s">
        <v>9461</v>
      </c>
    </row>
    <row r="3136" spans="1:6" x14ac:dyDescent="0.2">
      <c r="A3136" s="15" t="s">
        <v>9462</v>
      </c>
      <c r="B3136" s="15" t="s">
        <v>9463</v>
      </c>
      <c r="C3136" s="15" t="s">
        <v>5919</v>
      </c>
      <c r="D3136" s="15">
        <v>32.9</v>
      </c>
      <c r="E3136" s="15">
        <v>32.9</v>
      </c>
      <c r="F3136" s="15" t="s">
        <v>9464</v>
      </c>
    </row>
    <row r="3137" spans="1:6" x14ac:dyDescent="0.2">
      <c r="A3137" s="15" t="s">
        <v>9465</v>
      </c>
      <c r="B3137" s="15" t="s">
        <v>9466</v>
      </c>
      <c r="C3137" s="15" t="s">
        <v>414</v>
      </c>
      <c r="D3137" s="15">
        <v>76</v>
      </c>
      <c r="E3137" s="15">
        <v>76</v>
      </c>
      <c r="F3137" s="15" t="s">
        <v>9467</v>
      </c>
    </row>
    <row r="3138" spans="1:6" x14ac:dyDescent="0.2">
      <c r="A3138" s="15" t="s">
        <v>9468</v>
      </c>
      <c r="B3138" s="15" t="s">
        <v>9469</v>
      </c>
      <c r="C3138" s="15" t="s">
        <v>414</v>
      </c>
      <c r="D3138" s="15">
        <v>93.7</v>
      </c>
      <c r="E3138" s="15">
        <v>93.7</v>
      </c>
      <c r="F3138" s="15" t="s">
        <v>9470</v>
      </c>
    </row>
    <row r="3139" spans="1:6" x14ac:dyDescent="0.2">
      <c r="A3139" s="15" t="s">
        <v>9471</v>
      </c>
      <c r="B3139" s="15" t="s">
        <v>9472</v>
      </c>
      <c r="C3139" s="15" t="s">
        <v>652</v>
      </c>
      <c r="D3139" s="15">
        <v>47</v>
      </c>
      <c r="E3139" s="15">
        <v>47</v>
      </c>
      <c r="F3139" s="15" t="s">
        <v>9473</v>
      </c>
    </row>
    <row r="3140" spans="1:6" x14ac:dyDescent="0.2">
      <c r="A3140" s="15" t="s">
        <v>9474</v>
      </c>
      <c r="B3140" s="15" t="s">
        <v>9475</v>
      </c>
      <c r="C3140" s="15" t="s">
        <v>111</v>
      </c>
      <c r="D3140" s="15">
        <v>52.1</v>
      </c>
      <c r="E3140" s="15">
        <v>52.1</v>
      </c>
      <c r="F3140" s="15" t="s">
        <v>6277</v>
      </c>
    </row>
    <row r="3141" spans="1:6" x14ac:dyDescent="0.2">
      <c r="A3141" s="15" t="s">
        <v>9476</v>
      </c>
      <c r="B3141" s="15" t="s">
        <v>9477</v>
      </c>
      <c r="C3141" s="15" t="s">
        <v>258</v>
      </c>
      <c r="D3141" s="15">
        <v>371.6</v>
      </c>
      <c r="E3141" s="15">
        <v>371.6</v>
      </c>
      <c r="F3141" s="15" t="s">
        <v>9478</v>
      </c>
    </row>
    <row r="3142" spans="1:6" x14ac:dyDescent="0.2">
      <c r="A3142" s="15" t="s">
        <v>9479</v>
      </c>
      <c r="B3142" s="15" t="s">
        <v>9480</v>
      </c>
      <c r="C3142" s="15" t="s">
        <v>239</v>
      </c>
      <c r="D3142" s="15">
        <v>12.47</v>
      </c>
      <c r="E3142" s="15">
        <v>14.77</v>
      </c>
      <c r="F3142" s="15" t="s">
        <v>9481</v>
      </c>
    </row>
    <row r="3143" spans="1:6" x14ac:dyDescent="0.2">
      <c r="A3143" s="15" t="s">
        <v>9482</v>
      </c>
      <c r="B3143" s="15" t="s">
        <v>9483</v>
      </c>
      <c r="C3143" s="15" t="s">
        <v>389</v>
      </c>
      <c r="D3143" s="15">
        <v>305.39999999999998</v>
      </c>
      <c r="E3143" s="15">
        <v>305.39999999999998</v>
      </c>
      <c r="F3143" s="15" t="s">
        <v>4655</v>
      </c>
    </row>
    <row r="3144" spans="1:6" x14ac:dyDescent="0.2">
      <c r="A3144" s="15" t="s">
        <v>9484</v>
      </c>
      <c r="B3144" s="15" t="s">
        <v>9485</v>
      </c>
      <c r="C3144" s="15" t="s">
        <v>100</v>
      </c>
      <c r="D3144" s="15">
        <v>65.099999999999994</v>
      </c>
      <c r="E3144" s="15">
        <v>65.099999999999994</v>
      </c>
      <c r="F3144" s="15" t="s">
        <v>9486</v>
      </c>
    </row>
    <row r="3145" spans="1:6" x14ac:dyDescent="0.2">
      <c r="A3145" s="15" t="s">
        <v>9487</v>
      </c>
      <c r="B3145" s="15" t="s">
        <v>9488</v>
      </c>
      <c r="C3145" s="15" t="s">
        <v>258</v>
      </c>
      <c r="D3145" s="15">
        <v>433.1</v>
      </c>
      <c r="E3145" s="15">
        <v>433.1</v>
      </c>
      <c r="F3145" s="15" t="s">
        <v>3129</v>
      </c>
    </row>
    <row r="3146" spans="1:6" x14ac:dyDescent="0.2">
      <c r="A3146" s="15" t="s">
        <v>9489</v>
      </c>
      <c r="B3146" s="15" t="s">
        <v>9490</v>
      </c>
      <c r="C3146" s="15" t="s">
        <v>258</v>
      </c>
      <c r="D3146" s="15">
        <v>400.2</v>
      </c>
      <c r="E3146" s="15">
        <v>400.2</v>
      </c>
      <c r="F3146" s="15" t="s">
        <v>7029</v>
      </c>
    </row>
    <row r="3147" spans="1:6" x14ac:dyDescent="0.2">
      <c r="A3147" s="15" t="s">
        <v>9491</v>
      </c>
      <c r="B3147" s="15" t="s">
        <v>9492</v>
      </c>
      <c r="C3147" s="15" t="s">
        <v>307</v>
      </c>
      <c r="D3147" s="15">
        <v>380</v>
      </c>
      <c r="E3147" s="15">
        <v>380</v>
      </c>
      <c r="F3147" s="15" t="s">
        <v>6341</v>
      </c>
    </row>
    <row r="3148" spans="1:6" x14ac:dyDescent="0.2">
      <c r="A3148" s="15" t="s">
        <v>9493</v>
      </c>
      <c r="B3148" s="15" t="s">
        <v>9494</v>
      </c>
      <c r="C3148" s="15" t="s">
        <v>291</v>
      </c>
      <c r="D3148" s="15">
        <v>245</v>
      </c>
      <c r="E3148" s="15">
        <v>245</v>
      </c>
      <c r="F3148" s="15" t="s">
        <v>9495</v>
      </c>
    </row>
    <row r="3149" spans="1:6" x14ac:dyDescent="0.2">
      <c r="A3149" s="15" t="s">
        <v>9496</v>
      </c>
      <c r="B3149" s="15" t="s">
        <v>9497</v>
      </c>
      <c r="C3149" s="15" t="s">
        <v>307</v>
      </c>
      <c r="D3149" s="15">
        <v>340</v>
      </c>
      <c r="E3149" s="15">
        <v>340</v>
      </c>
      <c r="F3149" s="15" t="s">
        <v>6981</v>
      </c>
    </row>
    <row r="3150" spans="1:6" x14ac:dyDescent="0.2">
      <c r="A3150" s="15" t="s">
        <v>9498</v>
      </c>
      <c r="B3150" s="15" t="s">
        <v>9499</v>
      </c>
      <c r="C3150" s="15" t="s">
        <v>136</v>
      </c>
      <c r="D3150" s="15">
        <v>43.793999999999997</v>
      </c>
      <c r="E3150" s="15">
        <v>44.253999999999998</v>
      </c>
      <c r="F3150" s="15" t="s">
        <v>9500</v>
      </c>
    </row>
    <row r="3151" spans="1:6" x14ac:dyDescent="0.2">
      <c r="A3151" s="15" t="s">
        <v>9501</v>
      </c>
      <c r="B3151" s="15" t="s">
        <v>9502</v>
      </c>
      <c r="C3151" s="15" t="s">
        <v>136</v>
      </c>
      <c r="D3151" s="15">
        <v>229.5</v>
      </c>
      <c r="E3151" s="15">
        <v>239.4</v>
      </c>
      <c r="F3151" s="15" t="s">
        <v>9503</v>
      </c>
    </row>
    <row r="3152" spans="1:6" x14ac:dyDescent="0.2">
      <c r="A3152" s="15" t="s">
        <v>9504</v>
      </c>
      <c r="B3152" s="15" t="s">
        <v>9505</v>
      </c>
      <c r="C3152" s="15" t="s">
        <v>136</v>
      </c>
      <c r="D3152" s="15">
        <v>10</v>
      </c>
      <c r="E3152" s="15">
        <v>10.82</v>
      </c>
      <c r="F3152" s="15" t="s">
        <v>9506</v>
      </c>
    </row>
    <row r="3153" spans="1:6" x14ac:dyDescent="0.2">
      <c r="A3153" s="15" t="s">
        <v>9507</v>
      </c>
      <c r="B3153" s="15" t="s">
        <v>9508</v>
      </c>
      <c r="C3153" s="15" t="s">
        <v>136</v>
      </c>
      <c r="D3153" s="15">
        <v>10</v>
      </c>
      <c r="E3153" s="15">
        <v>10.31</v>
      </c>
      <c r="F3153" s="15" t="s">
        <v>9509</v>
      </c>
    </row>
    <row r="3154" spans="1:6" x14ac:dyDescent="0.2">
      <c r="A3154" s="15" t="s">
        <v>9510</v>
      </c>
      <c r="B3154" s="15" t="s">
        <v>9511</v>
      </c>
      <c r="C3154" s="15" t="s">
        <v>136</v>
      </c>
      <c r="D3154" s="15">
        <v>10</v>
      </c>
      <c r="E3154" s="15">
        <v>10.7</v>
      </c>
      <c r="F3154" s="15" t="s">
        <v>9512</v>
      </c>
    </row>
    <row r="3155" spans="1:6" x14ac:dyDescent="0.2">
      <c r="A3155" s="15" t="s">
        <v>9513</v>
      </c>
      <c r="B3155" s="15" t="s">
        <v>9514</v>
      </c>
      <c r="C3155" s="15" t="s">
        <v>136</v>
      </c>
      <c r="D3155" s="15">
        <v>216.04</v>
      </c>
      <c r="E3155" s="15">
        <v>221.8</v>
      </c>
      <c r="F3155" s="15" t="s">
        <v>9515</v>
      </c>
    </row>
    <row r="3156" spans="1:6" x14ac:dyDescent="0.2">
      <c r="A3156" s="15" t="s">
        <v>9516</v>
      </c>
      <c r="B3156" s="15" t="s">
        <v>9517</v>
      </c>
      <c r="C3156" s="15" t="s">
        <v>195</v>
      </c>
      <c r="D3156" s="15">
        <v>3.2010000000000001</v>
      </c>
      <c r="E3156" s="15">
        <v>4.72</v>
      </c>
      <c r="F3156" s="15" t="s">
        <v>9518</v>
      </c>
    </row>
    <row r="3157" spans="1:6" x14ac:dyDescent="0.2">
      <c r="A3157" s="15" t="s">
        <v>9519</v>
      </c>
      <c r="B3157" s="15" t="s">
        <v>9520</v>
      </c>
      <c r="C3157" s="15" t="s">
        <v>9521</v>
      </c>
      <c r="D3157" s="15">
        <v>0.39</v>
      </c>
      <c r="E3157" s="15">
        <v>1.71</v>
      </c>
      <c r="F3157" s="15" t="s">
        <v>9522</v>
      </c>
    </row>
    <row r="3158" spans="1:6" x14ac:dyDescent="0.2">
      <c r="A3158" s="15" t="s">
        <v>9523</v>
      </c>
      <c r="B3158" s="15" t="s">
        <v>9524</v>
      </c>
      <c r="C3158" s="15" t="s">
        <v>136</v>
      </c>
      <c r="D3158" s="15">
        <v>136</v>
      </c>
      <c r="E3158" s="15">
        <v>140</v>
      </c>
      <c r="F3158" s="15" t="s">
        <v>7514</v>
      </c>
    </row>
    <row r="3159" spans="1:6" x14ac:dyDescent="0.2">
      <c r="A3159" s="15" t="s">
        <v>9525</v>
      </c>
      <c r="B3159" s="15" t="s">
        <v>9526</v>
      </c>
      <c r="C3159" s="15" t="s">
        <v>136</v>
      </c>
      <c r="D3159" s="15">
        <v>228.899</v>
      </c>
      <c r="E3159" s="15">
        <v>228.899</v>
      </c>
      <c r="F3159" s="15" t="s">
        <v>9527</v>
      </c>
    </row>
    <row r="3160" spans="1:6" x14ac:dyDescent="0.2">
      <c r="A3160" s="15" t="s">
        <v>9528</v>
      </c>
      <c r="B3160" s="15" t="s">
        <v>9529</v>
      </c>
      <c r="C3160" s="15" t="s">
        <v>100</v>
      </c>
      <c r="D3160" s="15">
        <v>54.7</v>
      </c>
      <c r="E3160" s="15">
        <v>63.2</v>
      </c>
      <c r="F3160" s="15" t="s">
        <v>9530</v>
      </c>
    </row>
    <row r="3161" spans="1:6" x14ac:dyDescent="0.2">
      <c r="A3161" s="15" t="s">
        <v>9531</v>
      </c>
      <c r="B3161" s="15" t="s">
        <v>9532</v>
      </c>
      <c r="C3161" s="15" t="s">
        <v>100</v>
      </c>
      <c r="D3161" s="15">
        <v>92.53</v>
      </c>
      <c r="E3161" s="15">
        <v>100.5</v>
      </c>
      <c r="F3161" s="15" t="s">
        <v>9533</v>
      </c>
    </row>
    <row r="3162" spans="1:6" x14ac:dyDescent="0.2">
      <c r="A3162" s="15" t="s">
        <v>9534</v>
      </c>
      <c r="B3162" s="15" t="s">
        <v>9535</v>
      </c>
      <c r="C3162" s="15" t="s">
        <v>9536</v>
      </c>
      <c r="D3162" s="15">
        <v>2.72</v>
      </c>
      <c r="E3162" s="15">
        <v>3.72</v>
      </c>
      <c r="F3162" s="15" t="s">
        <v>9537</v>
      </c>
    </row>
    <row r="3163" spans="1:6" x14ac:dyDescent="0.2">
      <c r="A3163" s="15" t="s">
        <v>9538</v>
      </c>
      <c r="B3163" s="15" t="s">
        <v>9539</v>
      </c>
      <c r="C3163" s="15" t="s">
        <v>463</v>
      </c>
      <c r="D3163" s="15">
        <v>53.386000000000003</v>
      </c>
      <c r="E3163" s="15">
        <v>53.588999999999999</v>
      </c>
      <c r="F3163" s="15" t="s">
        <v>9540</v>
      </c>
    </row>
    <row r="3164" spans="1:6" x14ac:dyDescent="0.2">
      <c r="A3164" s="15" t="s">
        <v>9541</v>
      </c>
      <c r="B3164" s="15" t="s">
        <v>9542</v>
      </c>
      <c r="C3164" s="15" t="s">
        <v>9543</v>
      </c>
      <c r="D3164" s="15">
        <v>100</v>
      </c>
      <c r="E3164" s="15">
        <v>100.06</v>
      </c>
      <c r="F3164" s="15" t="s">
        <v>9544</v>
      </c>
    </row>
    <row r="3165" spans="1:6" x14ac:dyDescent="0.2">
      <c r="A3165" s="15" t="s">
        <v>9545</v>
      </c>
      <c r="B3165" s="15" t="s">
        <v>9546</v>
      </c>
      <c r="C3165" s="15" t="s">
        <v>3480</v>
      </c>
      <c r="D3165" s="15">
        <v>19.5</v>
      </c>
      <c r="E3165" s="15">
        <v>19.5</v>
      </c>
      <c r="F3165" s="15" t="s">
        <v>9547</v>
      </c>
    </row>
    <row r="3166" spans="1:6" x14ac:dyDescent="0.2">
      <c r="A3166" s="15" t="s">
        <v>9548</v>
      </c>
      <c r="B3166" s="15" t="s">
        <v>9549</v>
      </c>
      <c r="C3166" s="15" t="s">
        <v>4833</v>
      </c>
      <c r="D3166" s="15">
        <v>0</v>
      </c>
      <c r="E3166" s="15">
        <v>8.9499999999999993</v>
      </c>
      <c r="F3166" s="15" t="s">
        <v>9550</v>
      </c>
    </row>
    <row r="3167" spans="1:6" x14ac:dyDescent="0.2">
      <c r="A3167" s="15" t="s">
        <v>9551</v>
      </c>
      <c r="B3167" s="15" t="s">
        <v>9552</v>
      </c>
      <c r="C3167" s="15" t="s">
        <v>1210</v>
      </c>
      <c r="D3167" s="15">
        <v>0</v>
      </c>
      <c r="E3167" s="15">
        <v>4.6500000000000004</v>
      </c>
      <c r="F3167" s="15" t="s">
        <v>9553</v>
      </c>
    </row>
    <row r="3168" spans="1:6" x14ac:dyDescent="0.2">
      <c r="A3168" s="15" t="s">
        <v>9554</v>
      </c>
      <c r="B3168" s="15" t="s">
        <v>9555</v>
      </c>
      <c r="C3168" s="15" t="s">
        <v>287</v>
      </c>
      <c r="D3168" s="15">
        <v>227.42400000000001</v>
      </c>
      <c r="E3168" s="15">
        <v>244.32499999999999</v>
      </c>
      <c r="F3168" s="15" t="s">
        <v>9556</v>
      </c>
    </row>
    <row r="3169" spans="1:6" x14ac:dyDescent="0.2">
      <c r="A3169" s="15" t="s">
        <v>9557</v>
      </c>
      <c r="B3169" s="15" t="s">
        <v>9558</v>
      </c>
      <c r="C3169" s="15" t="s">
        <v>489</v>
      </c>
      <c r="D3169" s="15">
        <v>0.13500000000000001</v>
      </c>
      <c r="E3169" s="15">
        <v>0.16500000000000001</v>
      </c>
      <c r="F3169" s="15" t="s">
        <v>9559</v>
      </c>
    </row>
    <row r="3170" spans="1:6" x14ac:dyDescent="0.2">
      <c r="A3170" s="15" t="s">
        <v>9560</v>
      </c>
      <c r="B3170" s="15" t="s">
        <v>9561</v>
      </c>
      <c r="C3170" s="15" t="s">
        <v>480</v>
      </c>
      <c r="D3170" s="15">
        <v>0</v>
      </c>
      <c r="E3170" s="15">
        <v>0.27</v>
      </c>
      <c r="F3170" s="15" t="s">
        <v>9562</v>
      </c>
    </row>
    <row r="3171" spans="1:6" x14ac:dyDescent="0.2">
      <c r="A3171" s="15" t="s">
        <v>9563</v>
      </c>
      <c r="B3171" s="15" t="s">
        <v>9564</v>
      </c>
      <c r="C3171" s="15" t="s">
        <v>1013</v>
      </c>
      <c r="D3171" s="15">
        <v>0</v>
      </c>
      <c r="E3171" s="15">
        <v>0</v>
      </c>
      <c r="F3171" s="15" t="s">
        <v>9565</v>
      </c>
    </row>
    <row r="3172" spans="1:6" x14ac:dyDescent="0.2">
      <c r="A3172" s="15" t="s">
        <v>9566</v>
      </c>
      <c r="B3172" s="15" t="s">
        <v>9567</v>
      </c>
      <c r="C3172" s="15" t="s">
        <v>1013</v>
      </c>
      <c r="D3172" s="15">
        <v>0</v>
      </c>
      <c r="E3172" s="15">
        <v>0</v>
      </c>
      <c r="F3172" s="15" t="s">
        <v>9565</v>
      </c>
    </row>
    <row r="3173" spans="1:6" x14ac:dyDescent="0.2">
      <c r="A3173" s="15" t="s">
        <v>9568</v>
      </c>
      <c r="B3173" s="15" t="s">
        <v>9569</v>
      </c>
      <c r="C3173" s="15" t="s">
        <v>1013</v>
      </c>
      <c r="D3173" s="15">
        <v>0</v>
      </c>
      <c r="E3173" s="15">
        <v>0</v>
      </c>
      <c r="F3173" s="15" t="s">
        <v>9565</v>
      </c>
    </row>
    <row r="3174" spans="1:6" x14ac:dyDescent="0.2">
      <c r="A3174" s="15" t="s">
        <v>9570</v>
      </c>
      <c r="B3174" s="15" t="s">
        <v>9571</v>
      </c>
      <c r="C3174" s="15" t="s">
        <v>402</v>
      </c>
      <c r="D3174" s="15">
        <v>120.56</v>
      </c>
      <c r="E3174" s="15">
        <v>122.93</v>
      </c>
      <c r="F3174" s="15" t="s">
        <v>9572</v>
      </c>
    </row>
    <row r="3175" spans="1:6" x14ac:dyDescent="0.2">
      <c r="A3175" s="15" t="s">
        <v>9573</v>
      </c>
      <c r="B3175" s="15" t="s">
        <v>9574</v>
      </c>
      <c r="C3175" s="15" t="s">
        <v>1100</v>
      </c>
      <c r="D3175" s="15">
        <v>32.482999999999997</v>
      </c>
      <c r="E3175" s="15">
        <v>32.499000000000002</v>
      </c>
      <c r="F3175" s="15" t="s">
        <v>9575</v>
      </c>
    </row>
    <row r="3176" spans="1:6" x14ac:dyDescent="0.2">
      <c r="A3176" s="15" t="s">
        <v>9576</v>
      </c>
      <c r="B3176" s="15" t="s">
        <v>9577</v>
      </c>
      <c r="C3176" s="15" t="s">
        <v>602</v>
      </c>
      <c r="D3176" s="15">
        <v>100.503</v>
      </c>
      <c r="E3176" s="15">
        <v>100.678</v>
      </c>
      <c r="F3176" s="15" t="s">
        <v>9578</v>
      </c>
    </row>
    <row r="3177" spans="1:6" x14ac:dyDescent="0.2">
      <c r="A3177" s="15" t="s">
        <v>9579</v>
      </c>
      <c r="B3177" s="15" t="s">
        <v>9580</v>
      </c>
      <c r="C3177" s="15" t="s">
        <v>1210</v>
      </c>
      <c r="D3177" s="15">
        <v>4.6500000000000004</v>
      </c>
      <c r="E3177" s="15">
        <v>7.23</v>
      </c>
      <c r="F3177" s="15" t="s">
        <v>9581</v>
      </c>
    </row>
    <row r="3178" spans="1:6" x14ac:dyDescent="0.2">
      <c r="A3178" s="15" t="s">
        <v>9582</v>
      </c>
      <c r="B3178" s="15" t="s">
        <v>9583</v>
      </c>
      <c r="C3178" s="15" t="s">
        <v>280</v>
      </c>
      <c r="D3178" s="15">
        <v>194.65</v>
      </c>
      <c r="E3178" s="15">
        <v>196.1</v>
      </c>
      <c r="F3178" s="15" t="s">
        <v>9584</v>
      </c>
    </row>
    <row r="3179" spans="1:6" x14ac:dyDescent="0.2">
      <c r="A3179" s="15" t="s">
        <v>9585</v>
      </c>
      <c r="B3179" s="15" t="s">
        <v>9586</v>
      </c>
      <c r="C3179" s="15" t="s">
        <v>280</v>
      </c>
      <c r="D3179" s="15">
        <v>196.1</v>
      </c>
      <c r="E3179" s="15">
        <v>197.33500000000001</v>
      </c>
      <c r="F3179" s="15" t="s">
        <v>9587</v>
      </c>
    </row>
    <row r="3180" spans="1:6" x14ac:dyDescent="0.2">
      <c r="A3180" s="15" t="s">
        <v>9588</v>
      </c>
      <c r="B3180" s="15" t="s">
        <v>9589</v>
      </c>
      <c r="C3180" s="15" t="s">
        <v>602</v>
      </c>
      <c r="D3180" s="15">
        <v>0.83</v>
      </c>
      <c r="E3180" s="15">
        <v>0.96299999999999997</v>
      </c>
      <c r="F3180" s="15" t="s">
        <v>9590</v>
      </c>
    </row>
    <row r="3181" spans="1:6" x14ac:dyDescent="0.2">
      <c r="A3181" s="15" t="s">
        <v>9591</v>
      </c>
      <c r="B3181" s="15" t="s">
        <v>9592</v>
      </c>
      <c r="C3181" s="15" t="s">
        <v>307</v>
      </c>
      <c r="D3181" s="15">
        <v>109</v>
      </c>
      <c r="E3181" s="15">
        <v>109</v>
      </c>
      <c r="F3181" s="15" t="s">
        <v>9593</v>
      </c>
    </row>
    <row r="3182" spans="1:6" x14ac:dyDescent="0.2">
      <c r="A3182" s="15" t="s">
        <v>9594</v>
      </c>
      <c r="B3182" s="15" t="s">
        <v>9595</v>
      </c>
      <c r="C3182" s="15" t="s">
        <v>280</v>
      </c>
      <c r="D3182" s="15">
        <v>123</v>
      </c>
      <c r="E3182" s="15">
        <v>130.93</v>
      </c>
      <c r="F3182" s="15" t="s">
        <v>9596</v>
      </c>
    </row>
    <row r="3183" spans="1:6" x14ac:dyDescent="0.2">
      <c r="A3183" s="15" t="s">
        <v>9597</v>
      </c>
      <c r="B3183" s="15" t="s">
        <v>9598</v>
      </c>
      <c r="C3183" s="15" t="s">
        <v>480</v>
      </c>
      <c r="D3183" s="15">
        <v>0</v>
      </c>
      <c r="E3183" s="15">
        <v>0.27</v>
      </c>
      <c r="F3183" s="15" t="s">
        <v>9599</v>
      </c>
    </row>
    <row r="3184" spans="1:6" x14ac:dyDescent="0.2">
      <c r="A3184" s="15" t="s">
        <v>9600</v>
      </c>
      <c r="B3184" s="15" t="s">
        <v>9601</v>
      </c>
      <c r="C3184" s="15" t="s">
        <v>280</v>
      </c>
      <c r="D3184" s="15">
        <v>161.1</v>
      </c>
      <c r="E3184" s="15">
        <v>166.2</v>
      </c>
      <c r="F3184" s="15" t="s">
        <v>2742</v>
      </c>
    </row>
    <row r="3185" spans="1:6" x14ac:dyDescent="0.2">
      <c r="A3185" s="15" t="s">
        <v>9602</v>
      </c>
      <c r="B3185" s="15" t="s">
        <v>9603</v>
      </c>
      <c r="C3185" s="15" t="s">
        <v>280</v>
      </c>
      <c r="D3185" s="15">
        <v>84</v>
      </c>
      <c r="E3185" s="15">
        <v>84</v>
      </c>
      <c r="F3185" s="15" t="s">
        <v>9604</v>
      </c>
    </row>
    <row r="3186" spans="1:6" x14ac:dyDescent="0.2">
      <c r="A3186" s="15" t="s">
        <v>9605</v>
      </c>
      <c r="B3186" s="15" t="s">
        <v>9606</v>
      </c>
      <c r="C3186" s="15" t="s">
        <v>1305</v>
      </c>
      <c r="D3186" s="15">
        <v>14.419</v>
      </c>
      <c r="E3186" s="15">
        <v>18.04</v>
      </c>
      <c r="F3186" s="15" t="s">
        <v>9607</v>
      </c>
    </row>
    <row r="3187" spans="1:6" x14ac:dyDescent="0.2">
      <c r="A3187" s="15" t="s">
        <v>9608</v>
      </c>
      <c r="B3187" s="15" t="s">
        <v>9609</v>
      </c>
      <c r="C3187" s="15" t="s">
        <v>307</v>
      </c>
      <c r="D3187" s="15">
        <v>0.5</v>
      </c>
      <c r="E3187" s="15">
        <v>0.5</v>
      </c>
      <c r="F3187" s="15" t="s">
        <v>9610</v>
      </c>
    </row>
    <row r="3188" spans="1:6" x14ac:dyDescent="0.2">
      <c r="A3188" s="15" t="s">
        <v>9611</v>
      </c>
      <c r="B3188" s="15" t="s">
        <v>9612</v>
      </c>
      <c r="C3188" s="15" t="s">
        <v>280</v>
      </c>
      <c r="D3188" s="15">
        <v>215.52</v>
      </c>
      <c r="E3188" s="15">
        <v>215.52</v>
      </c>
      <c r="F3188" s="15" t="s">
        <v>9613</v>
      </c>
    </row>
    <row r="3189" spans="1:6" x14ac:dyDescent="0.2">
      <c r="A3189" s="15" t="s">
        <v>9614</v>
      </c>
      <c r="B3189" s="15" t="s">
        <v>9615</v>
      </c>
      <c r="C3189" s="15" t="s">
        <v>1051</v>
      </c>
      <c r="D3189" s="15">
        <v>4.306</v>
      </c>
      <c r="E3189" s="15">
        <v>4.5060000000000002</v>
      </c>
      <c r="F3189" s="15" t="s">
        <v>9616</v>
      </c>
    </row>
    <row r="3190" spans="1:6" x14ac:dyDescent="0.2">
      <c r="A3190" s="15" t="s">
        <v>9617</v>
      </c>
      <c r="B3190" s="15" t="s">
        <v>9618</v>
      </c>
      <c r="C3190" s="15" t="s">
        <v>602</v>
      </c>
      <c r="D3190" s="15">
        <v>100.2</v>
      </c>
      <c r="E3190" s="15">
        <v>100.3</v>
      </c>
      <c r="F3190" s="15" t="s">
        <v>9619</v>
      </c>
    </row>
    <row r="3191" spans="1:6" x14ac:dyDescent="0.2">
      <c r="A3191" s="15" t="s">
        <v>9620</v>
      </c>
      <c r="B3191" s="15" t="s">
        <v>9621</v>
      </c>
      <c r="C3191" s="15" t="s">
        <v>239</v>
      </c>
      <c r="D3191" s="15">
        <v>44.37</v>
      </c>
      <c r="E3191" s="15">
        <v>46.89</v>
      </c>
      <c r="F3191" s="15" t="s">
        <v>9622</v>
      </c>
    </row>
    <row r="3192" spans="1:6" x14ac:dyDescent="0.2">
      <c r="A3192" s="15" t="s">
        <v>9623</v>
      </c>
      <c r="B3192" s="15" t="s">
        <v>9624</v>
      </c>
      <c r="C3192" s="15" t="s">
        <v>602</v>
      </c>
      <c r="D3192" s="15">
        <v>0.03</v>
      </c>
      <c r="E3192" s="15">
        <v>0.19</v>
      </c>
      <c r="F3192" s="15" t="s">
        <v>9625</v>
      </c>
    </row>
    <row r="3193" spans="1:6" x14ac:dyDescent="0.2">
      <c r="A3193" s="15" t="s">
        <v>9626</v>
      </c>
      <c r="B3193" s="15" t="s">
        <v>9627</v>
      </c>
      <c r="C3193" s="15" t="s">
        <v>307</v>
      </c>
      <c r="D3193" s="15">
        <v>10</v>
      </c>
      <c r="E3193" s="15">
        <v>10.17</v>
      </c>
      <c r="F3193" s="15" t="s">
        <v>9628</v>
      </c>
    </row>
    <row r="3194" spans="1:6" x14ac:dyDescent="0.2">
      <c r="A3194" s="15" t="s">
        <v>9629</v>
      </c>
      <c r="B3194" s="15" t="s">
        <v>9630</v>
      </c>
      <c r="C3194" s="15" t="s">
        <v>258</v>
      </c>
      <c r="D3194" s="15">
        <v>398.95</v>
      </c>
      <c r="E3194" s="15">
        <v>404.12</v>
      </c>
      <c r="F3194" s="15" t="s">
        <v>2022</v>
      </c>
    </row>
    <row r="3195" spans="1:6" x14ac:dyDescent="0.2">
      <c r="A3195" s="15" t="s">
        <v>9631</v>
      </c>
      <c r="B3195" s="15" t="s">
        <v>9632</v>
      </c>
      <c r="C3195" s="15" t="s">
        <v>9230</v>
      </c>
      <c r="D3195" s="15">
        <v>0.31</v>
      </c>
      <c r="E3195" s="15">
        <v>0.79</v>
      </c>
      <c r="F3195" s="15" t="s">
        <v>9633</v>
      </c>
    </row>
    <row r="3196" spans="1:6" x14ac:dyDescent="0.2">
      <c r="A3196" s="15" t="s">
        <v>9634</v>
      </c>
      <c r="B3196" s="15" t="s">
        <v>9635</v>
      </c>
      <c r="C3196" s="15" t="s">
        <v>307</v>
      </c>
      <c r="D3196" s="15">
        <v>320.17</v>
      </c>
      <c r="E3196" s="15">
        <v>327.25</v>
      </c>
      <c r="F3196" s="15" t="s">
        <v>9636</v>
      </c>
    </row>
    <row r="3197" spans="1:6" x14ac:dyDescent="0.2">
      <c r="A3197" s="15" t="s">
        <v>9637</v>
      </c>
      <c r="B3197" s="15" t="s">
        <v>9638</v>
      </c>
      <c r="C3197" s="15" t="s">
        <v>239</v>
      </c>
      <c r="D3197" s="15">
        <v>12.298999999999999</v>
      </c>
      <c r="E3197" s="15">
        <v>12.298999999999999</v>
      </c>
      <c r="F3197" s="15" t="s">
        <v>9639</v>
      </c>
    </row>
    <row r="3198" spans="1:6" x14ac:dyDescent="0.2">
      <c r="A3198" s="15" t="s">
        <v>9640</v>
      </c>
      <c r="B3198" s="15" t="s">
        <v>9641</v>
      </c>
      <c r="C3198" s="15" t="s">
        <v>602</v>
      </c>
      <c r="D3198" s="15">
        <v>0</v>
      </c>
      <c r="E3198" s="15">
        <v>8.5000000000000006E-2</v>
      </c>
      <c r="F3198" s="15" t="s">
        <v>9642</v>
      </c>
    </row>
    <row r="3199" spans="1:6" x14ac:dyDescent="0.2">
      <c r="A3199" s="15" t="s">
        <v>9643</v>
      </c>
      <c r="B3199" s="15" t="s">
        <v>9644</v>
      </c>
      <c r="C3199" s="15" t="s">
        <v>136</v>
      </c>
      <c r="D3199" s="15">
        <v>52.95</v>
      </c>
      <c r="E3199" s="15">
        <v>53.05</v>
      </c>
      <c r="F3199" s="15" t="s">
        <v>9645</v>
      </c>
    </row>
    <row r="3200" spans="1:6" x14ac:dyDescent="0.2">
      <c r="A3200" s="15" t="s">
        <v>9646</v>
      </c>
      <c r="B3200" s="15" t="s">
        <v>9647</v>
      </c>
      <c r="C3200" s="15" t="s">
        <v>6737</v>
      </c>
      <c r="D3200" s="15">
        <v>10</v>
      </c>
      <c r="E3200" s="15">
        <v>10.5</v>
      </c>
      <c r="F3200" s="15" t="s">
        <v>9648</v>
      </c>
    </row>
    <row r="3201" spans="1:6" x14ac:dyDescent="0.2">
      <c r="A3201" s="15" t="s">
        <v>9649</v>
      </c>
      <c r="B3201" s="15" t="s">
        <v>9650</v>
      </c>
      <c r="C3201" s="15" t="s">
        <v>136</v>
      </c>
      <c r="D3201" s="15">
        <v>44.01</v>
      </c>
      <c r="E3201" s="15">
        <v>44.01</v>
      </c>
      <c r="F3201" s="15" t="s">
        <v>9651</v>
      </c>
    </row>
    <row r="3202" spans="1:6" x14ac:dyDescent="0.2">
      <c r="A3202" s="15" t="s">
        <v>9652</v>
      </c>
      <c r="B3202" s="15" t="s">
        <v>9653</v>
      </c>
      <c r="C3202" s="15" t="s">
        <v>287</v>
      </c>
      <c r="D3202" s="15">
        <v>217.18600000000001</v>
      </c>
      <c r="E3202" s="15">
        <v>226.99700000000001</v>
      </c>
      <c r="F3202" s="15" t="s">
        <v>9654</v>
      </c>
    </row>
    <row r="3203" spans="1:6" x14ac:dyDescent="0.2">
      <c r="A3203" s="15" t="s">
        <v>9655</v>
      </c>
      <c r="B3203" s="15" t="s">
        <v>9656</v>
      </c>
      <c r="C3203" s="15" t="s">
        <v>1013</v>
      </c>
      <c r="D3203" s="15">
        <v>0</v>
      </c>
      <c r="E3203" s="15">
        <v>0</v>
      </c>
      <c r="F3203" s="15" t="s">
        <v>9657</v>
      </c>
    </row>
    <row r="3204" spans="1:6" x14ac:dyDescent="0.2">
      <c r="A3204" s="15" t="s">
        <v>9658</v>
      </c>
      <c r="B3204" s="15" t="s">
        <v>9659</v>
      </c>
      <c r="C3204" s="15" t="s">
        <v>1013</v>
      </c>
      <c r="D3204" s="15">
        <v>0</v>
      </c>
      <c r="E3204" s="15">
        <v>0</v>
      </c>
      <c r="F3204" s="15" t="s">
        <v>9657</v>
      </c>
    </row>
    <row r="3205" spans="1:6" x14ac:dyDescent="0.2">
      <c r="A3205" s="15" t="s">
        <v>9660</v>
      </c>
      <c r="B3205" s="15" t="s">
        <v>9661</v>
      </c>
      <c r="C3205" s="15" t="s">
        <v>425</v>
      </c>
      <c r="D3205" s="15">
        <v>1.31</v>
      </c>
      <c r="E3205" s="15">
        <v>1.31</v>
      </c>
      <c r="F3205" s="15" t="s">
        <v>9662</v>
      </c>
    </row>
    <row r="3206" spans="1:6" x14ac:dyDescent="0.2">
      <c r="A3206" s="15" t="s">
        <v>9663</v>
      </c>
      <c r="B3206" s="15" t="s">
        <v>9664</v>
      </c>
      <c r="C3206" s="15" t="s">
        <v>136</v>
      </c>
      <c r="D3206" s="15">
        <v>90</v>
      </c>
      <c r="E3206" s="15">
        <v>95</v>
      </c>
      <c r="F3206" s="15" t="s">
        <v>9665</v>
      </c>
    </row>
    <row r="3207" spans="1:6" x14ac:dyDescent="0.2">
      <c r="A3207" s="15" t="s">
        <v>9666</v>
      </c>
      <c r="B3207" s="15" t="s">
        <v>9667</v>
      </c>
      <c r="C3207" s="15" t="s">
        <v>136</v>
      </c>
      <c r="D3207" s="15">
        <v>90</v>
      </c>
      <c r="E3207" s="15">
        <v>114.39</v>
      </c>
      <c r="F3207" s="15" t="s">
        <v>9668</v>
      </c>
    </row>
    <row r="3208" spans="1:6" x14ac:dyDescent="0.2">
      <c r="A3208" s="15" t="s">
        <v>9669</v>
      </c>
      <c r="B3208" s="15" t="s">
        <v>9670</v>
      </c>
      <c r="C3208" s="15" t="s">
        <v>999</v>
      </c>
      <c r="D3208" s="15">
        <v>1.05</v>
      </c>
      <c r="E3208" s="15">
        <v>1.05</v>
      </c>
      <c r="F3208" s="15" t="s">
        <v>9671</v>
      </c>
    </row>
    <row r="3209" spans="1:6" x14ac:dyDescent="0.2">
      <c r="A3209" s="15" t="s">
        <v>9672</v>
      </c>
      <c r="B3209" s="15" t="s">
        <v>9673</v>
      </c>
      <c r="C3209" s="15" t="s">
        <v>518</v>
      </c>
      <c r="D3209" s="15">
        <v>16.7</v>
      </c>
      <c r="E3209" s="15">
        <v>21.3</v>
      </c>
      <c r="F3209" s="15" t="s">
        <v>9674</v>
      </c>
    </row>
    <row r="3210" spans="1:6" x14ac:dyDescent="0.2">
      <c r="A3210" s="15" t="s">
        <v>9675</v>
      </c>
      <c r="B3210" s="15" t="s">
        <v>9676</v>
      </c>
      <c r="C3210" s="15" t="s">
        <v>518</v>
      </c>
      <c r="D3210" s="15">
        <v>13.9</v>
      </c>
      <c r="E3210" s="15">
        <v>16.600000000000001</v>
      </c>
      <c r="F3210" s="15" t="s">
        <v>9677</v>
      </c>
    </row>
    <row r="3211" spans="1:6" x14ac:dyDescent="0.2">
      <c r="A3211" s="15" t="s">
        <v>9678</v>
      </c>
      <c r="B3211" s="15" t="s">
        <v>9679</v>
      </c>
      <c r="C3211" s="15" t="s">
        <v>1087</v>
      </c>
      <c r="D3211" s="15">
        <v>0</v>
      </c>
      <c r="E3211" s="15">
        <v>11.414999999999999</v>
      </c>
      <c r="F3211" s="15" t="s">
        <v>9680</v>
      </c>
    </row>
    <row r="3212" spans="1:6" x14ac:dyDescent="0.2">
      <c r="A3212" s="15" t="s">
        <v>9681</v>
      </c>
      <c r="B3212" s="15" t="s">
        <v>9682</v>
      </c>
      <c r="C3212" s="15" t="s">
        <v>6652</v>
      </c>
      <c r="D3212" s="15">
        <v>6</v>
      </c>
      <c r="E3212" s="15">
        <v>6.5</v>
      </c>
      <c r="F3212" s="15" t="s">
        <v>9683</v>
      </c>
    </row>
    <row r="3213" spans="1:6" x14ac:dyDescent="0.2">
      <c r="A3213" s="15" t="s">
        <v>9684</v>
      </c>
      <c r="B3213" s="15" t="s">
        <v>9685</v>
      </c>
      <c r="C3213" s="15" t="s">
        <v>9686</v>
      </c>
      <c r="D3213" s="15">
        <v>7.3</v>
      </c>
      <c r="E3213" s="15">
        <v>11.3</v>
      </c>
      <c r="F3213" s="15" t="s">
        <v>9687</v>
      </c>
    </row>
    <row r="3214" spans="1:6" x14ac:dyDescent="0.2">
      <c r="A3214" s="15" t="s">
        <v>9688</v>
      </c>
      <c r="B3214" s="15" t="s">
        <v>9689</v>
      </c>
      <c r="C3214" s="15" t="s">
        <v>602</v>
      </c>
      <c r="D3214" s="15">
        <v>103.41</v>
      </c>
      <c r="E3214" s="15">
        <v>103.76</v>
      </c>
      <c r="F3214" s="15" t="s">
        <v>9690</v>
      </c>
    </row>
    <row r="3215" spans="1:6" x14ac:dyDescent="0.2">
      <c r="A3215" s="15" t="s">
        <v>9691</v>
      </c>
      <c r="B3215" s="15" t="s">
        <v>9692</v>
      </c>
      <c r="C3215" s="15" t="s">
        <v>9230</v>
      </c>
      <c r="D3215" s="15">
        <v>0.79</v>
      </c>
      <c r="E3215" s="15">
        <v>1.01</v>
      </c>
      <c r="F3215" s="15" t="s">
        <v>9693</v>
      </c>
    </row>
    <row r="3216" spans="1:6" x14ac:dyDescent="0.2">
      <c r="A3216" s="15" t="s">
        <v>9694</v>
      </c>
      <c r="B3216" s="15" t="s">
        <v>9695</v>
      </c>
      <c r="C3216" s="15" t="s">
        <v>999</v>
      </c>
      <c r="D3216" s="15">
        <v>1.28</v>
      </c>
      <c r="E3216" s="15">
        <v>1.28</v>
      </c>
      <c r="F3216" s="15" t="s">
        <v>9696</v>
      </c>
    </row>
    <row r="3217" spans="1:6" x14ac:dyDescent="0.2">
      <c r="A3217" s="15" t="s">
        <v>9697</v>
      </c>
      <c r="B3217" s="15" t="s">
        <v>9698</v>
      </c>
      <c r="C3217" s="15" t="s">
        <v>307</v>
      </c>
      <c r="D3217" s="15">
        <v>52.722000000000001</v>
      </c>
      <c r="E3217" s="15">
        <v>52.722000000000001</v>
      </c>
      <c r="F3217" s="15" t="s">
        <v>9699</v>
      </c>
    </row>
    <row r="3218" spans="1:6" x14ac:dyDescent="0.2">
      <c r="A3218" s="15" t="s">
        <v>9700</v>
      </c>
      <c r="B3218" s="15" t="s">
        <v>9701</v>
      </c>
      <c r="C3218" s="15" t="s">
        <v>9702</v>
      </c>
      <c r="D3218" s="15">
        <v>0.61599999999999999</v>
      </c>
      <c r="E3218" s="15">
        <v>1.472</v>
      </c>
      <c r="F3218" s="15" t="s">
        <v>9703</v>
      </c>
    </row>
    <row r="3219" spans="1:6" x14ac:dyDescent="0.2">
      <c r="A3219" s="15" t="s">
        <v>9704</v>
      </c>
      <c r="B3219" s="15" t="s">
        <v>9705</v>
      </c>
      <c r="C3219" s="15" t="s">
        <v>6644</v>
      </c>
      <c r="D3219" s="15">
        <v>1.0089999999999999</v>
      </c>
      <c r="E3219" s="15">
        <v>1.07</v>
      </c>
      <c r="F3219" s="15" t="s">
        <v>9706</v>
      </c>
    </row>
    <row r="3220" spans="1:6" x14ac:dyDescent="0.2">
      <c r="A3220" s="15" t="s">
        <v>9707</v>
      </c>
      <c r="B3220" s="15" t="s">
        <v>9708</v>
      </c>
      <c r="C3220" s="15" t="s">
        <v>421</v>
      </c>
      <c r="D3220" s="15">
        <v>10.95</v>
      </c>
      <c r="E3220" s="15">
        <v>10.95</v>
      </c>
      <c r="F3220" s="15" t="s">
        <v>9709</v>
      </c>
    </row>
    <row r="3221" spans="1:6" x14ac:dyDescent="0.2">
      <c r="A3221" s="15" t="s">
        <v>9710</v>
      </c>
      <c r="B3221" s="15" t="s">
        <v>9711</v>
      </c>
      <c r="C3221" s="15" t="s">
        <v>136</v>
      </c>
      <c r="D3221" s="15">
        <v>20.39</v>
      </c>
      <c r="E3221" s="15">
        <v>20.39</v>
      </c>
      <c r="F3221" s="15" t="s">
        <v>9712</v>
      </c>
    </row>
    <row r="3222" spans="1:6" x14ac:dyDescent="0.2">
      <c r="A3222" s="15" t="s">
        <v>9713</v>
      </c>
      <c r="B3222" s="15" t="s">
        <v>9714</v>
      </c>
      <c r="C3222" s="15" t="s">
        <v>402</v>
      </c>
      <c r="D3222" s="15">
        <v>78.19</v>
      </c>
      <c r="E3222" s="15">
        <v>78.72</v>
      </c>
      <c r="F3222" s="15" t="s">
        <v>9715</v>
      </c>
    </row>
    <row r="3223" spans="1:6" x14ac:dyDescent="0.2">
      <c r="A3223" s="15" t="s">
        <v>9716</v>
      </c>
      <c r="B3223" s="15" t="s">
        <v>9717</v>
      </c>
      <c r="C3223" s="15" t="s">
        <v>136</v>
      </c>
      <c r="D3223" s="15">
        <v>12.6</v>
      </c>
      <c r="E3223" s="15">
        <v>17.600000000000001</v>
      </c>
      <c r="F3223" s="15" t="s">
        <v>9718</v>
      </c>
    </row>
    <row r="3224" spans="1:6" x14ac:dyDescent="0.2">
      <c r="A3224" s="15" t="s">
        <v>9719</v>
      </c>
      <c r="B3224" s="15" t="s">
        <v>9720</v>
      </c>
      <c r="C3224" s="15" t="s">
        <v>136</v>
      </c>
      <c r="D3224" s="15">
        <v>71</v>
      </c>
      <c r="E3224" s="15">
        <v>82</v>
      </c>
      <c r="F3224" s="15" t="s">
        <v>9721</v>
      </c>
    </row>
    <row r="3225" spans="1:6" x14ac:dyDescent="0.2">
      <c r="A3225" s="15" t="s">
        <v>9722</v>
      </c>
      <c r="B3225" s="15" t="s">
        <v>9723</v>
      </c>
      <c r="C3225" s="15" t="s">
        <v>280</v>
      </c>
      <c r="D3225" s="15">
        <v>432.28300000000002</v>
      </c>
      <c r="E3225" s="15">
        <v>432.28300000000002</v>
      </c>
      <c r="F3225" s="15" t="s">
        <v>9724</v>
      </c>
    </row>
    <row r="3226" spans="1:6" x14ac:dyDescent="0.2">
      <c r="A3226" s="15" t="s">
        <v>9725</v>
      </c>
      <c r="B3226" s="15" t="s">
        <v>9726</v>
      </c>
      <c r="C3226" s="15" t="s">
        <v>280</v>
      </c>
      <c r="D3226" s="15">
        <v>431.59</v>
      </c>
      <c r="E3226" s="15">
        <v>431.92</v>
      </c>
      <c r="F3226" s="15" t="s">
        <v>9727</v>
      </c>
    </row>
    <row r="3227" spans="1:6" x14ac:dyDescent="0.2">
      <c r="A3227" s="15" t="s">
        <v>9728</v>
      </c>
      <c r="B3227" s="15" t="s">
        <v>9729</v>
      </c>
      <c r="C3227" s="15" t="s">
        <v>9730</v>
      </c>
      <c r="D3227" s="15">
        <v>2.2170000000000001</v>
      </c>
      <c r="E3227" s="15">
        <v>2.718</v>
      </c>
      <c r="F3227" s="15" t="s">
        <v>9731</v>
      </c>
    </row>
    <row r="3228" spans="1:6" x14ac:dyDescent="0.2">
      <c r="A3228" s="15" t="s">
        <v>9732</v>
      </c>
      <c r="B3228" s="15" t="s">
        <v>9733</v>
      </c>
      <c r="C3228" s="15" t="s">
        <v>623</v>
      </c>
      <c r="D3228" s="15">
        <v>13.23</v>
      </c>
      <c r="E3228" s="15">
        <v>14.37</v>
      </c>
      <c r="F3228" s="15" t="s">
        <v>9734</v>
      </c>
    </row>
    <row r="3229" spans="1:6" x14ac:dyDescent="0.2">
      <c r="A3229" s="15" t="s">
        <v>9735</v>
      </c>
      <c r="B3229" s="15" t="s">
        <v>9736</v>
      </c>
      <c r="C3229" s="15" t="s">
        <v>623</v>
      </c>
      <c r="D3229" s="15">
        <v>14.37</v>
      </c>
      <c r="E3229" s="15">
        <v>14.77</v>
      </c>
      <c r="F3229" s="15" t="s">
        <v>9737</v>
      </c>
    </row>
    <row r="3230" spans="1:6" x14ac:dyDescent="0.2">
      <c r="A3230" s="15" t="s">
        <v>9738</v>
      </c>
      <c r="B3230" s="15" t="s">
        <v>9739</v>
      </c>
      <c r="C3230" s="15" t="s">
        <v>100</v>
      </c>
      <c r="D3230" s="15">
        <v>1.202</v>
      </c>
      <c r="E3230" s="15">
        <v>1.3480000000000001</v>
      </c>
      <c r="F3230" s="15" t="s">
        <v>9740</v>
      </c>
    </row>
    <row r="3231" spans="1:6" x14ac:dyDescent="0.2">
      <c r="A3231" s="15" t="s">
        <v>9741</v>
      </c>
      <c r="B3231" s="15" t="s">
        <v>9742</v>
      </c>
      <c r="C3231" s="15" t="s">
        <v>598</v>
      </c>
      <c r="D3231" s="15">
        <v>10.98</v>
      </c>
      <c r="E3231" s="15">
        <v>10.98</v>
      </c>
      <c r="F3231" s="15" t="s">
        <v>9743</v>
      </c>
    </row>
    <row r="3232" spans="1:6" x14ac:dyDescent="0.2">
      <c r="A3232" s="15" t="s">
        <v>9744</v>
      </c>
      <c r="B3232" s="15" t="s">
        <v>9745</v>
      </c>
      <c r="C3232" s="15" t="s">
        <v>1013</v>
      </c>
      <c r="D3232" s="15">
        <v>0</v>
      </c>
      <c r="E3232" s="15">
        <v>0</v>
      </c>
      <c r="F3232" s="15" t="s">
        <v>4304</v>
      </c>
    </row>
    <row r="3233" spans="1:6" x14ac:dyDescent="0.2">
      <c r="A3233" s="15" t="s">
        <v>9746</v>
      </c>
      <c r="B3233" s="15" t="s">
        <v>9747</v>
      </c>
      <c r="C3233" s="15" t="s">
        <v>602</v>
      </c>
      <c r="D3233" s="15">
        <v>100.102</v>
      </c>
      <c r="E3233" s="15">
        <v>100.116</v>
      </c>
      <c r="F3233" s="15" t="s">
        <v>9748</v>
      </c>
    </row>
    <row r="3234" spans="1:6" x14ac:dyDescent="0.2">
      <c r="A3234" s="15" t="s">
        <v>9749</v>
      </c>
      <c r="B3234" s="15" t="s">
        <v>9750</v>
      </c>
      <c r="C3234" s="15" t="s">
        <v>239</v>
      </c>
      <c r="D3234" s="15">
        <v>46.033999999999999</v>
      </c>
      <c r="E3234" s="15">
        <v>46.991999999999997</v>
      </c>
      <c r="F3234" s="15" t="s">
        <v>9751</v>
      </c>
    </row>
    <row r="3235" spans="1:6" x14ac:dyDescent="0.2">
      <c r="A3235" s="15" t="s">
        <v>9752</v>
      </c>
      <c r="B3235" s="15" t="s">
        <v>9753</v>
      </c>
      <c r="C3235" s="15" t="s">
        <v>9754</v>
      </c>
      <c r="D3235" s="15">
        <v>1.373</v>
      </c>
      <c r="E3235" s="15">
        <v>1.373</v>
      </c>
      <c r="F3235" s="15" t="s">
        <v>9755</v>
      </c>
    </row>
    <row r="3236" spans="1:6" x14ac:dyDescent="0.2">
      <c r="A3236" s="15" t="s">
        <v>9756</v>
      </c>
      <c r="B3236" s="15" t="s">
        <v>9757</v>
      </c>
      <c r="C3236" s="15" t="s">
        <v>1087</v>
      </c>
      <c r="D3236" s="15">
        <v>32.58</v>
      </c>
      <c r="E3236" s="15">
        <v>32.58</v>
      </c>
      <c r="F3236" s="15" t="s">
        <v>9758</v>
      </c>
    </row>
    <row r="3237" spans="1:6" x14ac:dyDescent="0.2">
      <c r="A3237" s="15" t="s">
        <v>9759</v>
      </c>
      <c r="B3237" s="15" t="s">
        <v>9760</v>
      </c>
      <c r="C3237" s="15" t="s">
        <v>330</v>
      </c>
      <c r="D3237" s="15">
        <v>67.7</v>
      </c>
      <c r="E3237" s="15">
        <v>67.7</v>
      </c>
      <c r="F3237" s="15" t="s">
        <v>9761</v>
      </c>
    </row>
    <row r="3238" spans="1:6" x14ac:dyDescent="0.2">
      <c r="A3238" s="15" t="s">
        <v>9762</v>
      </c>
      <c r="B3238" s="15" t="s">
        <v>9763</v>
      </c>
      <c r="C3238" s="15" t="s">
        <v>425</v>
      </c>
      <c r="D3238" s="15">
        <v>3.09</v>
      </c>
      <c r="E3238" s="15">
        <v>3.67</v>
      </c>
      <c r="F3238" s="15" t="s">
        <v>9764</v>
      </c>
    </row>
    <row r="3239" spans="1:6" x14ac:dyDescent="0.2">
      <c r="A3239" s="15" t="s">
        <v>9765</v>
      </c>
      <c r="B3239" s="15" t="s">
        <v>9766</v>
      </c>
      <c r="C3239" s="15" t="s">
        <v>425</v>
      </c>
      <c r="D3239" s="15">
        <v>3.5539999999999998</v>
      </c>
      <c r="E3239" s="15">
        <v>3.6890000000000001</v>
      </c>
      <c r="F3239" s="15" t="s">
        <v>9767</v>
      </c>
    </row>
    <row r="3240" spans="1:6" x14ac:dyDescent="0.2">
      <c r="A3240" s="15" t="s">
        <v>9768</v>
      </c>
      <c r="B3240" s="15" t="s">
        <v>9769</v>
      </c>
      <c r="C3240" s="15" t="s">
        <v>280</v>
      </c>
      <c r="D3240" s="15">
        <v>61.078000000000003</v>
      </c>
      <c r="E3240" s="15">
        <v>64.936999999999998</v>
      </c>
      <c r="F3240" s="15" t="s">
        <v>9770</v>
      </c>
    </row>
    <row r="3241" spans="1:6" x14ac:dyDescent="0.2">
      <c r="A3241" s="15" t="s">
        <v>9771</v>
      </c>
      <c r="B3241" s="15" t="s">
        <v>9772</v>
      </c>
      <c r="C3241" s="15" t="s">
        <v>5915</v>
      </c>
      <c r="D3241" s="15">
        <v>5.7370000000000001</v>
      </c>
      <c r="E3241" s="15">
        <v>5.9450000000000003</v>
      </c>
      <c r="F3241" s="15" t="s">
        <v>9773</v>
      </c>
    </row>
    <row r="3242" spans="1:6" x14ac:dyDescent="0.2">
      <c r="A3242" s="15" t="s">
        <v>9774</v>
      </c>
      <c r="B3242" s="15" t="s">
        <v>9775</v>
      </c>
      <c r="C3242" s="15" t="s">
        <v>307</v>
      </c>
      <c r="D3242" s="15">
        <v>348.1</v>
      </c>
      <c r="E3242" s="15">
        <v>348.1</v>
      </c>
      <c r="F3242" s="15" t="s">
        <v>9776</v>
      </c>
    </row>
    <row r="3243" spans="1:6" x14ac:dyDescent="0.2">
      <c r="A3243" s="15" t="s">
        <v>9777</v>
      </c>
      <c r="B3243" s="15" t="s">
        <v>9778</v>
      </c>
      <c r="C3243" s="15" t="s">
        <v>5748</v>
      </c>
      <c r="D3243" s="15">
        <v>24.5</v>
      </c>
      <c r="E3243" s="15">
        <v>24.5</v>
      </c>
      <c r="F3243" s="15" t="s">
        <v>9779</v>
      </c>
    </row>
    <row r="3244" spans="1:6" x14ac:dyDescent="0.2">
      <c r="A3244" s="15" t="s">
        <v>9780</v>
      </c>
      <c r="B3244" s="15" t="s">
        <v>9781</v>
      </c>
      <c r="C3244" s="15" t="s">
        <v>602</v>
      </c>
      <c r="D3244" s="15">
        <v>1.06</v>
      </c>
      <c r="E3244" s="15">
        <v>1.06</v>
      </c>
      <c r="F3244" s="15" t="s">
        <v>9782</v>
      </c>
    </row>
    <row r="3245" spans="1:6" x14ac:dyDescent="0.2">
      <c r="A3245" s="15" t="s">
        <v>9783</v>
      </c>
      <c r="B3245" s="15" t="s">
        <v>9784</v>
      </c>
      <c r="C3245" s="15" t="s">
        <v>280</v>
      </c>
      <c r="D3245" s="15">
        <v>430.3</v>
      </c>
      <c r="E3245" s="15">
        <v>430.3</v>
      </c>
      <c r="F3245" s="15" t="s">
        <v>9785</v>
      </c>
    </row>
    <row r="3246" spans="1:6" x14ac:dyDescent="0.2">
      <c r="A3246" s="15" t="s">
        <v>9786</v>
      </c>
      <c r="B3246" s="15" t="s">
        <v>7422</v>
      </c>
      <c r="C3246" s="15" t="s">
        <v>1013</v>
      </c>
      <c r="D3246" s="15">
        <v>1E-3</v>
      </c>
      <c r="E3246" s="15">
        <v>1E-3</v>
      </c>
      <c r="F3246" s="15" t="s">
        <v>9787</v>
      </c>
    </row>
    <row r="3247" spans="1:6" x14ac:dyDescent="0.2">
      <c r="A3247" s="15" t="s">
        <v>9788</v>
      </c>
      <c r="B3247" s="15" t="s">
        <v>9789</v>
      </c>
      <c r="C3247" s="15" t="s">
        <v>3480</v>
      </c>
      <c r="D3247" s="15">
        <v>0.75</v>
      </c>
      <c r="E3247" s="15">
        <v>0.75</v>
      </c>
      <c r="F3247" s="15" t="s">
        <v>9790</v>
      </c>
    </row>
    <row r="3248" spans="1:6" x14ac:dyDescent="0.2">
      <c r="A3248" s="15" t="s">
        <v>9791</v>
      </c>
      <c r="B3248" s="15" t="s">
        <v>7422</v>
      </c>
      <c r="C3248" s="15" t="s">
        <v>1013</v>
      </c>
      <c r="D3248" s="15">
        <v>1E-3</v>
      </c>
      <c r="E3248" s="15">
        <v>1E-3</v>
      </c>
      <c r="F3248" s="15" t="s">
        <v>9792</v>
      </c>
    </row>
    <row r="3249" spans="1:6" x14ac:dyDescent="0.2">
      <c r="A3249" s="15" t="s">
        <v>9793</v>
      </c>
      <c r="B3249" s="15" t="s">
        <v>9794</v>
      </c>
      <c r="C3249" s="15" t="s">
        <v>1013</v>
      </c>
      <c r="D3249" s="15">
        <v>0</v>
      </c>
      <c r="E3249" s="15">
        <v>0</v>
      </c>
      <c r="F3249" s="15" t="s">
        <v>9657</v>
      </c>
    </row>
    <row r="3250" spans="1:6" x14ac:dyDescent="0.2">
      <c r="A3250" s="15" t="s">
        <v>9795</v>
      </c>
      <c r="B3250" s="15" t="s">
        <v>9796</v>
      </c>
      <c r="C3250" s="15" t="s">
        <v>1013</v>
      </c>
      <c r="D3250" s="15">
        <v>1E-3</v>
      </c>
      <c r="E3250" s="15">
        <v>1E-3</v>
      </c>
      <c r="F3250" s="15" t="s">
        <v>9797</v>
      </c>
    </row>
    <row r="3251" spans="1:6" x14ac:dyDescent="0.2">
      <c r="A3251" s="15" t="s">
        <v>9798</v>
      </c>
      <c r="B3251" s="15" t="s">
        <v>9799</v>
      </c>
      <c r="C3251" s="15" t="s">
        <v>1013</v>
      </c>
      <c r="D3251" s="15">
        <v>1E-3</v>
      </c>
      <c r="E3251" s="15">
        <v>1E-3</v>
      </c>
      <c r="F3251" s="15" t="s">
        <v>9800</v>
      </c>
    </row>
    <row r="3252" spans="1:6" x14ac:dyDescent="0.2">
      <c r="A3252" s="15" t="s">
        <v>9801</v>
      </c>
      <c r="B3252" s="15" t="s">
        <v>9802</v>
      </c>
      <c r="C3252" s="15" t="s">
        <v>1013</v>
      </c>
      <c r="D3252" s="15">
        <v>1E-3</v>
      </c>
      <c r="E3252" s="15">
        <v>1E-3</v>
      </c>
      <c r="F3252" s="15" t="s">
        <v>9803</v>
      </c>
    </row>
    <row r="3253" spans="1:6" x14ac:dyDescent="0.2">
      <c r="A3253" s="15" t="s">
        <v>9804</v>
      </c>
      <c r="B3253" s="15" t="s">
        <v>9805</v>
      </c>
      <c r="C3253" s="15" t="s">
        <v>1013</v>
      </c>
      <c r="D3253" s="15">
        <v>1E-3</v>
      </c>
      <c r="E3253" s="15">
        <v>1E-3</v>
      </c>
      <c r="F3253" s="15" t="s">
        <v>9806</v>
      </c>
    </row>
    <row r="3254" spans="1:6" x14ac:dyDescent="0.2">
      <c r="A3254" s="15" t="s">
        <v>9807</v>
      </c>
      <c r="B3254" s="15" t="s">
        <v>9808</v>
      </c>
      <c r="C3254" s="15" t="s">
        <v>136</v>
      </c>
      <c r="D3254" s="15">
        <v>103.5</v>
      </c>
      <c r="E3254" s="15">
        <v>109</v>
      </c>
      <c r="F3254" s="15" t="s">
        <v>9809</v>
      </c>
    </row>
    <row r="3255" spans="1:6" x14ac:dyDescent="0.2">
      <c r="A3255" s="15" t="s">
        <v>9810</v>
      </c>
      <c r="B3255" s="15" t="s">
        <v>9811</v>
      </c>
      <c r="C3255" s="15" t="s">
        <v>136</v>
      </c>
      <c r="D3255" s="15">
        <v>239.4</v>
      </c>
      <c r="E3255" s="15">
        <v>254.23</v>
      </c>
      <c r="F3255" s="15" t="s">
        <v>9812</v>
      </c>
    </row>
    <row r="3256" spans="1:6" x14ac:dyDescent="0.2">
      <c r="A3256" s="15" t="s">
        <v>9813</v>
      </c>
      <c r="B3256" s="15" t="s">
        <v>9814</v>
      </c>
      <c r="C3256" s="15" t="s">
        <v>136</v>
      </c>
      <c r="D3256" s="15">
        <v>10</v>
      </c>
      <c r="E3256" s="15">
        <v>10.4</v>
      </c>
      <c r="F3256" s="15" t="s">
        <v>9815</v>
      </c>
    </row>
    <row r="3257" spans="1:6" x14ac:dyDescent="0.2">
      <c r="A3257" s="15" t="s">
        <v>9816</v>
      </c>
      <c r="B3257" s="15" t="s">
        <v>9817</v>
      </c>
      <c r="C3257" s="15" t="s">
        <v>111</v>
      </c>
      <c r="D3257" s="15">
        <v>1E-3</v>
      </c>
      <c r="E3257" s="15">
        <v>15.2</v>
      </c>
      <c r="F3257" s="15" t="s">
        <v>9818</v>
      </c>
    </row>
    <row r="3258" spans="1:6" x14ac:dyDescent="0.2">
      <c r="A3258" s="15" t="s">
        <v>9819</v>
      </c>
      <c r="B3258" s="15" t="s">
        <v>9820</v>
      </c>
      <c r="C3258" s="15" t="s">
        <v>100</v>
      </c>
      <c r="D3258" s="15">
        <v>39.25</v>
      </c>
      <c r="E3258" s="15">
        <v>47.35</v>
      </c>
      <c r="F3258" s="15" t="s">
        <v>9821</v>
      </c>
    </row>
    <row r="3259" spans="1:6" x14ac:dyDescent="0.2">
      <c r="A3259" s="15" t="s">
        <v>9822</v>
      </c>
      <c r="B3259" s="15" t="s">
        <v>9823</v>
      </c>
      <c r="C3259" s="15" t="s">
        <v>100</v>
      </c>
      <c r="D3259" s="15">
        <v>167.05</v>
      </c>
      <c r="E3259" s="15">
        <v>167.05</v>
      </c>
      <c r="F3259" s="15" t="s">
        <v>9824</v>
      </c>
    </row>
    <row r="3260" spans="1:6" x14ac:dyDescent="0.2">
      <c r="A3260" s="15" t="s">
        <v>9825</v>
      </c>
      <c r="B3260" s="15" t="s">
        <v>9826</v>
      </c>
      <c r="C3260" s="15" t="s">
        <v>100</v>
      </c>
      <c r="D3260" s="15">
        <v>134.56800000000001</v>
      </c>
      <c r="E3260" s="15">
        <v>134.56800000000001</v>
      </c>
      <c r="F3260" s="15" t="s">
        <v>9827</v>
      </c>
    </row>
    <row r="3261" spans="1:6" x14ac:dyDescent="0.2">
      <c r="A3261" s="15" t="s">
        <v>9828</v>
      </c>
      <c r="B3261" s="15" t="s">
        <v>9829</v>
      </c>
      <c r="C3261" s="15" t="s">
        <v>100</v>
      </c>
      <c r="D3261" s="15">
        <v>118.54</v>
      </c>
      <c r="E3261" s="15">
        <v>119.1</v>
      </c>
      <c r="F3261" s="15" t="s">
        <v>9830</v>
      </c>
    </row>
    <row r="3262" spans="1:6" x14ac:dyDescent="0.2">
      <c r="A3262" s="15" t="s">
        <v>9831</v>
      </c>
      <c r="B3262" s="15" t="s">
        <v>9832</v>
      </c>
      <c r="C3262" s="15" t="s">
        <v>100</v>
      </c>
      <c r="D3262" s="15">
        <v>122.56</v>
      </c>
      <c r="E3262" s="15">
        <v>122.56</v>
      </c>
      <c r="F3262" s="15" t="s">
        <v>9833</v>
      </c>
    </row>
    <row r="3263" spans="1:6" x14ac:dyDescent="0.2">
      <c r="A3263" s="15" t="s">
        <v>9834</v>
      </c>
      <c r="B3263" s="15" t="s">
        <v>9835</v>
      </c>
      <c r="C3263" s="15" t="s">
        <v>280</v>
      </c>
      <c r="D3263" s="15">
        <v>426.7</v>
      </c>
      <c r="E3263" s="15">
        <v>426.7</v>
      </c>
      <c r="F3263" s="15" t="s">
        <v>9836</v>
      </c>
    </row>
    <row r="3264" spans="1:6" x14ac:dyDescent="0.2">
      <c r="A3264" s="15" t="s">
        <v>9837</v>
      </c>
      <c r="B3264" s="15" t="s">
        <v>9838</v>
      </c>
      <c r="C3264" s="15" t="s">
        <v>280</v>
      </c>
      <c r="D3264" s="15">
        <v>510.75</v>
      </c>
      <c r="E3264" s="15">
        <v>515.5</v>
      </c>
      <c r="F3264" s="15" t="s">
        <v>9839</v>
      </c>
    </row>
    <row r="3265" spans="1:6" x14ac:dyDescent="0.2">
      <c r="A3265" s="15" t="s">
        <v>9840</v>
      </c>
      <c r="B3265" s="15" t="s">
        <v>8512</v>
      </c>
      <c r="C3265" s="15" t="s">
        <v>337</v>
      </c>
      <c r="D3265" s="15">
        <v>25.225000000000001</v>
      </c>
      <c r="E3265" s="15">
        <v>25.225000000000001</v>
      </c>
      <c r="F3265" s="15" t="s">
        <v>9841</v>
      </c>
    </row>
    <row r="3266" spans="1:6" x14ac:dyDescent="0.2">
      <c r="A3266" s="15" t="s">
        <v>9842</v>
      </c>
      <c r="B3266" s="15" t="s">
        <v>9843</v>
      </c>
      <c r="C3266" s="15" t="s">
        <v>480</v>
      </c>
      <c r="D3266" s="15">
        <v>27.69</v>
      </c>
      <c r="E3266" s="15">
        <v>27.83</v>
      </c>
      <c r="F3266" s="15" t="s">
        <v>9844</v>
      </c>
    </row>
    <row r="3267" spans="1:6" x14ac:dyDescent="0.2">
      <c r="A3267" s="15" t="s">
        <v>9845</v>
      </c>
      <c r="B3267" s="15" t="s">
        <v>9846</v>
      </c>
      <c r="C3267" s="15" t="s">
        <v>280</v>
      </c>
      <c r="D3267" s="15">
        <v>81.837000000000003</v>
      </c>
      <c r="E3267" s="15">
        <v>81.855999999999995</v>
      </c>
      <c r="F3267" s="15" t="s">
        <v>9847</v>
      </c>
    </row>
    <row r="3268" spans="1:6" x14ac:dyDescent="0.2">
      <c r="A3268" s="15" t="s">
        <v>9848</v>
      </c>
      <c r="B3268" s="15" t="s">
        <v>9849</v>
      </c>
      <c r="C3268" s="15" t="s">
        <v>280</v>
      </c>
      <c r="D3268" s="15">
        <v>1E-3</v>
      </c>
      <c r="E3268" s="15">
        <v>7</v>
      </c>
      <c r="F3268" s="15" t="s">
        <v>9850</v>
      </c>
    </row>
    <row r="3269" spans="1:6" x14ac:dyDescent="0.2">
      <c r="A3269" s="15" t="s">
        <v>9851</v>
      </c>
      <c r="B3269" s="15" t="s">
        <v>9852</v>
      </c>
      <c r="C3269" s="15" t="s">
        <v>389</v>
      </c>
      <c r="D3269" s="15">
        <v>334.84</v>
      </c>
      <c r="E3269" s="15">
        <v>335.36399999999998</v>
      </c>
      <c r="F3269" s="15" t="s">
        <v>9853</v>
      </c>
    </row>
    <row r="3270" spans="1:6" x14ac:dyDescent="0.2">
      <c r="A3270" s="15" t="s">
        <v>9854</v>
      </c>
      <c r="B3270" s="15" t="s">
        <v>9855</v>
      </c>
      <c r="C3270" s="15" t="s">
        <v>307</v>
      </c>
      <c r="D3270" s="15">
        <v>326.25</v>
      </c>
      <c r="E3270" s="15">
        <v>326.82</v>
      </c>
      <c r="F3270" s="15" t="s">
        <v>9856</v>
      </c>
    </row>
    <row r="3271" spans="1:6" x14ac:dyDescent="0.2">
      <c r="A3271" s="15" t="s">
        <v>9857</v>
      </c>
      <c r="B3271" s="15" t="s">
        <v>9858</v>
      </c>
      <c r="C3271" s="15" t="s">
        <v>307</v>
      </c>
      <c r="D3271" s="15">
        <v>314.5</v>
      </c>
      <c r="E3271" s="15">
        <v>315.72000000000003</v>
      </c>
      <c r="F3271" s="15" t="s">
        <v>9859</v>
      </c>
    </row>
    <row r="3272" spans="1:6" x14ac:dyDescent="0.2">
      <c r="A3272" s="15" t="s">
        <v>9860</v>
      </c>
      <c r="B3272" s="15" t="s">
        <v>9861</v>
      </c>
      <c r="C3272" s="15" t="s">
        <v>9862</v>
      </c>
      <c r="D3272" s="15">
        <v>100</v>
      </c>
      <c r="E3272" s="15">
        <v>104.8</v>
      </c>
      <c r="F3272" s="15" t="s">
        <v>9863</v>
      </c>
    </row>
    <row r="3273" spans="1:6" x14ac:dyDescent="0.2">
      <c r="A3273" s="15" t="s">
        <v>9864</v>
      </c>
      <c r="B3273" s="15" t="s">
        <v>9865</v>
      </c>
      <c r="C3273" s="15" t="s">
        <v>258</v>
      </c>
      <c r="D3273" s="15">
        <v>196.11</v>
      </c>
      <c r="E3273" s="15">
        <v>196.11</v>
      </c>
      <c r="F3273" s="15" t="s">
        <v>9866</v>
      </c>
    </row>
    <row r="3274" spans="1:6" x14ac:dyDescent="0.2">
      <c r="A3274" s="15" t="s">
        <v>9867</v>
      </c>
      <c r="B3274" s="15" t="s">
        <v>9868</v>
      </c>
      <c r="C3274" s="15" t="s">
        <v>258</v>
      </c>
      <c r="D3274" s="15">
        <v>210.624</v>
      </c>
      <c r="E3274" s="15">
        <v>211.483</v>
      </c>
      <c r="F3274" s="15" t="s">
        <v>9869</v>
      </c>
    </row>
    <row r="3275" spans="1:6" x14ac:dyDescent="0.2">
      <c r="A3275" s="15" t="s">
        <v>9870</v>
      </c>
      <c r="B3275" s="15" t="s">
        <v>9871</v>
      </c>
      <c r="C3275" s="15" t="s">
        <v>602</v>
      </c>
      <c r="D3275" s="15">
        <v>0</v>
      </c>
      <c r="E3275" s="15">
        <v>0</v>
      </c>
      <c r="F3275" s="15" t="s">
        <v>9872</v>
      </c>
    </row>
    <row r="3276" spans="1:6" x14ac:dyDescent="0.2">
      <c r="A3276" s="15" t="s">
        <v>9873</v>
      </c>
      <c r="B3276" s="15" t="s">
        <v>9874</v>
      </c>
      <c r="C3276" s="15" t="s">
        <v>9875</v>
      </c>
      <c r="D3276" s="15">
        <v>1E-3</v>
      </c>
      <c r="E3276" s="15">
        <v>1.1599999999999999</v>
      </c>
      <c r="F3276" s="15" t="s">
        <v>9876</v>
      </c>
    </row>
    <row r="3277" spans="1:6" x14ac:dyDescent="0.2">
      <c r="A3277" s="15" t="s">
        <v>9877</v>
      </c>
      <c r="B3277" s="15" t="s">
        <v>9878</v>
      </c>
      <c r="C3277" s="15" t="s">
        <v>9879</v>
      </c>
      <c r="D3277" s="15">
        <v>15.45</v>
      </c>
      <c r="E3277" s="15">
        <v>18.95</v>
      </c>
      <c r="F3277" s="15" t="s">
        <v>9880</v>
      </c>
    </row>
    <row r="3278" spans="1:6" x14ac:dyDescent="0.2">
      <c r="A3278" s="15" t="s">
        <v>9881</v>
      </c>
      <c r="B3278" s="15" t="s">
        <v>9882</v>
      </c>
      <c r="C3278" s="15" t="s">
        <v>2485</v>
      </c>
      <c r="D3278" s="15">
        <v>23</v>
      </c>
      <c r="E3278" s="15">
        <v>30.7</v>
      </c>
      <c r="F3278" s="15" t="s">
        <v>9883</v>
      </c>
    </row>
    <row r="3279" spans="1:6" x14ac:dyDescent="0.2">
      <c r="A3279" s="15" t="s">
        <v>9884</v>
      </c>
      <c r="B3279" s="15" t="s">
        <v>9885</v>
      </c>
      <c r="C3279" s="15" t="s">
        <v>1719</v>
      </c>
      <c r="D3279" s="15">
        <v>26.2</v>
      </c>
      <c r="E3279" s="15">
        <v>34</v>
      </c>
      <c r="F3279" s="15" t="s">
        <v>9886</v>
      </c>
    </row>
    <row r="3280" spans="1:6" x14ac:dyDescent="0.2">
      <c r="A3280" s="15" t="s">
        <v>9887</v>
      </c>
      <c r="B3280" s="15" t="s">
        <v>9888</v>
      </c>
      <c r="C3280" s="15" t="s">
        <v>421</v>
      </c>
      <c r="D3280" s="15">
        <v>61.2</v>
      </c>
      <c r="E3280" s="15">
        <v>67.5</v>
      </c>
      <c r="F3280" s="15" t="s">
        <v>9889</v>
      </c>
    </row>
    <row r="3281" spans="1:6" x14ac:dyDescent="0.2">
      <c r="A3281" s="15" t="s">
        <v>9890</v>
      </c>
      <c r="B3281" s="15" t="s">
        <v>9891</v>
      </c>
      <c r="C3281" s="15" t="s">
        <v>602</v>
      </c>
      <c r="D3281" s="15">
        <v>100.06</v>
      </c>
      <c r="E3281" s="15">
        <v>100.09699999999999</v>
      </c>
      <c r="F3281" s="15" t="s">
        <v>9892</v>
      </c>
    </row>
    <row r="3282" spans="1:6" x14ac:dyDescent="0.2">
      <c r="A3282" s="15" t="s">
        <v>9893</v>
      </c>
      <c r="B3282" s="15" t="s">
        <v>9894</v>
      </c>
      <c r="C3282" s="15" t="s">
        <v>1013</v>
      </c>
      <c r="D3282" s="15">
        <v>0</v>
      </c>
      <c r="E3282" s="15">
        <v>0</v>
      </c>
      <c r="F3282" s="15" t="s">
        <v>9895</v>
      </c>
    </row>
    <row r="3283" spans="1:6" x14ac:dyDescent="0.2">
      <c r="A3283" s="15" t="s">
        <v>9896</v>
      </c>
      <c r="B3283" s="15" t="s">
        <v>9897</v>
      </c>
      <c r="C3283" s="15" t="s">
        <v>287</v>
      </c>
      <c r="D3283" s="15">
        <v>172.7</v>
      </c>
      <c r="E3283" s="15">
        <v>172.7</v>
      </c>
      <c r="F3283" s="15" t="s">
        <v>9898</v>
      </c>
    </row>
    <row r="3284" spans="1:6" x14ac:dyDescent="0.2">
      <c r="A3284" s="15" t="s">
        <v>9899</v>
      </c>
      <c r="B3284" s="15" t="s">
        <v>9900</v>
      </c>
      <c r="C3284" s="15" t="s">
        <v>239</v>
      </c>
      <c r="D3284" s="15">
        <v>135.1</v>
      </c>
      <c r="E3284" s="15">
        <v>135.6</v>
      </c>
      <c r="F3284" s="15" t="s">
        <v>9901</v>
      </c>
    </row>
    <row r="3285" spans="1:6" x14ac:dyDescent="0.2">
      <c r="A3285" s="15" t="s">
        <v>9902</v>
      </c>
      <c r="B3285" s="15" t="s">
        <v>9903</v>
      </c>
      <c r="C3285" s="15" t="s">
        <v>307</v>
      </c>
      <c r="D3285" s="15">
        <v>48.548000000000002</v>
      </c>
      <c r="E3285" s="15">
        <v>49.829000000000001</v>
      </c>
      <c r="F3285" s="15" t="s">
        <v>9904</v>
      </c>
    </row>
    <row r="3286" spans="1:6" x14ac:dyDescent="0.2">
      <c r="A3286" s="15" t="s">
        <v>9905</v>
      </c>
      <c r="B3286" s="15" t="s">
        <v>9906</v>
      </c>
      <c r="C3286" s="15" t="s">
        <v>489</v>
      </c>
      <c r="D3286" s="15">
        <v>3.907</v>
      </c>
      <c r="E3286" s="15">
        <v>3.9750000000000001</v>
      </c>
      <c r="F3286" s="15" t="s">
        <v>9907</v>
      </c>
    </row>
    <row r="3287" spans="1:6" x14ac:dyDescent="0.2">
      <c r="A3287" s="15" t="s">
        <v>9908</v>
      </c>
      <c r="B3287" s="15" t="s">
        <v>9909</v>
      </c>
      <c r="C3287" s="15" t="s">
        <v>489</v>
      </c>
      <c r="D3287" s="15">
        <v>2.85</v>
      </c>
      <c r="E3287" s="15">
        <v>2.85</v>
      </c>
      <c r="F3287" s="15" t="s">
        <v>9910</v>
      </c>
    </row>
    <row r="3288" spans="1:6" x14ac:dyDescent="0.2">
      <c r="A3288" s="15" t="s">
        <v>9911</v>
      </c>
      <c r="B3288" s="15" t="s">
        <v>9912</v>
      </c>
      <c r="C3288" s="15" t="s">
        <v>459</v>
      </c>
      <c r="D3288" s="15">
        <v>84.34</v>
      </c>
      <c r="E3288" s="15">
        <v>84.34</v>
      </c>
      <c r="F3288" s="15" t="s">
        <v>9913</v>
      </c>
    </row>
    <row r="3289" spans="1:6" x14ac:dyDescent="0.2">
      <c r="A3289" s="15" t="s">
        <v>9914</v>
      </c>
      <c r="B3289" s="15" t="s">
        <v>9915</v>
      </c>
      <c r="C3289" s="15" t="s">
        <v>459</v>
      </c>
      <c r="D3289" s="15">
        <v>57.39</v>
      </c>
      <c r="E3289" s="15">
        <v>57.39</v>
      </c>
      <c r="F3289" s="15" t="s">
        <v>9916</v>
      </c>
    </row>
    <row r="3290" spans="1:6" x14ac:dyDescent="0.2">
      <c r="A3290" s="15" t="s">
        <v>9917</v>
      </c>
      <c r="B3290" s="15" t="s">
        <v>9918</v>
      </c>
      <c r="C3290" s="15" t="s">
        <v>9919</v>
      </c>
      <c r="D3290" s="15">
        <v>9.4</v>
      </c>
      <c r="E3290" s="15">
        <v>10.5</v>
      </c>
      <c r="F3290" s="15" t="s">
        <v>9920</v>
      </c>
    </row>
    <row r="3291" spans="1:6" x14ac:dyDescent="0.2">
      <c r="A3291" s="15" t="s">
        <v>9921</v>
      </c>
      <c r="B3291" s="15" t="s">
        <v>9922</v>
      </c>
      <c r="C3291" s="15" t="s">
        <v>1305</v>
      </c>
      <c r="D3291" s="15">
        <v>31.51</v>
      </c>
      <c r="E3291" s="15">
        <v>31.51</v>
      </c>
      <c r="F3291" s="15" t="s">
        <v>9923</v>
      </c>
    </row>
    <row r="3292" spans="1:6" x14ac:dyDescent="0.2">
      <c r="A3292" s="15" t="s">
        <v>9924</v>
      </c>
      <c r="B3292" s="15" t="s">
        <v>9925</v>
      </c>
      <c r="C3292" s="15" t="s">
        <v>1305</v>
      </c>
      <c r="D3292" s="15">
        <v>28.78</v>
      </c>
      <c r="E3292" s="15">
        <v>28.78</v>
      </c>
      <c r="F3292" s="15" t="s">
        <v>5399</v>
      </c>
    </row>
    <row r="3293" spans="1:6" x14ac:dyDescent="0.2">
      <c r="A3293" s="15" t="s">
        <v>9926</v>
      </c>
      <c r="B3293" s="15" t="s">
        <v>9927</v>
      </c>
      <c r="C3293" s="15" t="s">
        <v>9928</v>
      </c>
      <c r="D3293" s="15">
        <v>19.425000000000001</v>
      </c>
      <c r="E3293" s="15">
        <v>19.425000000000001</v>
      </c>
      <c r="F3293" s="15" t="s">
        <v>837</v>
      </c>
    </row>
    <row r="3294" spans="1:6" x14ac:dyDescent="0.2">
      <c r="A3294" s="15" t="s">
        <v>9929</v>
      </c>
      <c r="B3294" s="15" t="s">
        <v>9930</v>
      </c>
      <c r="C3294" s="15" t="s">
        <v>602</v>
      </c>
      <c r="D3294" s="15">
        <v>1E-3</v>
      </c>
      <c r="E3294" s="15">
        <v>1E-3</v>
      </c>
      <c r="F3294" s="15" t="s">
        <v>9931</v>
      </c>
    </row>
    <row r="3295" spans="1:6" x14ac:dyDescent="0.2">
      <c r="A3295" s="15" t="s">
        <v>9932</v>
      </c>
      <c r="B3295" s="15" t="s">
        <v>9933</v>
      </c>
      <c r="C3295" s="15" t="s">
        <v>433</v>
      </c>
      <c r="D3295" s="15">
        <v>0.24199999999999999</v>
      </c>
      <c r="E3295" s="15">
        <v>0.27300000000000002</v>
      </c>
      <c r="F3295" s="15" t="s">
        <v>9934</v>
      </c>
    </row>
    <row r="3296" spans="1:6" x14ac:dyDescent="0.2">
      <c r="A3296" s="15" t="s">
        <v>9935</v>
      </c>
      <c r="B3296" s="15" t="s">
        <v>9936</v>
      </c>
      <c r="C3296" s="15" t="s">
        <v>602</v>
      </c>
      <c r="D3296" s="15">
        <v>1E-3</v>
      </c>
      <c r="E3296" s="15">
        <v>1E-3</v>
      </c>
      <c r="F3296" s="15" t="s">
        <v>9937</v>
      </c>
    </row>
    <row r="3297" spans="1:6" x14ac:dyDescent="0.2">
      <c r="A3297" s="15" t="s">
        <v>9938</v>
      </c>
      <c r="B3297" s="15" t="s">
        <v>9939</v>
      </c>
      <c r="C3297" s="15" t="s">
        <v>602</v>
      </c>
      <c r="D3297" s="15">
        <v>1E-3</v>
      </c>
      <c r="E3297" s="15">
        <v>2E-3</v>
      </c>
      <c r="F3297" s="15" t="s">
        <v>9940</v>
      </c>
    </row>
    <row r="3298" spans="1:6" x14ac:dyDescent="0.2">
      <c r="A3298" s="15" t="s">
        <v>9941</v>
      </c>
      <c r="B3298" s="15" t="s">
        <v>9942</v>
      </c>
      <c r="C3298" s="15" t="s">
        <v>602</v>
      </c>
      <c r="D3298" s="15">
        <v>1E-3</v>
      </c>
      <c r="E3298" s="15">
        <v>1E-3</v>
      </c>
      <c r="F3298" s="15" t="s">
        <v>9943</v>
      </c>
    </row>
    <row r="3299" spans="1:6" x14ac:dyDescent="0.2">
      <c r="A3299" s="15" t="s">
        <v>9944</v>
      </c>
      <c r="B3299" s="15" t="s">
        <v>9945</v>
      </c>
      <c r="C3299" s="15" t="s">
        <v>602</v>
      </c>
      <c r="D3299" s="15">
        <v>1E-3</v>
      </c>
      <c r="E3299" s="15">
        <v>1E-3</v>
      </c>
      <c r="F3299" s="15" t="s">
        <v>9946</v>
      </c>
    </row>
    <row r="3300" spans="1:6" x14ac:dyDescent="0.2">
      <c r="A3300" s="15" t="s">
        <v>9947</v>
      </c>
      <c r="B3300" s="15" t="s">
        <v>9948</v>
      </c>
      <c r="C3300" s="15" t="s">
        <v>1051</v>
      </c>
      <c r="D3300" s="15">
        <v>4.6849999999999996</v>
      </c>
      <c r="E3300" s="15">
        <v>4.7850000000000001</v>
      </c>
      <c r="F3300" s="15" t="s">
        <v>9949</v>
      </c>
    </row>
    <row r="3301" spans="1:6" x14ac:dyDescent="0.2">
      <c r="A3301" s="15" t="s">
        <v>9950</v>
      </c>
      <c r="B3301" s="15" t="s">
        <v>9951</v>
      </c>
      <c r="C3301" s="15" t="s">
        <v>1013</v>
      </c>
      <c r="D3301" s="15">
        <v>0</v>
      </c>
      <c r="E3301" s="15">
        <v>0</v>
      </c>
      <c r="F3301" s="15" t="s">
        <v>9952</v>
      </c>
    </row>
    <row r="3302" spans="1:6" x14ac:dyDescent="0.2">
      <c r="A3302" s="15" t="s">
        <v>9953</v>
      </c>
      <c r="B3302" s="15" t="s">
        <v>9954</v>
      </c>
      <c r="C3302" s="15" t="s">
        <v>9955</v>
      </c>
      <c r="D3302" s="15">
        <v>1.1870000000000001</v>
      </c>
      <c r="E3302" s="15">
        <v>1.1870000000000001</v>
      </c>
      <c r="F3302" s="15" t="s">
        <v>9956</v>
      </c>
    </row>
    <row r="3303" spans="1:6" x14ac:dyDescent="0.2">
      <c r="A3303" s="15" t="s">
        <v>9957</v>
      </c>
      <c r="B3303" s="15" t="s">
        <v>9958</v>
      </c>
      <c r="C3303" s="15" t="s">
        <v>2413</v>
      </c>
      <c r="D3303" s="15">
        <v>2.488</v>
      </c>
      <c r="E3303" s="15">
        <v>2.488</v>
      </c>
      <c r="F3303" s="15" t="s">
        <v>9959</v>
      </c>
    </row>
    <row r="3304" spans="1:6" x14ac:dyDescent="0.2">
      <c r="A3304" s="15" t="s">
        <v>9960</v>
      </c>
      <c r="B3304" s="15" t="s">
        <v>9961</v>
      </c>
      <c r="C3304" s="15" t="s">
        <v>9962</v>
      </c>
      <c r="D3304" s="15">
        <v>16.058</v>
      </c>
      <c r="E3304" s="15">
        <v>16.058</v>
      </c>
      <c r="F3304" s="15" t="s">
        <v>9963</v>
      </c>
    </row>
    <row r="3305" spans="1:6" x14ac:dyDescent="0.2">
      <c r="A3305" s="15" t="s">
        <v>9964</v>
      </c>
      <c r="B3305" s="15" t="s">
        <v>9965</v>
      </c>
      <c r="C3305" s="15" t="s">
        <v>9966</v>
      </c>
      <c r="D3305" s="15">
        <v>18.571999999999999</v>
      </c>
      <c r="E3305" s="15">
        <v>18.571999999999999</v>
      </c>
      <c r="F3305" s="15" t="s">
        <v>9967</v>
      </c>
    </row>
    <row r="3306" spans="1:6" x14ac:dyDescent="0.2">
      <c r="A3306" s="15" t="s">
        <v>9968</v>
      </c>
      <c r="B3306" s="15" t="s">
        <v>9969</v>
      </c>
      <c r="C3306" s="15" t="s">
        <v>280</v>
      </c>
      <c r="D3306" s="15">
        <v>448</v>
      </c>
      <c r="E3306" s="15">
        <v>471.74</v>
      </c>
      <c r="F3306" s="15" t="s">
        <v>9970</v>
      </c>
    </row>
    <row r="3307" spans="1:6" x14ac:dyDescent="0.2">
      <c r="A3307" s="15" t="s">
        <v>9971</v>
      </c>
      <c r="B3307" s="15" t="s">
        <v>9972</v>
      </c>
      <c r="C3307" s="15" t="s">
        <v>1573</v>
      </c>
      <c r="D3307" s="15">
        <v>60.68</v>
      </c>
      <c r="E3307" s="15">
        <v>69.739999999999995</v>
      </c>
      <c r="F3307" s="15" t="s">
        <v>9973</v>
      </c>
    </row>
    <row r="3308" spans="1:6" x14ac:dyDescent="0.2">
      <c r="A3308" s="15" t="s">
        <v>9974</v>
      </c>
      <c r="B3308" s="15" t="s">
        <v>9975</v>
      </c>
      <c r="C3308" s="15" t="s">
        <v>280</v>
      </c>
      <c r="D3308" s="15">
        <v>475</v>
      </c>
      <c r="E3308" s="15">
        <v>493</v>
      </c>
      <c r="F3308" s="15" t="s">
        <v>9976</v>
      </c>
    </row>
    <row r="3309" spans="1:6" x14ac:dyDescent="0.2">
      <c r="A3309" s="15" t="s">
        <v>9977</v>
      </c>
      <c r="B3309" s="15" t="s">
        <v>9978</v>
      </c>
      <c r="C3309" s="15" t="s">
        <v>1573</v>
      </c>
      <c r="D3309" s="15">
        <v>60.7</v>
      </c>
      <c r="E3309" s="15">
        <v>96.4</v>
      </c>
      <c r="F3309" s="15" t="s">
        <v>9979</v>
      </c>
    </row>
    <row r="3310" spans="1:6" x14ac:dyDescent="0.2">
      <c r="A3310" s="15" t="s">
        <v>9980</v>
      </c>
      <c r="B3310" s="15" t="s">
        <v>9981</v>
      </c>
      <c r="C3310" s="15" t="s">
        <v>1013</v>
      </c>
      <c r="D3310" s="15">
        <v>0</v>
      </c>
      <c r="E3310" s="15">
        <v>0</v>
      </c>
      <c r="F3310" s="15" t="s">
        <v>9982</v>
      </c>
    </row>
    <row r="3311" spans="1:6" x14ac:dyDescent="0.2">
      <c r="A3311" s="15" t="s">
        <v>9983</v>
      </c>
      <c r="B3311" s="15" t="s">
        <v>9984</v>
      </c>
      <c r="C3311" s="15" t="s">
        <v>258</v>
      </c>
      <c r="D3311" s="15">
        <v>218.54</v>
      </c>
      <c r="E3311" s="15">
        <v>218.64</v>
      </c>
      <c r="F3311" s="15" t="s">
        <v>9985</v>
      </c>
    </row>
    <row r="3312" spans="1:6" x14ac:dyDescent="0.2">
      <c r="A3312" s="15" t="s">
        <v>9986</v>
      </c>
      <c r="B3312" s="15" t="s">
        <v>9987</v>
      </c>
      <c r="C3312" s="15" t="s">
        <v>1013</v>
      </c>
      <c r="D3312" s="15">
        <v>0</v>
      </c>
      <c r="E3312" s="15">
        <v>0</v>
      </c>
      <c r="F3312" s="15" t="s">
        <v>9988</v>
      </c>
    </row>
    <row r="3313" spans="1:6" x14ac:dyDescent="0.2">
      <c r="A3313" s="15" t="s">
        <v>9989</v>
      </c>
      <c r="B3313" s="15" t="s">
        <v>9990</v>
      </c>
      <c r="C3313" s="15" t="s">
        <v>280</v>
      </c>
      <c r="D3313" s="15">
        <v>291.37</v>
      </c>
      <c r="E3313" s="15">
        <v>299.5</v>
      </c>
      <c r="F3313" s="15" t="s">
        <v>6174</v>
      </c>
    </row>
    <row r="3314" spans="1:6" x14ac:dyDescent="0.2">
      <c r="A3314" s="15" t="s">
        <v>9991</v>
      </c>
      <c r="B3314" s="15" t="s">
        <v>9992</v>
      </c>
      <c r="C3314" s="15" t="s">
        <v>280</v>
      </c>
      <c r="D3314" s="15">
        <v>360.3</v>
      </c>
      <c r="E3314" s="15">
        <v>371.6</v>
      </c>
      <c r="F3314" s="15" t="s">
        <v>5658</v>
      </c>
    </row>
    <row r="3315" spans="1:6" x14ac:dyDescent="0.2">
      <c r="A3315" s="15" t="s">
        <v>9993</v>
      </c>
      <c r="B3315" s="15" t="s">
        <v>9994</v>
      </c>
      <c r="C3315" s="15" t="s">
        <v>280</v>
      </c>
      <c r="D3315" s="15">
        <v>208.5</v>
      </c>
      <c r="E3315" s="15">
        <v>213.6</v>
      </c>
      <c r="F3315" s="15" t="s">
        <v>7475</v>
      </c>
    </row>
    <row r="3316" spans="1:6" x14ac:dyDescent="0.2">
      <c r="A3316" s="15" t="s">
        <v>9995</v>
      </c>
      <c r="B3316" s="15" t="s">
        <v>9996</v>
      </c>
      <c r="C3316" s="15" t="s">
        <v>1087</v>
      </c>
      <c r="D3316" s="15">
        <v>69.900000000000006</v>
      </c>
      <c r="E3316" s="15">
        <v>90.8</v>
      </c>
      <c r="F3316" s="15" t="s">
        <v>9997</v>
      </c>
    </row>
    <row r="3317" spans="1:6" x14ac:dyDescent="0.2">
      <c r="A3317" s="15" t="s">
        <v>9998</v>
      </c>
      <c r="B3317" s="15" t="s">
        <v>9999</v>
      </c>
      <c r="C3317" s="15" t="s">
        <v>3480</v>
      </c>
      <c r="D3317" s="15">
        <v>59.8</v>
      </c>
      <c r="E3317" s="15">
        <v>67</v>
      </c>
      <c r="F3317" s="15" t="s">
        <v>10000</v>
      </c>
    </row>
    <row r="3318" spans="1:6" x14ac:dyDescent="0.2">
      <c r="A3318" s="15" t="s">
        <v>10001</v>
      </c>
      <c r="B3318" s="15" t="s">
        <v>10002</v>
      </c>
      <c r="C3318" s="15" t="s">
        <v>307</v>
      </c>
      <c r="D3318" s="15">
        <v>25</v>
      </c>
      <c r="E3318" s="15">
        <v>25.5</v>
      </c>
      <c r="F3318" s="15" t="s">
        <v>10003</v>
      </c>
    </row>
    <row r="3319" spans="1:6" x14ac:dyDescent="0.2">
      <c r="A3319" s="15" t="s">
        <v>10004</v>
      </c>
      <c r="B3319" s="15" t="s">
        <v>10005</v>
      </c>
      <c r="C3319" s="15" t="s">
        <v>307</v>
      </c>
      <c r="D3319" s="15">
        <v>41</v>
      </c>
      <c r="E3319" s="15">
        <v>41.5</v>
      </c>
      <c r="F3319" s="15" t="s">
        <v>10006</v>
      </c>
    </row>
    <row r="3320" spans="1:6" x14ac:dyDescent="0.2">
      <c r="A3320" s="15" t="s">
        <v>10007</v>
      </c>
      <c r="B3320" s="15" t="s">
        <v>10008</v>
      </c>
      <c r="C3320" s="15" t="s">
        <v>840</v>
      </c>
      <c r="D3320" s="15">
        <v>22</v>
      </c>
      <c r="E3320" s="15">
        <v>30</v>
      </c>
      <c r="F3320" s="15" t="s">
        <v>10009</v>
      </c>
    </row>
    <row r="3321" spans="1:6" x14ac:dyDescent="0.2">
      <c r="A3321" s="15" t="s">
        <v>10010</v>
      </c>
      <c r="B3321" s="15" t="s">
        <v>10011</v>
      </c>
      <c r="C3321" s="15" t="s">
        <v>840</v>
      </c>
      <c r="D3321" s="15">
        <v>85</v>
      </c>
      <c r="E3321" s="15">
        <v>94</v>
      </c>
      <c r="F3321" s="15" t="s">
        <v>10012</v>
      </c>
    </row>
    <row r="3322" spans="1:6" x14ac:dyDescent="0.2">
      <c r="A3322" s="15" t="s">
        <v>10013</v>
      </c>
      <c r="B3322" s="15" t="s">
        <v>10014</v>
      </c>
      <c r="C3322" s="15" t="s">
        <v>766</v>
      </c>
      <c r="D3322" s="15">
        <v>10</v>
      </c>
      <c r="E3322" s="15">
        <v>12.7</v>
      </c>
      <c r="F3322" s="15" t="s">
        <v>10015</v>
      </c>
    </row>
    <row r="3323" spans="1:6" x14ac:dyDescent="0.2">
      <c r="A3323" s="15" t="s">
        <v>10016</v>
      </c>
      <c r="B3323" s="15" t="s">
        <v>10017</v>
      </c>
      <c r="C3323" s="15" t="s">
        <v>1305</v>
      </c>
      <c r="D3323" s="15">
        <v>26</v>
      </c>
      <c r="E3323" s="15">
        <v>30.4</v>
      </c>
      <c r="F3323" s="15" t="s">
        <v>10018</v>
      </c>
    </row>
    <row r="3324" spans="1:6" x14ac:dyDescent="0.2">
      <c r="A3324" s="15" t="s">
        <v>10019</v>
      </c>
      <c r="B3324" s="15" t="s">
        <v>10020</v>
      </c>
      <c r="C3324" s="15" t="s">
        <v>1305</v>
      </c>
      <c r="D3324" s="15">
        <v>30.4</v>
      </c>
      <c r="E3324" s="15">
        <v>31.9</v>
      </c>
      <c r="F3324" s="15" t="s">
        <v>10021</v>
      </c>
    </row>
    <row r="3325" spans="1:6" x14ac:dyDescent="0.2">
      <c r="A3325" s="15" t="s">
        <v>10022</v>
      </c>
      <c r="B3325" s="15" t="s">
        <v>10023</v>
      </c>
      <c r="C3325" s="15" t="s">
        <v>1305</v>
      </c>
      <c r="D3325" s="15">
        <v>37</v>
      </c>
      <c r="E3325" s="15">
        <v>38</v>
      </c>
      <c r="F3325" s="15" t="s">
        <v>10024</v>
      </c>
    </row>
    <row r="3326" spans="1:6" x14ac:dyDescent="0.2">
      <c r="A3326" s="15" t="s">
        <v>10025</v>
      </c>
      <c r="B3326" s="15" t="s">
        <v>10026</v>
      </c>
      <c r="C3326" s="15" t="s">
        <v>280</v>
      </c>
      <c r="D3326" s="15">
        <v>123.4</v>
      </c>
      <c r="E3326" s="15">
        <v>128</v>
      </c>
      <c r="F3326" s="15" t="s">
        <v>10027</v>
      </c>
    </row>
    <row r="3327" spans="1:6" x14ac:dyDescent="0.2">
      <c r="A3327" s="15" t="s">
        <v>10028</v>
      </c>
      <c r="B3327" s="15" t="s">
        <v>10029</v>
      </c>
      <c r="C3327" s="15" t="s">
        <v>280</v>
      </c>
      <c r="D3327" s="15">
        <v>176.8</v>
      </c>
      <c r="E3327" s="15">
        <v>181.3</v>
      </c>
      <c r="F3327" s="15" t="s">
        <v>10030</v>
      </c>
    </row>
    <row r="3328" spans="1:6" x14ac:dyDescent="0.2">
      <c r="A3328" s="15" t="s">
        <v>10031</v>
      </c>
      <c r="B3328" s="15" t="s">
        <v>10032</v>
      </c>
      <c r="C3328" s="15" t="s">
        <v>239</v>
      </c>
      <c r="D3328" s="15">
        <v>80.7</v>
      </c>
      <c r="E3328" s="15">
        <v>82.1</v>
      </c>
      <c r="F3328" s="15" t="s">
        <v>10033</v>
      </c>
    </row>
    <row r="3329" spans="1:6" x14ac:dyDescent="0.2">
      <c r="A3329" s="15" t="s">
        <v>10034</v>
      </c>
      <c r="B3329" s="15" t="s">
        <v>10035</v>
      </c>
      <c r="C3329" s="15" t="s">
        <v>239</v>
      </c>
      <c r="D3329" s="15">
        <v>84</v>
      </c>
      <c r="E3329" s="15">
        <v>85</v>
      </c>
      <c r="F3329" s="15" t="s">
        <v>10036</v>
      </c>
    </row>
    <row r="3330" spans="1:6" x14ac:dyDescent="0.2">
      <c r="A3330" s="15" t="s">
        <v>10037</v>
      </c>
      <c r="B3330" s="15" t="s">
        <v>10038</v>
      </c>
      <c r="C3330" s="15" t="s">
        <v>239</v>
      </c>
      <c r="D3330" s="15">
        <v>97.4</v>
      </c>
      <c r="E3330" s="15">
        <v>101.4</v>
      </c>
      <c r="F3330" s="15" t="s">
        <v>10039</v>
      </c>
    </row>
    <row r="3331" spans="1:6" x14ac:dyDescent="0.2">
      <c r="A3331" s="15" t="s">
        <v>10040</v>
      </c>
      <c r="B3331" s="15" t="s">
        <v>10041</v>
      </c>
      <c r="C3331" s="15" t="s">
        <v>239</v>
      </c>
      <c r="D3331" s="15">
        <v>149.6</v>
      </c>
      <c r="E3331" s="15">
        <v>154.19999999999999</v>
      </c>
      <c r="F3331" s="15" t="s">
        <v>10042</v>
      </c>
    </row>
    <row r="3332" spans="1:6" x14ac:dyDescent="0.2">
      <c r="A3332" s="15" t="s">
        <v>10043</v>
      </c>
      <c r="B3332" s="15" t="s">
        <v>10044</v>
      </c>
      <c r="C3332" s="15" t="s">
        <v>307</v>
      </c>
      <c r="D3332" s="15">
        <v>47.973999999999997</v>
      </c>
      <c r="E3332" s="15">
        <v>48.334000000000003</v>
      </c>
      <c r="F3332" s="15" t="s">
        <v>9988</v>
      </c>
    </row>
    <row r="3333" spans="1:6" x14ac:dyDescent="0.2">
      <c r="A3333" s="15" t="s">
        <v>10045</v>
      </c>
      <c r="B3333" s="15" t="s">
        <v>10046</v>
      </c>
      <c r="C3333" s="15" t="s">
        <v>1013</v>
      </c>
      <c r="D3333" s="15">
        <v>0</v>
      </c>
      <c r="E3333" s="15">
        <v>0</v>
      </c>
      <c r="F3333" s="15" t="s">
        <v>10047</v>
      </c>
    </row>
    <row r="3334" spans="1:6" x14ac:dyDescent="0.2">
      <c r="A3334" s="15" t="s">
        <v>10048</v>
      </c>
      <c r="B3334" s="15" t="s">
        <v>10049</v>
      </c>
      <c r="C3334" s="15" t="s">
        <v>307</v>
      </c>
      <c r="D3334" s="15">
        <v>25</v>
      </c>
      <c r="E3334" s="15">
        <v>45.8</v>
      </c>
      <c r="F3334" s="15" t="s">
        <v>10050</v>
      </c>
    </row>
    <row r="3335" spans="1:6" x14ac:dyDescent="0.2">
      <c r="A3335" s="15" t="s">
        <v>10051</v>
      </c>
      <c r="B3335" s="15" t="s">
        <v>10052</v>
      </c>
      <c r="C3335" s="15" t="s">
        <v>2494</v>
      </c>
      <c r="D3335" s="15">
        <v>12.11</v>
      </c>
      <c r="E3335" s="15">
        <v>12.11</v>
      </c>
      <c r="F3335" s="15" t="s">
        <v>10053</v>
      </c>
    </row>
    <row r="3336" spans="1:6" x14ac:dyDescent="0.2">
      <c r="A3336" s="15" t="s">
        <v>10054</v>
      </c>
      <c r="B3336" s="15" t="s">
        <v>10055</v>
      </c>
      <c r="C3336" s="15" t="s">
        <v>337</v>
      </c>
      <c r="D3336" s="15">
        <v>10.9</v>
      </c>
      <c r="E3336" s="15">
        <v>19.8</v>
      </c>
      <c r="F3336" s="15" t="s">
        <v>10056</v>
      </c>
    </row>
    <row r="3337" spans="1:6" x14ac:dyDescent="0.2">
      <c r="A3337" s="15" t="s">
        <v>10057</v>
      </c>
      <c r="B3337" s="15" t="s">
        <v>10058</v>
      </c>
      <c r="C3337" s="15" t="s">
        <v>280</v>
      </c>
      <c r="D3337" s="15">
        <v>83</v>
      </c>
      <c r="E3337" s="15">
        <v>86.6</v>
      </c>
      <c r="F3337" s="15" t="s">
        <v>10059</v>
      </c>
    </row>
    <row r="3338" spans="1:6" x14ac:dyDescent="0.2">
      <c r="A3338" s="15" t="s">
        <v>10060</v>
      </c>
      <c r="B3338" s="15" t="s">
        <v>10061</v>
      </c>
      <c r="C3338" s="15" t="s">
        <v>307</v>
      </c>
      <c r="D3338" s="15">
        <v>157.1</v>
      </c>
      <c r="E3338" s="15">
        <v>178.1</v>
      </c>
      <c r="F3338" s="15" t="s">
        <v>10062</v>
      </c>
    </row>
    <row r="3339" spans="1:6" x14ac:dyDescent="0.2">
      <c r="A3339" s="15" t="s">
        <v>10063</v>
      </c>
      <c r="B3339" s="15" t="s">
        <v>10064</v>
      </c>
      <c r="C3339" s="15" t="s">
        <v>291</v>
      </c>
      <c r="D3339" s="15">
        <v>182.8</v>
      </c>
      <c r="E3339" s="15">
        <v>196.2</v>
      </c>
      <c r="F3339" s="15" t="s">
        <v>10065</v>
      </c>
    </row>
    <row r="3340" spans="1:6" x14ac:dyDescent="0.2">
      <c r="A3340" s="15" t="s">
        <v>10066</v>
      </c>
      <c r="B3340" s="15" t="s">
        <v>10067</v>
      </c>
      <c r="C3340" s="15" t="s">
        <v>258</v>
      </c>
      <c r="D3340" s="15">
        <v>172.6</v>
      </c>
      <c r="E3340" s="15">
        <v>177.5</v>
      </c>
      <c r="F3340" s="15" t="s">
        <v>10068</v>
      </c>
    </row>
    <row r="3341" spans="1:6" x14ac:dyDescent="0.2">
      <c r="A3341" s="15" t="s">
        <v>10069</v>
      </c>
      <c r="B3341" s="15" t="s">
        <v>10070</v>
      </c>
      <c r="C3341" s="15" t="s">
        <v>1013</v>
      </c>
      <c r="D3341" s="15">
        <v>0</v>
      </c>
      <c r="E3341" s="15">
        <v>0</v>
      </c>
      <c r="F3341" s="15" t="s">
        <v>9982</v>
      </c>
    </row>
    <row r="3342" spans="1:6" x14ac:dyDescent="0.2">
      <c r="A3342" s="15" t="s">
        <v>10071</v>
      </c>
      <c r="B3342" s="15" t="s">
        <v>10072</v>
      </c>
      <c r="C3342" s="15" t="s">
        <v>1013</v>
      </c>
      <c r="D3342" s="15">
        <v>0</v>
      </c>
      <c r="E3342" s="15">
        <v>0</v>
      </c>
      <c r="F3342" s="15" t="s">
        <v>9982</v>
      </c>
    </row>
    <row r="3343" spans="1:6" x14ac:dyDescent="0.2">
      <c r="A3343" s="15" t="s">
        <v>10073</v>
      </c>
      <c r="B3343" s="15" t="s">
        <v>10074</v>
      </c>
      <c r="C3343" s="15" t="s">
        <v>258</v>
      </c>
      <c r="D3343" s="15">
        <v>217.21</v>
      </c>
      <c r="E3343" s="15">
        <v>218.7</v>
      </c>
      <c r="F3343" s="15" t="s">
        <v>10075</v>
      </c>
    </row>
    <row r="3344" spans="1:6" x14ac:dyDescent="0.2">
      <c r="A3344" s="15" t="s">
        <v>10076</v>
      </c>
      <c r="B3344" s="15" t="s">
        <v>10077</v>
      </c>
      <c r="C3344" s="15" t="s">
        <v>1210</v>
      </c>
      <c r="D3344" s="15">
        <v>7.2</v>
      </c>
      <c r="E3344" s="15">
        <v>7.8</v>
      </c>
      <c r="F3344" s="15" t="s">
        <v>10078</v>
      </c>
    </row>
    <row r="3345" spans="1:6" x14ac:dyDescent="0.2">
      <c r="A3345" s="15" t="s">
        <v>10079</v>
      </c>
      <c r="B3345" s="15" t="s">
        <v>10080</v>
      </c>
      <c r="C3345" s="15" t="s">
        <v>291</v>
      </c>
      <c r="D3345" s="15">
        <v>46.548999999999999</v>
      </c>
      <c r="E3345" s="15">
        <v>47.5</v>
      </c>
      <c r="F3345" s="15" t="s">
        <v>10081</v>
      </c>
    </row>
    <row r="3346" spans="1:6" x14ac:dyDescent="0.2">
      <c r="A3346" s="15" t="s">
        <v>10082</v>
      </c>
      <c r="B3346" s="15" t="s">
        <v>10083</v>
      </c>
      <c r="C3346" s="15" t="s">
        <v>291</v>
      </c>
      <c r="D3346" s="15">
        <v>0</v>
      </c>
      <c r="E3346" s="15">
        <v>0.9</v>
      </c>
      <c r="F3346" s="15" t="s">
        <v>837</v>
      </c>
    </row>
    <row r="3347" spans="1:6" x14ac:dyDescent="0.2">
      <c r="A3347" s="15" t="s">
        <v>10084</v>
      </c>
      <c r="B3347" s="15" t="s">
        <v>10085</v>
      </c>
      <c r="C3347" s="15" t="s">
        <v>868</v>
      </c>
      <c r="D3347" s="15">
        <v>10.4</v>
      </c>
      <c r="E3347" s="15">
        <v>17.7</v>
      </c>
      <c r="F3347" s="15" t="s">
        <v>10086</v>
      </c>
    </row>
    <row r="3348" spans="1:6" x14ac:dyDescent="0.2">
      <c r="A3348" s="15" t="s">
        <v>10087</v>
      </c>
      <c r="B3348" s="15" t="s">
        <v>10088</v>
      </c>
      <c r="C3348" s="15" t="s">
        <v>2485</v>
      </c>
      <c r="D3348" s="15">
        <v>11</v>
      </c>
      <c r="E3348" s="15">
        <v>23</v>
      </c>
      <c r="F3348" s="15" t="s">
        <v>10089</v>
      </c>
    </row>
    <row r="3349" spans="1:6" x14ac:dyDescent="0.2">
      <c r="A3349" s="15" t="s">
        <v>10090</v>
      </c>
      <c r="B3349" s="15" t="s">
        <v>10091</v>
      </c>
      <c r="C3349" s="15" t="s">
        <v>414</v>
      </c>
      <c r="D3349" s="15">
        <v>16.2</v>
      </c>
      <c r="E3349" s="15">
        <v>28.5</v>
      </c>
      <c r="F3349" s="15" t="s">
        <v>10092</v>
      </c>
    </row>
    <row r="3350" spans="1:6" x14ac:dyDescent="0.2">
      <c r="A3350" s="15" t="s">
        <v>10093</v>
      </c>
      <c r="B3350" s="15" t="s">
        <v>10094</v>
      </c>
      <c r="C3350" s="15" t="s">
        <v>414</v>
      </c>
      <c r="D3350" s="15">
        <v>33.1</v>
      </c>
      <c r="E3350" s="15">
        <v>40</v>
      </c>
      <c r="F3350" s="15" t="s">
        <v>10095</v>
      </c>
    </row>
    <row r="3351" spans="1:6" x14ac:dyDescent="0.2">
      <c r="A3351" s="15" t="s">
        <v>10096</v>
      </c>
      <c r="B3351" s="15" t="s">
        <v>10097</v>
      </c>
      <c r="C3351" s="15" t="s">
        <v>414</v>
      </c>
      <c r="D3351" s="15">
        <v>100.3</v>
      </c>
      <c r="E3351" s="15">
        <v>105</v>
      </c>
      <c r="F3351" s="15" t="s">
        <v>10098</v>
      </c>
    </row>
    <row r="3352" spans="1:6" x14ac:dyDescent="0.2">
      <c r="A3352" s="15" t="s">
        <v>10099</v>
      </c>
      <c r="B3352" s="15" t="s">
        <v>10100</v>
      </c>
      <c r="C3352" s="15" t="s">
        <v>662</v>
      </c>
      <c r="D3352" s="15">
        <v>0</v>
      </c>
      <c r="E3352" s="15">
        <v>5</v>
      </c>
      <c r="F3352" s="15" t="s">
        <v>10101</v>
      </c>
    </row>
    <row r="3353" spans="1:6" x14ac:dyDescent="0.2">
      <c r="A3353" s="15" t="s">
        <v>10102</v>
      </c>
      <c r="B3353" s="15" t="s">
        <v>10103</v>
      </c>
      <c r="C3353" s="15" t="s">
        <v>662</v>
      </c>
      <c r="D3353" s="15">
        <v>17.600000000000001</v>
      </c>
      <c r="E3353" s="15">
        <v>30.3</v>
      </c>
      <c r="F3353" s="15" t="s">
        <v>10104</v>
      </c>
    </row>
    <row r="3354" spans="1:6" x14ac:dyDescent="0.2">
      <c r="A3354" s="15" t="s">
        <v>10105</v>
      </c>
      <c r="B3354" s="15" t="s">
        <v>10106</v>
      </c>
      <c r="C3354" s="15" t="s">
        <v>648</v>
      </c>
      <c r="D3354" s="15">
        <v>0</v>
      </c>
      <c r="E3354" s="15">
        <v>7</v>
      </c>
      <c r="F3354" s="15" t="s">
        <v>10107</v>
      </c>
    </row>
    <row r="3355" spans="1:6" x14ac:dyDescent="0.2">
      <c r="A3355" s="15" t="s">
        <v>10108</v>
      </c>
      <c r="B3355" s="15" t="s">
        <v>10109</v>
      </c>
      <c r="C3355" s="15" t="s">
        <v>648</v>
      </c>
      <c r="D3355" s="15">
        <v>20.100000000000001</v>
      </c>
      <c r="E3355" s="15">
        <v>25.9</v>
      </c>
      <c r="F3355" s="15" t="s">
        <v>10110</v>
      </c>
    </row>
    <row r="3356" spans="1:6" x14ac:dyDescent="0.2">
      <c r="A3356" s="15" t="s">
        <v>10111</v>
      </c>
      <c r="B3356" s="15" t="s">
        <v>10112</v>
      </c>
      <c r="C3356" s="15" t="s">
        <v>1013</v>
      </c>
      <c r="D3356" s="15">
        <v>0</v>
      </c>
      <c r="E3356" s="15">
        <v>0</v>
      </c>
      <c r="F3356" s="15" t="s">
        <v>9988</v>
      </c>
    </row>
    <row r="3357" spans="1:6" x14ac:dyDescent="0.2">
      <c r="A3357" s="15" t="s">
        <v>10113</v>
      </c>
      <c r="B3357" s="15" t="s">
        <v>10114</v>
      </c>
      <c r="C3357" s="15" t="s">
        <v>1013</v>
      </c>
      <c r="D3357" s="15">
        <v>0</v>
      </c>
      <c r="E3357" s="15">
        <v>0</v>
      </c>
      <c r="F3357" s="15" t="s">
        <v>9988</v>
      </c>
    </row>
    <row r="3358" spans="1:6" x14ac:dyDescent="0.2">
      <c r="A3358" s="15" t="s">
        <v>10115</v>
      </c>
      <c r="B3358" s="15" t="s">
        <v>10116</v>
      </c>
      <c r="C3358" s="15" t="s">
        <v>258</v>
      </c>
      <c r="D3358" s="15">
        <v>425</v>
      </c>
      <c r="E3358" s="15">
        <v>430.1</v>
      </c>
      <c r="F3358" s="15" t="s">
        <v>10117</v>
      </c>
    </row>
    <row r="3359" spans="1:6" x14ac:dyDescent="0.2">
      <c r="A3359" s="15" t="s">
        <v>10118</v>
      </c>
      <c r="B3359" s="15" t="s">
        <v>10119</v>
      </c>
      <c r="C3359" s="15" t="s">
        <v>258</v>
      </c>
      <c r="D3359" s="15">
        <v>371.5</v>
      </c>
      <c r="E3359" s="15">
        <v>399.02</v>
      </c>
      <c r="F3359" s="15" t="s">
        <v>10120</v>
      </c>
    </row>
    <row r="3360" spans="1:6" x14ac:dyDescent="0.2">
      <c r="A3360" s="15" t="s">
        <v>10121</v>
      </c>
      <c r="B3360" s="15" t="s">
        <v>10122</v>
      </c>
      <c r="C3360" s="15" t="s">
        <v>291</v>
      </c>
      <c r="D3360" s="15">
        <v>82.6</v>
      </c>
      <c r="E3360" s="15">
        <v>90</v>
      </c>
      <c r="F3360" s="15" t="s">
        <v>10123</v>
      </c>
    </row>
    <row r="3361" spans="1:6" x14ac:dyDescent="0.2">
      <c r="A3361" s="15" t="s">
        <v>10124</v>
      </c>
      <c r="B3361" s="15" t="s">
        <v>10125</v>
      </c>
      <c r="C3361" s="15" t="s">
        <v>389</v>
      </c>
      <c r="D3361" s="15">
        <v>335.75</v>
      </c>
      <c r="E3361" s="15">
        <v>338.22</v>
      </c>
      <c r="F3361" s="15" t="s">
        <v>10126</v>
      </c>
    </row>
    <row r="3362" spans="1:6" x14ac:dyDescent="0.2">
      <c r="A3362" s="15" t="s">
        <v>10127</v>
      </c>
      <c r="B3362" s="15" t="s">
        <v>10128</v>
      </c>
      <c r="C3362" s="15" t="s">
        <v>330</v>
      </c>
      <c r="D3362" s="15">
        <v>131.16</v>
      </c>
      <c r="E3362" s="15">
        <v>140.51</v>
      </c>
      <c r="F3362" s="15" t="s">
        <v>10129</v>
      </c>
    </row>
    <row r="3363" spans="1:6" x14ac:dyDescent="0.2">
      <c r="A3363" s="15" t="s">
        <v>10130</v>
      </c>
      <c r="B3363" s="15" t="s">
        <v>10131</v>
      </c>
      <c r="C3363" s="15" t="s">
        <v>953</v>
      </c>
      <c r="D3363" s="15">
        <v>5.0999999999999996</v>
      </c>
      <c r="E3363" s="15">
        <v>20.5</v>
      </c>
      <c r="F3363" s="15" t="s">
        <v>10132</v>
      </c>
    </row>
    <row r="3364" spans="1:6" x14ac:dyDescent="0.2">
      <c r="A3364" s="15" t="s">
        <v>10133</v>
      </c>
      <c r="B3364" s="15" t="s">
        <v>10134</v>
      </c>
      <c r="C3364" s="15" t="s">
        <v>389</v>
      </c>
      <c r="D3364" s="15">
        <v>384.2</v>
      </c>
      <c r="E3364" s="15">
        <v>402.5</v>
      </c>
      <c r="F3364" s="15" t="s">
        <v>10135</v>
      </c>
    </row>
    <row r="3365" spans="1:6" x14ac:dyDescent="0.2">
      <c r="A3365" s="15" t="s">
        <v>10136</v>
      </c>
      <c r="B3365" s="15" t="s">
        <v>10137</v>
      </c>
      <c r="C3365" s="15" t="s">
        <v>1013</v>
      </c>
      <c r="D3365" s="15">
        <v>0</v>
      </c>
      <c r="E3365" s="15">
        <v>0</v>
      </c>
      <c r="F3365" s="15" t="s">
        <v>9988</v>
      </c>
    </row>
    <row r="3366" spans="1:6" x14ac:dyDescent="0.2">
      <c r="A3366" s="15" t="s">
        <v>10138</v>
      </c>
      <c r="B3366" s="15" t="s">
        <v>10139</v>
      </c>
      <c r="C3366" s="15" t="s">
        <v>1013</v>
      </c>
      <c r="D3366" s="15">
        <v>0</v>
      </c>
      <c r="E3366" s="15">
        <v>0</v>
      </c>
      <c r="F3366" s="15" t="s">
        <v>9988</v>
      </c>
    </row>
    <row r="3367" spans="1:6" x14ac:dyDescent="0.2">
      <c r="A3367" s="15" t="s">
        <v>10140</v>
      </c>
      <c r="B3367" s="15" t="s">
        <v>10141</v>
      </c>
      <c r="C3367" s="15" t="s">
        <v>330</v>
      </c>
      <c r="D3367" s="15">
        <v>141.78</v>
      </c>
      <c r="E3367" s="15">
        <v>149.19999999999999</v>
      </c>
      <c r="F3367" s="15" t="s">
        <v>10142</v>
      </c>
    </row>
    <row r="3368" spans="1:6" x14ac:dyDescent="0.2">
      <c r="A3368" s="15" t="s">
        <v>10143</v>
      </c>
      <c r="B3368" s="15" t="s">
        <v>10144</v>
      </c>
      <c r="C3368" s="15" t="s">
        <v>330</v>
      </c>
      <c r="D3368" s="15">
        <v>141</v>
      </c>
      <c r="E3368" s="15">
        <v>155.084</v>
      </c>
      <c r="F3368" s="15" t="s">
        <v>10145</v>
      </c>
    </row>
    <row r="3369" spans="1:6" x14ac:dyDescent="0.2">
      <c r="A3369" s="15" t="s">
        <v>10146</v>
      </c>
      <c r="B3369" s="15" t="s">
        <v>10147</v>
      </c>
      <c r="C3369" s="15" t="s">
        <v>291</v>
      </c>
      <c r="D3369" s="15">
        <v>244.32499999999999</v>
      </c>
      <c r="E3369" s="15">
        <v>256.8</v>
      </c>
      <c r="F3369" s="15" t="s">
        <v>10148</v>
      </c>
    </row>
    <row r="3370" spans="1:6" x14ac:dyDescent="0.2">
      <c r="A3370" s="15" t="s">
        <v>10149</v>
      </c>
      <c r="B3370" s="15" t="s">
        <v>10150</v>
      </c>
      <c r="C3370" s="15" t="s">
        <v>613</v>
      </c>
      <c r="D3370" s="15">
        <v>61.8</v>
      </c>
      <c r="E3370" s="15">
        <v>76.2</v>
      </c>
      <c r="F3370" s="15" t="s">
        <v>10151</v>
      </c>
    </row>
    <row r="3371" spans="1:6" x14ac:dyDescent="0.2">
      <c r="A3371" s="15" t="s">
        <v>10152</v>
      </c>
      <c r="B3371" s="15" t="s">
        <v>10153</v>
      </c>
      <c r="C3371" s="15" t="s">
        <v>613</v>
      </c>
      <c r="D3371" s="15">
        <v>83</v>
      </c>
      <c r="E3371" s="15">
        <v>102.69</v>
      </c>
      <c r="F3371" s="15" t="s">
        <v>10154</v>
      </c>
    </row>
    <row r="3372" spans="1:6" x14ac:dyDescent="0.2">
      <c r="A3372" s="15" t="s">
        <v>10155</v>
      </c>
      <c r="B3372" s="15" t="s">
        <v>10156</v>
      </c>
      <c r="C3372" s="15" t="s">
        <v>613</v>
      </c>
      <c r="D3372" s="15">
        <v>126.3</v>
      </c>
      <c r="E3372" s="15">
        <v>135.1</v>
      </c>
      <c r="F3372" s="15" t="s">
        <v>10157</v>
      </c>
    </row>
    <row r="3373" spans="1:6" x14ac:dyDescent="0.2">
      <c r="A3373" s="15" t="s">
        <v>10158</v>
      </c>
      <c r="B3373" s="15" t="s">
        <v>10159</v>
      </c>
      <c r="C3373" s="15" t="s">
        <v>195</v>
      </c>
      <c r="D3373" s="15">
        <v>69.25</v>
      </c>
      <c r="E3373" s="15">
        <v>69.25</v>
      </c>
      <c r="F3373" s="15" t="s">
        <v>1462</v>
      </c>
    </row>
    <row r="3374" spans="1:6" x14ac:dyDescent="0.2">
      <c r="A3374" s="15" t="s">
        <v>10160</v>
      </c>
      <c r="B3374" s="15" t="s">
        <v>10161</v>
      </c>
      <c r="C3374" s="15" t="s">
        <v>195</v>
      </c>
      <c r="D3374" s="15">
        <v>54.6</v>
      </c>
      <c r="E3374" s="15">
        <v>54.6</v>
      </c>
      <c r="F3374" s="15" t="s">
        <v>2578</v>
      </c>
    </row>
    <row r="3375" spans="1:6" x14ac:dyDescent="0.2">
      <c r="A3375" s="15" t="s">
        <v>10162</v>
      </c>
      <c r="B3375" s="15" t="s">
        <v>10163</v>
      </c>
      <c r="C3375" s="15" t="s">
        <v>280</v>
      </c>
      <c r="D3375" s="15">
        <v>344</v>
      </c>
      <c r="E3375" s="15">
        <v>344</v>
      </c>
      <c r="F3375" s="15" t="s">
        <v>1449</v>
      </c>
    </row>
    <row r="3376" spans="1:6" x14ac:dyDescent="0.2">
      <c r="A3376" s="15" t="s">
        <v>10164</v>
      </c>
      <c r="B3376" s="15" t="s">
        <v>10165</v>
      </c>
      <c r="C3376" s="15" t="s">
        <v>1100</v>
      </c>
      <c r="D3376" s="15">
        <v>0.55000000000000004</v>
      </c>
      <c r="E3376" s="15">
        <v>0.55000000000000004</v>
      </c>
      <c r="F3376" s="15" t="s">
        <v>5676</v>
      </c>
    </row>
    <row r="3377" spans="1:6" x14ac:dyDescent="0.2">
      <c r="A3377" s="15" t="s">
        <v>10166</v>
      </c>
      <c r="B3377" s="15" t="s">
        <v>10167</v>
      </c>
      <c r="C3377" s="15" t="s">
        <v>480</v>
      </c>
      <c r="D3377" s="15">
        <v>98</v>
      </c>
      <c r="E3377" s="15">
        <v>98</v>
      </c>
      <c r="F3377" s="15" t="s">
        <v>5655</v>
      </c>
    </row>
    <row r="3378" spans="1:6" x14ac:dyDescent="0.2">
      <c r="A3378" s="15" t="s">
        <v>10168</v>
      </c>
      <c r="B3378" s="15" t="s">
        <v>10169</v>
      </c>
      <c r="C3378" s="15" t="s">
        <v>1187</v>
      </c>
      <c r="D3378" s="15">
        <v>16</v>
      </c>
      <c r="E3378" s="15">
        <v>16</v>
      </c>
      <c r="F3378" s="15" t="s">
        <v>10170</v>
      </c>
    </row>
    <row r="3379" spans="1:6" x14ac:dyDescent="0.2">
      <c r="A3379" s="15" t="s">
        <v>10171</v>
      </c>
      <c r="B3379" s="15" t="s">
        <v>10172</v>
      </c>
      <c r="C3379" s="15" t="s">
        <v>280</v>
      </c>
      <c r="D3379" s="15">
        <v>161</v>
      </c>
      <c r="E3379" s="15">
        <v>161</v>
      </c>
      <c r="F3379" s="15" t="s">
        <v>4863</v>
      </c>
    </row>
    <row r="3380" spans="1:6" x14ac:dyDescent="0.2">
      <c r="A3380" s="15" t="s">
        <v>10173</v>
      </c>
      <c r="B3380" s="15" t="s">
        <v>10174</v>
      </c>
      <c r="C3380" s="15" t="s">
        <v>307</v>
      </c>
      <c r="D3380" s="15">
        <v>117</v>
      </c>
      <c r="E3380" s="15">
        <v>117</v>
      </c>
      <c r="F3380" s="15" t="s">
        <v>10175</v>
      </c>
    </row>
    <row r="3381" spans="1:6" x14ac:dyDescent="0.2">
      <c r="A3381" s="15" t="s">
        <v>10176</v>
      </c>
      <c r="B3381" s="15" t="s">
        <v>10177</v>
      </c>
      <c r="C3381" s="15" t="s">
        <v>840</v>
      </c>
      <c r="D3381" s="15">
        <v>39</v>
      </c>
      <c r="E3381" s="15">
        <v>39</v>
      </c>
      <c r="F3381" s="15" t="s">
        <v>1428</v>
      </c>
    </row>
    <row r="3382" spans="1:6" x14ac:dyDescent="0.2">
      <c r="A3382" s="15" t="s">
        <v>10178</v>
      </c>
      <c r="B3382" s="15" t="s">
        <v>10179</v>
      </c>
      <c r="C3382" s="15" t="s">
        <v>136</v>
      </c>
      <c r="D3382" s="15">
        <v>25</v>
      </c>
      <c r="E3382" s="15">
        <v>25</v>
      </c>
      <c r="F3382" s="15" t="s">
        <v>4434</v>
      </c>
    </row>
    <row r="3383" spans="1:6" x14ac:dyDescent="0.2">
      <c r="A3383" s="15" t="s">
        <v>10180</v>
      </c>
      <c r="B3383" s="15" t="s">
        <v>10181</v>
      </c>
      <c r="C3383" s="15" t="s">
        <v>258</v>
      </c>
      <c r="D3383" s="15">
        <v>25</v>
      </c>
      <c r="E3383" s="15">
        <v>25</v>
      </c>
      <c r="F3383" s="15" t="s">
        <v>6327</v>
      </c>
    </row>
    <row r="3384" spans="1:6" x14ac:dyDescent="0.2">
      <c r="A3384" s="15" t="s">
        <v>10182</v>
      </c>
      <c r="B3384" s="15" t="s">
        <v>10183</v>
      </c>
      <c r="C3384" s="15" t="s">
        <v>136</v>
      </c>
      <c r="D3384" s="15">
        <v>13</v>
      </c>
      <c r="E3384" s="15">
        <v>13</v>
      </c>
      <c r="F3384" s="15" t="s">
        <v>10024</v>
      </c>
    </row>
    <row r="3385" spans="1:6" x14ac:dyDescent="0.2">
      <c r="A3385" s="15" t="s">
        <v>10184</v>
      </c>
      <c r="B3385" s="15" t="s">
        <v>10185</v>
      </c>
      <c r="C3385" s="15" t="s">
        <v>307</v>
      </c>
      <c r="D3385" s="15">
        <v>134.19999999999999</v>
      </c>
      <c r="E3385" s="15">
        <v>134.19999999999999</v>
      </c>
      <c r="F3385" s="15" t="s">
        <v>10186</v>
      </c>
    </row>
    <row r="3386" spans="1:6" x14ac:dyDescent="0.2">
      <c r="A3386" s="15" t="s">
        <v>10187</v>
      </c>
      <c r="B3386" s="15" t="s">
        <v>10188</v>
      </c>
      <c r="C3386" s="15" t="s">
        <v>307</v>
      </c>
      <c r="D3386" s="15">
        <v>152.69999999999999</v>
      </c>
      <c r="E3386" s="15">
        <v>152.69999999999999</v>
      </c>
      <c r="F3386" s="15" t="s">
        <v>6306</v>
      </c>
    </row>
    <row r="3387" spans="1:6" x14ac:dyDescent="0.2">
      <c r="A3387" s="15" t="s">
        <v>10189</v>
      </c>
      <c r="B3387" s="15" t="s">
        <v>10190</v>
      </c>
      <c r="C3387" s="15" t="s">
        <v>4786</v>
      </c>
      <c r="D3387" s="15">
        <v>4</v>
      </c>
      <c r="E3387" s="15">
        <v>4</v>
      </c>
      <c r="F3387" s="15" t="s">
        <v>4787</v>
      </c>
    </row>
    <row r="3388" spans="1:6" x14ac:dyDescent="0.2">
      <c r="A3388" s="15" t="s">
        <v>10191</v>
      </c>
      <c r="B3388" s="15" t="s">
        <v>10192</v>
      </c>
      <c r="C3388" s="15" t="s">
        <v>287</v>
      </c>
      <c r="D3388" s="15">
        <v>93.4</v>
      </c>
      <c r="E3388" s="15">
        <v>93.4</v>
      </c>
      <c r="F3388" s="15" t="s">
        <v>10193</v>
      </c>
    </row>
    <row r="3389" spans="1:6" x14ac:dyDescent="0.2">
      <c r="A3389" s="15" t="s">
        <v>10194</v>
      </c>
      <c r="B3389" s="15" t="s">
        <v>10195</v>
      </c>
      <c r="C3389" s="15" t="s">
        <v>429</v>
      </c>
      <c r="D3389" s="15">
        <v>24.2</v>
      </c>
      <c r="E3389" s="15">
        <v>24.2</v>
      </c>
      <c r="F3389" s="15" t="s">
        <v>10196</v>
      </c>
    </row>
    <row r="3390" spans="1:6" x14ac:dyDescent="0.2">
      <c r="A3390" s="15" t="s">
        <v>10197</v>
      </c>
      <c r="B3390" s="15" t="s">
        <v>10198</v>
      </c>
      <c r="C3390" s="15" t="s">
        <v>291</v>
      </c>
      <c r="D3390" s="15">
        <v>177.1</v>
      </c>
      <c r="E3390" s="15">
        <v>177.1</v>
      </c>
      <c r="F3390" s="15" t="s">
        <v>10199</v>
      </c>
    </row>
    <row r="3391" spans="1:6" x14ac:dyDescent="0.2">
      <c r="A3391" s="15" t="s">
        <v>10200</v>
      </c>
      <c r="B3391" s="15" t="s">
        <v>10201</v>
      </c>
      <c r="C3391" s="15" t="s">
        <v>100</v>
      </c>
      <c r="D3391" s="15">
        <v>14.5</v>
      </c>
      <c r="E3391" s="15">
        <v>14.5</v>
      </c>
      <c r="F3391" s="15" t="s">
        <v>1481</v>
      </c>
    </row>
    <row r="3392" spans="1:6" x14ac:dyDescent="0.2">
      <c r="A3392" s="15" t="s">
        <v>10202</v>
      </c>
      <c r="B3392" s="15" t="s">
        <v>10203</v>
      </c>
      <c r="C3392" s="15" t="s">
        <v>414</v>
      </c>
      <c r="D3392" s="15">
        <v>8.1</v>
      </c>
      <c r="E3392" s="15">
        <v>8.1</v>
      </c>
      <c r="F3392" s="15" t="s">
        <v>5541</v>
      </c>
    </row>
    <row r="3393" spans="1:6" x14ac:dyDescent="0.2">
      <c r="A3393" s="15" t="s">
        <v>10204</v>
      </c>
      <c r="B3393" s="15" t="s">
        <v>10205</v>
      </c>
      <c r="C3393" s="15" t="s">
        <v>258</v>
      </c>
      <c r="D3393" s="15">
        <v>400.2</v>
      </c>
      <c r="E3393" s="15">
        <v>400.2</v>
      </c>
      <c r="F3393" s="15" t="s">
        <v>7029</v>
      </c>
    </row>
    <row r="3394" spans="1:6" x14ac:dyDescent="0.2">
      <c r="A3394" s="15" t="s">
        <v>10206</v>
      </c>
      <c r="B3394" s="15" t="s">
        <v>10207</v>
      </c>
      <c r="C3394" s="15" t="s">
        <v>280</v>
      </c>
      <c r="D3394" s="15">
        <v>396.32</v>
      </c>
      <c r="E3394" s="15">
        <v>396.32</v>
      </c>
      <c r="F3394" s="15" t="s">
        <v>5509</v>
      </c>
    </row>
    <row r="3395" spans="1:6" x14ac:dyDescent="0.2">
      <c r="A3395" s="15" t="s">
        <v>10208</v>
      </c>
      <c r="B3395" s="15" t="s">
        <v>10209</v>
      </c>
      <c r="C3395" s="15" t="s">
        <v>330</v>
      </c>
      <c r="D3395" s="15">
        <v>139</v>
      </c>
      <c r="E3395" s="15">
        <v>139</v>
      </c>
      <c r="F3395" s="15" t="s">
        <v>5752</v>
      </c>
    </row>
    <row r="3396" spans="1:6" x14ac:dyDescent="0.2">
      <c r="A3396" s="15" t="s">
        <v>10210</v>
      </c>
      <c r="B3396" s="15" t="s">
        <v>10211</v>
      </c>
      <c r="C3396" s="15" t="s">
        <v>480</v>
      </c>
      <c r="D3396" s="15">
        <v>3.14</v>
      </c>
      <c r="E3396" s="15">
        <v>3.14</v>
      </c>
      <c r="F3396" s="15" t="s">
        <v>10212</v>
      </c>
    </row>
    <row r="3397" spans="1:6" x14ac:dyDescent="0.2">
      <c r="A3397" s="15" t="s">
        <v>10213</v>
      </c>
      <c r="B3397" s="15" t="s">
        <v>10214</v>
      </c>
      <c r="C3397" s="15" t="s">
        <v>4383</v>
      </c>
      <c r="D3397" s="15">
        <v>0.5</v>
      </c>
      <c r="E3397" s="15">
        <v>0.7</v>
      </c>
      <c r="F3397" s="15" t="s">
        <v>10215</v>
      </c>
    </row>
    <row r="3398" spans="1:6" x14ac:dyDescent="0.2">
      <c r="A3398" s="15" t="s">
        <v>10216</v>
      </c>
      <c r="B3398" s="15" t="s">
        <v>10217</v>
      </c>
      <c r="C3398" s="15" t="s">
        <v>4811</v>
      </c>
      <c r="D3398" s="15">
        <v>10.4</v>
      </c>
      <c r="E3398" s="15">
        <v>13.2</v>
      </c>
      <c r="F3398" s="15" t="s">
        <v>10218</v>
      </c>
    </row>
    <row r="3399" spans="1:6" x14ac:dyDescent="0.2">
      <c r="A3399" s="15" t="s">
        <v>10219</v>
      </c>
      <c r="B3399" s="15" t="s">
        <v>10220</v>
      </c>
      <c r="C3399" s="15" t="s">
        <v>602</v>
      </c>
      <c r="D3399" s="15">
        <v>0</v>
      </c>
      <c r="E3399" s="15">
        <v>0</v>
      </c>
      <c r="F3399" s="15" t="s">
        <v>10221</v>
      </c>
    </row>
    <row r="3400" spans="1:6" x14ac:dyDescent="0.2">
      <c r="A3400" s="15" t="s">
        <v>10222</v>
      </c>
      <c r="B3400" s="15" t="s">
        <v>10223</v>
      </c>
      <c r="C3400" s="15" t="s">
        <v>7093</v>
      </c>
      <c r="D3400" s="15">
        <v>9.6349999999999998</v>
      </c>
      <c r="E3400" s="15">
        <v>10</v>
      </c>
      <c r="F3400" s="15" t="s">
        <v>10224</v>
      </c>
    </row>
    <row r="3401" spans="1:6" x14ac:dyDescent="0.2">
      <c r="A3401" s="15" t="s">
        <v>10225</v>
      </c>
      <c r="B3401" s="15" t="s">
        <v>10226</v>
      </c>
      <c r="C3401" s="15" t="s">
        <v>602</v>
      </c>
      <c r="D3401" s="15">
        <v>1E-3</v>
      </c>
      <c r="E3401" s="15">
        <v>1E-3</v>
      </c>
      <c r="F3401" s="15" t="s">
        <v>10227</v>
      </c>
    </row>
    <row r="3402" spans="1:6" x14ac:dyDescent="0.2">
      <c r="A3402" s="15" t="s">
        <v>10228</v>
      </c>
      <c r="B3402" s="15" t="s">
        <v>10229</v>
      </c>
      <c r="C3402" s="15" t="s">
        <v>602</v>
      </c>
      <c r="D3402" s="15">
        <v>103.739</v>
      </c>
      <c r="E3402" s="15">
        <v>103879</v>
      </c>
      <c r="F3402" s="15" t="s">
        <v>10230</v>
      </c>
    </row>
    <row r="3403" spans="1:6" x14ac:dyDescent="0.2">
      <c r="A3403" s="15" t="s">
        <v>10231</v>
      </c>
      <c r="B3403" s="15" t="s">
        <v>10232</v>
      </c>
      <c r="C3403" s="15" t="s">
        <v>5201</v>
      </c>
      <c r="D3403" s="15">
        <v>0.4</v>
      </c>
      <c r="E3403" s="15">
        <v>3.2</v>
      </c>
      <c r="F3403" s="15" t="s">
        <v>10233</v>
      </c>
    </row>
    <row r="3404" spans="1:6" x14ac:dyDescent="0.2">
      <c r="A3404" s="15" t="s">
        <v>10234</v>
      </c>
      <c r="B3404" s="15" t="s">
        <v>10235</v>
      </c>
      <c r="C3404" s="15" t="s">
        <v>389</v>
      </c>
      <c r="D3404" s="15">
        <v>374.1</v>
      </c>
      <c r="E3404" s="15">
        <v>374.5</v>
      </c>
      <c r="F3404" s="15" t="s">
        <v>10236</v>
      </c>
    </row>
    <row r="3405" spans="1:6" x14ac:dyDescent="0.2">
      <c r="A3405" s="15" t="s">
        <v>10237</v>
      </c>
      <c r="B3405" s="15" t="s">
        <v>10238</v>
      </c>
      <c r="C3405" s="15" t="s">
        <v>480</v>
      </c>
      <c r="D3405" s="15">
        <v>43.26</v>
      </c>
      <c r="E3405" s="15">
        <v>43.26</v>
      </c>
      <c r="F3405" s="15" t="s">
        <v>1487</v>
      </c>
    </row>
    <row r="3406" spans="1:6" x14ac:dyDescent="0.2">
      <c r="A3406" s="15" t="s">
        <v>10239</v>
      </c>
      <c r="B3406" s="15" t="s">
        <v>10240</v>
      </c>
      <c r="C3406" s="15" t="s">
        <v>648</v>
      </c>
      <c r="D3406" s="15">
        <v>37.1</v>
      </c>
      <c r="E3406" s="15">
        <v>37.1</v>
      </c>
      <c r="F3406" s="15" t="s">
        <v>10241</v>
      </c>
    </row>
    <row r="3407" spans="1:6" x14ac:dyDescent="0.2">
      <c r="A3407" s="15" t="s">
        <v>10242</v>
      </c>
      <c r="B3407" s="15" t="s">
        <v>10243</v>
      </c>
      <c r="C3407" s="15" t="s">
        <v>414</v>
      </c>
      <c r="D3407" s="15">
        <v>20.7</v>
      </c>
      <c r="E3407" s="15">
        <v>20.7</v>
      </c>
      <c r="F3407" s="15" t="s">
        <v>10244</v>
      </c>
    </row>
    <row r="3408" spans="1:6" x14ac:dyDescent="0.2">
      <c r="A3408" s="15" t="s">
        <v>10245</v>
      </c>
      <c r="B3408" s="15" t="s">
        <v>10246</v>
      </c>
      <c r="C3408" s="15" t="s">
        <v>602</v>
      </c>
      <c r="D3408" s="15">
        <v>106.545</v>
      </c>
      <c r="E3408" s="15">
        <v>106.55800000000001</v>
      </c>
      <c r="F3408" s="15" t="s">
        <v>10247</v>
      </c>
    </row>
    <row r="3409" spans="1:6" x14ac:dyDescent="0.2">
      <c r="A3409" s="15" t="s">
        <v>10248</v>
      </c>
      <c r="B3409" s="15" t="s">
        <v>10249</v>
      </c>
      <c r="C3409" s="15" t="s">
        <v>280</v>
      </c>
      <c r="D3409" s="15">
        <v>62.75</v>
      </c>
      <c r="E3409" s="15">
        <v>62.75</v>
      </c>
      <c r="F3409" s="15" t="s">
        <v>10250</v>
      </c>
    </row>
    <row r="3410" spans="1:6" x14ac:dyDescent="0.2">
      <c r="A3410" s="15" t="s">
        <v>10251</v>
      </c>
      <c r="B3410" s="15" t="s">
        <v>10252</v>
      </c>
      <c r="C3410" s="15" t="s">
        <v>9919</v>
      </c>
      <c r="D3410" s="15">
        <v>8.43</v>
      </c>
      <c r="E3410" s="15">
        <v>9.4</v>
      </c>
      <c r="F3410" s="15" t="s">
        <v>10253</v>
      </c>
    </row>
    <row r="3411" spans="1:6" x14ac:dyDescent="0.2">
      <c r="A3411" s="15" t="s">
        <v>10254</v>
      </c>
      <c r="B3411" s="15" t="s">
        <v>10255</v>
      </c>
      <c r="C3411" s="15" t="s">
        <v>9919</v>
      </c>
      <c r="D3411" s="15">
        <v>8.43</v>
      </c>
      <c r="E3411" s="15">
        <v>9.4</v>
      </c>
      <c r="F3411" s="15" t="s">
        <v>10253</v>
      </c>
    </row>
    <row r="3412" spans="1:6" x14ac:dyDescent="0.2">
      <c r="A3412" s="15" t="s">
        <v>10256</v>
      </c>
      <c r="B3412" s="15" t="s">
        <v>10257</v>
      </c>
      <c r="C3412" s="15" t="s">
        <v>1359</v>
      </c>
      <c r="D3412" s="15">
        <v>15.446</v>
      </c>
      <c r="E3412" s="15">
        <v>16.21</v>
      </c>
      <c r="F3412" s="15" t="s">
        <v>10258</v>
      </c>
    </row>
    <row r="3413" spans="1:6" x14ac:dyDescent="0.2">
      <c r="A3413" s="15" t="s">
        <v>10259</v>
      </c>
      <c r="B3413" s="15" t="s">
        <v>10260</v>
      </c>
      <c r="C3413" s="15" t="s">
        <v>840</v>
      </c>
      <c r="D3413" s="15">
        <v>90.831000000000003</v>
      </c>
      <c r="E3413" s="15">
        <v>92</v>
      </c>
      <c r="F3413" s="15" t="s">
        <v>10261</v>
      </c>
    </row>
    <row r="3414" spans="1:6" x14ac:dyDescent="0.2">
      <c r="A3414" s="15" t="s">
        <v>10262</v>
      </c>
      <c r="B3414" s="15" t="s">
        <v>10263</v>
      </c>
      <c r="C3414" s="15" t="s">
        <v>291</v>
      </c>
      <c r="D3414" s="15">
        <v>98.554000000000002</v>
      </c>
      <c r="E3414" s="15">
        <v>98.856999999999999</v>
      </c>
      <c r="F3414" s="15" t="s">
        <v>10264</v>
      </c>
    </row>
    <row r="3415" spans="1:6" x14ac:dyDescent="0.2">
      <c r="A3415" s="15" t="s">
        <v>10265</v>
      </c>
      <c r="B3415" s="15" t="s">
        <v>10266</v>
      </c>
      <c r="C3415" s="15" t="s">
        <v>389</v>
      </c>
      <c r="D3415" s="15">
        <v>384.2</v>
      </c>
      <c r="E3415" s="15">
        <v>402.5</v>
      </c>
      <c r="F3415" s="15" t="s">
        <v>10267</v>
      </c>
    </row>
    <row r="3416" spans="1:6" x14ac:dyDescent="0.2">
      <c r="A3416" s="15" t="s">
        <v>10268</v>
      </c>
      <c r="B3416" s="15" t="s">
        <v>10269</v>
      </c>
      <c r="C3416" s="15" t="s">
        <v>406</v>
      </c>
      <c r="D3416" s="15">
        <v>35.200000000000003</v>
      </c>
      <c r="E3416" s="15">
        <v>39.9</v>
      </c>
      <c r="F3416" s="15" t="s">
        <v>10270</v>
      </c>
    </row>
    <row r="3417" spans="1:6" x14ac:dyDescent="0.2">
      <c r="A3417" s="15" t="s">
        <v>10271</v>
      </c>
      <c r="B3417" s="15" t="s">
        <v>10272</v>
      </c>
      <c r="C3417" s="15" t="s">
        <v>406</v>
      </c>
      <c r="D3417" s="15">
        <v>39.9</v>
      </c>
      <c r="E3417" s="15">
        <v>44.7</v>
      </c>
      <c r="F3417" s="15" t="s">
        <v>10273</v>
      </c>
    </row>
    <row r="3418" spans="1:6" x14ac:dyDescent="0.2">
      <c r="A3418" s="15" t="s">
        <v>10274</v>
      </c>
      <c r="B3418" s="15" t="s">
        <v>10275</v>
      </c>
      <c r="C3418" s="15" t="s">
        <v>136</v>
      </c>
      <c r="D3418" s="15">
        <v>52</v>
      </c>
      <c r="E3418" s="15">
        <v>55.3</v>
      </c>
      <c r="F3418" s="15" t="s">
        <v>10276</v>
      </c>
    </row>
    <row r="3419" spans="1:6" x14ac:dyDescent="0.2">
      <c r="A3419" s="15" t="s">
        <v>10277</v>
      </c>
      <c r="B3419" s="15" t="s">
        <v>10278</v>
      </c>
      <c r="C3419" s="15" t="s">
        <v>307</v>
      </c>
      <c r="D3419" s="15">
        <v>47.694000000000003</v>
      </c>
      <c r="E3419" s="15">
        <v>48.045999999999999</v>
      </c>
      <c r="F3419" s="15" t="s">
        <v>10279</v>
      </c>
    </row>
    <row r="3420" spans="1:6" x14ac:dyDescent="0.2">
      <c r="A3420" s="15" t="s">
        <v>10280</v>
      </c>
      <c r="B3420" s="15" t="s">
        <v>10281</v>
      </c>
      <c r="C3420" s="15" t="s">
        <v>421</v>
      </c>
      <c r="D3420" s="15">
        <v>61.2</v>
      </c>
      <c r="E3420" s="15">
        <v>67.5</v>
      </c>
      <c r="F3420" s="15" t="s">
        <v>10282</v>
      </c>
    </row>
    <row r="3421" spans="1:6" x14ac:dyDescent="0.2">
      <c r="A3421" s="15" t="s">
        <v>10283</v>
      </c>
      <c r="B3421" s="15" t="s">
        <v>10284</v>
      </c>
      <c r="C3421" s="15" t="s">
        <v>291</v>
      </c>
      <c r="D3421" s="15">
        <v>89.96</v>
      </c>
      <c r="E3421" s="15">
        <v>101</v>
      </c>
      <c r="F3421" s="15" t="s">
        <v>10285</v>
      </c>
    </row>
    <row r="3422" spans="1:6" x14ac:dyDescent="0.2">
      <c r="A3422" s="15" t="s">
        <v>10286</v>
      </c>
      <c r="B3422" s="15" t="s">
        <v>10287</v>
      </c>
      <c r="C3422" s="15" t="s">
        <v>1200</v>
      </c>
      <c r="D3422" s="15">
        <v>36.783000000000001</v>
      </c>
      <c r="E3422" s="15">
        <v>36.783000000000001</v>
      </c>
      <c r="F3422" s="15" t="s">
        <v>10288</v>
      </c>
    </row>
    <row r="3423" spans="1:6" x14ac:dyDescent="0.2">
      <c r="A3423" s="15" t="s">
        <v>10289</v>
      </c>
      <c r="B3423" s="15" t="s">
        <v>10290</v>
      </c>
      <c r="C3423" s="15" t="s">
        <v>1898</v>
      </c>
      <c r="D3423" s="15">
        <v>18</v>
      </c>
      <c r="E3423" s="15">
        <v>19.899999999999999</v>
      </c>
      <c r="F3423" s="15" t="s">
        <v>10291</v>
      </c>
    </row>
    <row r="3424" spans="1:6" x14ac:dyDescent="0.2">
      <c r="A3424" s="15" t="s">
        <v>10292</v>
      </c>
      <c r="B3424" s="15" t="s">
        <v>10293</v>
      </c>
      <c r="C3424" s="15" t="s">
        <v>10294</v>
      </c>
      <c r="D3424" s="15">
        <v>9.86</v>
      </c>
      <c r="E3424" s="15">
        <v>14.26</v>
      </c>
      <c r="F3424" s="15" t="s">
        <v>10295</v>
      </c>
    </row>
    <row r="3425" spans="1:6" x14ac:dyDescent="0.2">
      <c r="A3425" s="15" t="s">
        <v>10296</v>
      </c>
      <c r="B3425" s="15" t="s">
        <v>10297</v>
      </c>
      <c r="C3425" s="15" t="s">
        <v>10298</v>
      </c>
      <c r="D3425" s="15">
        <v>13.12</v>
      </c>
      <c r="E3425" s="15">
        <v>18.2</v>
      </c>
      <c r="F3425" s="15" t="s">
        <v>10299</v>
      </c>
    </row>
    <row r="3426" spans="1:6" x14ac:dyDescent="0.2">
      <c r="A3426" s="15" t="s">
        <v>10300</v>
      </c>
      <c r="B3426" s="15" t="s">
        <v>10301</v>
      </c>
      <c r="C3426" s="15" t="s">
        <v>9102</v>
      </c>
      <c r="D3426" s="15">
        <v>1</v>
      </c>
      <c r="E3426" s="15">
        <v>1.57</v>
      </c>
      <c r="F3426" s="15" t="s">
        <v>10302</v>
      </c>
    </row>
    <row r="3427" spans="1:6" x14ac:dyDescent="0.2">
      <c r="A3427" s="15" t="s">
        <v>10303</v>
      </c>
      <c r="B3427" s="15" t="s">
        <v>10304</v>
      </c>
      <c r="C3427" s="15" t="s">
        <v>10305</v>
      </c>
      <c r="D3427" s="15">
        <v>4.8</v>
      </c>
      <c r="E3427" s="15">
        <v>4.8</v>
      </c>
      <c r="F3427" s="15" t="s">
        <v>10306</v>
      </c>
    </row>
    <row r="3428" spans="1:6" x14ac:dyDescent="0.2">
      <c r="A3428" s="15" t="s">
        <v>10307</v>
      </c>
      <c r="B3428" s="15" t="s">
        <v>10308</v>
      </c>
      <c r="C3428" s="15" t="s">
        <v>280</v>
      </c>
      <c r="D3428" s="15">
        <v>153.5</v>
      </c>
      <c r="E3428" s="15">
        <v>160</v>
      </c>
      <c r="F3428" s="15" t="s">
        <v>10309</v>
      </c>
    </row>
    <row r="3429" spans="1:6" x14ac:dyDescent="0.2">
      <c r="A3429" s="15" t="s">
        <v>10310</v>
      </c>
      <c r="B3429" s="15" t="s">
        <v>10311</v>
      </c>
      <c r="C3429" s="15" t="s">
        <v>10312</v>
      </c>
      <c r="D3429" s="15">
        <v>0.90900000000000003</v>
      </c>
      <c r="E3429" s="15">
        <v>4</v>
      </c>
      <c r="F3429" s="15" t="s">
        <v>10313</v>
      </c>
    </row>
    <row r="3430" spans="1:6" x14ac:dyDescent="0.2">
      <c r="A3430" s="15" t="s">
        <v>10314</v>
      </c>
      <c r="B3430" s="15" t="s">
        <v>10315</v>
      </c>
      <c r="C3430" s="15" t="s">
        <v>100</v>
      </c>
      <c r="D3430" s="15">
        <v>6.7560000000000002</v>
      </c>
      <c r="E3430" s="15">
        <v>6.7610000000000001</v>
      </c>
      <c r="F3430" s="15" t="s">
        <v>10316</v>
      </c>
    </row>
    <row r="3431" spans="1:6" x14ac:dyDescent="0.2">
      <c r="A3431" s="15" t="s">
        <v>10317</v>
      </c>
      <c r="B3431" s="15" t="s">
        <v>10318</v>
      </c>
      <c r="C3431" s="15" t="s">
        <v>602</v>
      </c>
      <c r="D3431" s="15">
        <v>0</v>
      </c>
      <c r="E3431" s="15">
        <v>0</v>
      </c>
      <c r="F3431" s="15" t="s">
        <v>10319</v>
      </c>
    </row>
    <row r="3432" spans="1:6" x14ac:dyDescent="0.2">
      <c r="A3432" s="15" t="s">
        <v>10320</v>
      </c>
      <c r="B3432" s="15" t="s">
        <v>10321</v>
      </c>
      <c r="C3432" s="15" t="s">
        <v>307</v>
      </c>
      <c r="D3432" s="15">
        <v>306.05399999999997</v>
      </c>
      <c r="E3432" s="15">
        <v>306.05900000000003</v>
      </c>
      <c r="F3432" s="15" t="s">
        <v>10322</v>
      </c>
    </row>
    <row r="3433" spans="1:6" x14ac:dyDescent="0.2">
      <c r="A3433" s="15" t="s">
        <v>10323</v>
      </c>
      <c r="B3433" s="15" t="s">
        <v>10324</v>
      </c>
      <c r="C3433" s="15" t="s">
        <v>280</v>
      </c>
      <c r="D3433" s="15">
        <v>230.84</v>
      </c>
      <c r="E3433" s="15">
        <v>231.27</v>
      </c>
      <c r="F3433" s="15" t="s">
        <v>10325</v>
      </c>
    </row>
    <row r="3434" spans="1:6" x14ac:dyDescent="0.2">
      <c r="A3434" s="15" t="s">
        <v>10326</v>
      </c>
      <c r="B3434" s="15" t="s">
        <v>10327</v>
      </c>
      <c r="C3434" s="15" t="s">
        <v>307</v>
      </c>
      <c r="D3434" s="15">
        <v>150.74</v>
      </c>
      <c r="E3434" s="15">
        <v>150.74</v>
      </c>
      <c r="F3434" s="15" t="s">
        <v>10328</v>
      </c>
    </row>
    <row r="3435" spans="1:6" x14ac:dyDescent="0.2">
      <c r="A3435" s="15" t="s">
        <v>10329</v>
      </c>
      <c r="B3435" s="15" t="s">
        <v>10330</v>
      </c>
      <c r="C3435" s="15" t="s">
        <v>2114</v>
      </c>
      <c r="D3435" s="15">
        <v>22.593</v>
      </c>
      <c r="E3435" s="15">
        <v>25.436</v>
      </c>
      <c r="F3435" s="15" t="s">
        <v>10331</v>
      </c>
    </row>
    <row r="3436" spans="1:6" x14ac:dyDescent="0.2">
      <c r="A3436" s="15" t="s">
        <v>10332</v>
      </c>
      <c r="B3436" s="15" t="s">
        <v>10333</v>
      </c>
      <c r="C3436" s="15" t="s">
        <v>1187</v>
      </c>
      <c r="D3436" s="15">
        <v>0</v>
      </c>
      <c r="E3436" s="15">
        <v>49.515000000000001</v>
      </c>
      <c r="F3436" s="15" t="s">
        <v>10334</v>
      </c>
    </row>
    <row r="3437" spans="1:6" x14ac:dyDescent="0.2">
      <c r="A3437" s="15" t="s">
        <v>10335</v>
      </c>
      <c r="B3437" s="15" t="s">
        <v>10336</v>
      </c>
      <c r="C3437" s="15" t="s">
        <v>1355</v>
      </c>
      <c r="D3437" s="15">
        <v>30.788</v>
      </c>
      <c r="E3437" s="15">
        <v>42.54</v>
      </c>
      <c r="F3437" s="15" t="s">
        <v>10337</v>
      </c>
    </row>
    <row r="3438" spans="1:6" x14ac:dyDescent="0.2">
      <c r="A3438" s="15" t="s">
        <v>10338</v>
      </c>
      <c r="B3438" s="15" t="s">
        <v>10339</v>
      </c>
      <c r="C3438" s="15" t="s">
        <v>1100</v>
      </c>
      <c r="D3438" s="15">
        <v>100</v>
      </c>
      <c r="E3438" s="15">
        <v>100</v>
      </c>
      <c r="F3438" s="15" t="s">
        <v>10340</v>
      </c>
    </row>
    <row r="3439" spans="1:6" x14ac:dyDescent="0.2">
      <c r="A3439" s="15" t="s">
        <v>10341</v>
      </c>
      <c r="B3439" s="15" t="s">
        <v>10342</v>
      </c>
      <c r="C3439" s="15" t="s">
        <v>291</v>
      </c>
      <c r="D3439" s="15">
        <v>204.08</v>
      </c>
      <c r="E3439" s="15">
        <v>205.3</v>
      </c>
      <c r="F3439" s="15" t="s">
        <v>10343</v>
      </c>
    </row>
    <row r="3440" spans="1:6" x14ac:dyDescent="0.2">
      <c r="A3440" s="15" t="s">
        <v>10344</v>
      </c>
      <c r="B3440" s="15" t="s">
        <v>10345</v>
      </c>
      <c r="C3440" s="15" t="s">
        <v>291</v>
      </c>
      <c r="D3440" s="15">
        <v>298.10000000000002</v>
      </c>
      <c r="E3440" s="15">
        <v>298.17200000000003</v>
      </c>
      <c r="F3440" s="15" t="s">
        <v>10346</v>
      </c>
    </row>
    <row r="3441" spans="1:6" x14ac:dyDescent="0.2">
      <c r="A3441" s="15" t="s">
        <v>10347</v>
      </c>
      <c r="B3441" s="15" t="s">
        <v>10348</v>
      </c>
      <c r="C3441" s="15" t="s">
        <v>1051</v>
      </c>
      <c r="D3441" s="15">
        <v>0</v>
      </c>
      <c r="E3441" s="15">
        <v>0</v>
      </c>
      <c r="F3441" s="15" t="s">
        <v>10349</v>
      </c>
    </row>
    <row r="3442" spans="1:6" x14ac:dyDescent="0.2">
      <c r="A3442" s="15" t="s">
        <v>10350</v>
      </c>
      <c r="B3442" s="15" t="s">
        <v>10351</v>
      </c>
      <c r="C3442" s="15" t="s">
        <v>111</v>
      </c>
      <c r="D3442" s="15">
        <v>40.146999999999998</v>
      </c>
      <c r="E3442" s="15">
        <v>40.149000000000001</v>
      </c>
      <c r="F3442" s="15" t="s">
        <v>126</v>
      </c>
    </row>
    <row r="3443" spans="1:6" x14ac:dyDescent="0.2">
      <c r="A3443" s="15" t="s">
        <v>10352</v>
      </c>
      <c r="B3443" s="15" t="s">
        <v>10353</v>
      </c>
      <c r="C3443" s="15" t="s">
        <v>2216</v>
      </c>
      <c r="D3443" s="15">
        <v>0</v>
      </c>
      <c r="E3443" s="15">
        <v>16.309000000000001</v>
      </c>
      <c r="F3443" s="15" t="s">
        <v>10354</v>
      </c>
    </row>
    <row r="3444" spans="1:6" x14ac:dyDescent="0.2">
      <c r="A3444" s="15" t="s">
        <v>10355</v>
      </c>
      <c r="B3444" s="15" t="s">
        <v>10356</v>
      </c>
      <c r="C3444" s="15" t="s">
        <v>287</v>
      </c>
      <c r="D3444" s="15">
        <v>218</v>
      </c>
      <c r="E3444" s="15">
        <v>218</v>
      </c>
      <c r="F3444" s="15" t="s">
        <v>10357</v>
      </c>
    </row>
    <row r="3445" spans="1:6" x14ac:dyDescent="0.2">
      <c r="A3445" s="15" t="s">
        <v>10358</v>
      </c>
      <c r="B3445" s="15" t="s">
        <v>10359</v>
      </c>
      <c r="C3445" s="15" t="s">
        <v>2899</v>
      </c>
      <c r="D3445" s="15">
        <v>0.06</v>
      </c>
      <c r="E3445" s="15">
        <v>12.42</v>
      </c>
      <c r="F3445" s="15" t="s">
        <v>10360</v>
      </c>
    </row>
    <row r="3446" spans="1:6" x14ac:dyDescent="0.2">
      <c r="A3446" s="15" t="s">
        <v>10361</v>
      </c>
      <c r="B3446" s="15" t="s">
        <v>10362</v>
      </c>
      <c r="C3446" s="15" t="s">
        <v>307</v>
      </c>
      <c r="D3446" s="15">
        <v>340.1</v>
      </c>
      <c r="E3446" s="15">
        <v>343.3</v>
      </c>
      <c r="F3446" s="15" t="s">
        <v>10363</v>
      </c>
    </row>
    <row r="3447" spans="1:6" x14ac:dyDescent="0.2">
      <c r="A3447" s="15" t="s">
        <v>10364</v>
      </c>
      <c r="B3447" s="15" t="s">
        <v>10365</v>
      </c>
      <c r="C3447" s="15" t="s">
        <v>111</v>
      </c>
      <c r="D3447" s="15">
        <v>58.5</v>
      </c>
      <c r="E3447" s="15">
        <v>61.3</v>
      </c>
      <c r="F3447" s="15" t="s">
        <v>10366</v>
      </c>
    </row>
    <row r="3448" spans="1:6" x14ac:dyDescent="0.2">
      <c r="A3448" s="15" t="s">
        <v>10367</v>
      </c>
      <c r="B3448" s="15" t="s">
        <v>10368</v>
      </c>
      <c r="C3448" s="15" t="s">
        <v>258</v>
      </c>
      <c r="D3448" s="15">
        <v>441.6</v>
      </c>
      <c r="E3448" s="15">
        <v>447.3</v>
      </c>
      <c r="F3448" s="15" t="s">
        <v>10369</v>
      </c>
    </row>
    <row r="3449" spans="1:6" x14ac:dyDescent="0.2">
      <c r="A3449" s="15" t="s">
        <v>10370</v>
      </c>
      <c r="B3449" s="15" t="s">
        <v>10371</v>
      </c>
      <c r="C3449" s="15" t="s">
        <v>662</v>
      </c>
      <c r="D3449" s="15">
        <v>121.4</v>
      </c>
      <c r="E3449" s="15">
        <v>126.3</v>
      </c>
      <c r="F3449" s="15" t="s">
        <v>10372</v>
      </c>
    </row>
    <row r="3450" spans="1:6" x14ac:dyDescent="0.2">
      <c r="A3450" s="15" t="s">
        <v>10373</v>
      </c>
      <c r="B3450" s="15" t="s">
        <v>10374</v>
      </c>
      <c r="C3450" s="15" t="s">
        <v>662</v>
      </c>
      <c r="D3450" s="15">
        <v>131.80000000000001</v>
      </c>
      <c r="E3450" s="15">
        <v>132.80000000000001</v>
      </c>
      <c r="F3450" s="15" t="s">
        <v>10375</v>
      </c>
    </row>
    <row r="3451" spans="1:6" x14ac:dyDescent="0.2">
      <c r="A3451" s="15" t="s">
        <v>10376</v>
      </c>
      <c r="B3451" s="15" t="s">
        <v>10377</v>
      </c>
      <c r="C3451" s="15" t="s">
        <v>868</v>
      </c>
      <c r="D3451" s="15">
        <v>4.7</v>
      </c>
      <c r="E3451" s="15">
        <v>5.2</v>
      </c>
      <c r="F3451" s="15" t="s">
        <v>10378</v>
      </c>
    </row>
    <row r="3452" spans="1:6" x14ac:dyDescent="0.2">
      <c r="A3452" s="15" t="s">
        <v>10379</v>
      </c>
      <c r="B3452" s="15" t="s">
        <v>10380</v>
      </c>
      <c r="C3452" s="15" t="s">
        <v>648</v>
      </c>
      <c r="D3452" s="15">
        <v>13</v>
      </c>
      <c r="E3452" s="15">
        <v>21.1</v>
      </c>
      <c r="F3452" s="15" t="s">
        <v>10381</v>
      </c>
    </row>
    <row r="3453" spans="1:6" x14ac:dyDescent="0.2">
      <c r="A3453" s="15" t="s">
        <v>10382</v>
      </c>
      <c r="B3453" s="15" t="s">
        <v>10383</v>
      </c>
      <c r="C3453" s="15" t="s">
        <v>8813</v>
      </c>
      <c r="D3453" s="15">
        <v>1.2</v>
      </c>
      <c r="E3453" s="15">
        <v>22.2</v>
      </c>
      <c r="F3453" s="15" t="s">
        <v>10384</v>
      </c>
    </row>
    <row r="3454" spans="1:6" x14ac:dyDescent="0.2">
      <c r="A3454" s="15" t="s">
        <v>10385</v>
      </c>
      <c r="B3454" s="15" t="s">
        <v>10386</v>
      </c>
      <c r="C3454" s="15" t="s">
        <v>100</v>
      </c>
      <c r="D3454" s="15">
        <v>0.5</v>
      </c>
      <c r="E3454" s="15">
        <v>3.2</v>
      </c>
      <c r="F3454" s="15" t="s">
        <v>10387</v>
      </c>
    </row>
    <row r="3455" spans="1:6" x14ac:dyDescent="0.2">
      <c r="A3455" s="15" t="s">
        <v>10388</v>
      </c>
      <c r="B3455" s="15" t="s">
        <v>10389</v>
      </c>
      <c r="C3455" s="15" t="s">
        <v>402</v>
      </c>
      <c r="D3455" s="15">
        <v>81</v>
      </c>
      <c r="E3455" s="15">
        <v>88.4</v>
      </c>
      <c r="F3455" s="15" t="s">
        <v>10390</v>
      </c>
    </row>
    <row r="3456" spans="1:6" x14ac:dyDescent="0.2">
      <c r="A3456" s="15" t="s">
        <v>10391</v>
      </c>
      <c r="B3456" s="15" t="s">
        <v>10392</v>
      </c>
      <c r="C3456" s="15" t="s">
        <v>111</v>
      </c>
      <c r="D3456" s="15">
        <v>53.2</v>
      </c>
      <c r="E3456" s="15">
        <v>58.5</v>
      </c>
      <c r="F3456" s="15" t="s">
        <v>10393</v>
      </c>
    </row>
    <row r="3457" spans="1:6" x14ac:dyDescent="0.2">
      <c r="A3457" s="15" t="s">
        <v>10394</v>
      </c>
      <c r="B3457" s="15" t="s">
        <v>10395</v>
      </c>
      <c r="C3457" s="15" t="s">
        <v>406</v>
      </c>
      <c r="D3457" s="15">
        <v>3.3</v>
      </c>
      <c r="E3457" s="15">
        <v>15.1</v>
      </c>
      <c r="F3457" s="15" t="s">
        <v>10396</v>
      </c>
    </row>
    <row r="3458" spans="1:6" x14ac:dyDescent="0.2">
      <c r="A3458" s="15" t="s">
        <v>10397</v>
      </c>
      <c r="B3458" s="15" t="s">
        <v>10398</v>
      </c>
      <c r="C3458" s="15" t="s">
        <v>662</v>
      </c>
      <c r="D3458" s="15">
        <v>126.3</v>
      </c>
      <c r="E3458" s="15">
        <v>131.80000000000001</v>
      </c>
      <c r="F3458" s="15" t="s">
        <v>10399</v>
      </c>
    </row>
    <row r="3459" spans="1:6" x14ac:dyDescent="0.2">
      <c r="A3459" s="15" t="s">
        <v>10400</v>
      </c>
      <c r="B3459" s="15" t="s">
        <v>10401</v>
      </c>
      <c r="C3459" s="15" t="s">
        <v>662</v>
      </c>
      <c r="D3459" s="15">
        <v>5</v>
      </c>
      <c r="E3459" s="15">
        <v>17.600000000000001</v>
      </c>
      <c r="F3459" s="15" t="s">
        <v>10402</v>
      </c>
    </row>
    <row r="3460" spans="1:6" x14ac:dyDescent="0.2">
      <c r="A3460" s="15" t="s">
        <v>10403</v>
      </c>
      <c r="B3460" s="15" t="s">
        <v>10404</v>
      </c>
      <c r="C3460" s="15" t="s">
        <v>414</v>
      </c>
      <c r="D3460" s="15">
        <v>80</v>
      </c>
      <c r="E3460" s="15">
        <v>82</v>
      </c>
      <c r="F3460" s="15" t="s">
        <v>10405</v>
      </c>
    </row>
    <row r="3461" spans="1:6" x14ac:dyDescent="0.2">
      <c r="A3461" s="15" t="s">
        <v>10406</v>
      </c>
      <c r="B3461" s="15" t="s">
        <v>10407</v>
      </c>
      <c r="C3461" s="15" t="s">
        <v>100</v>
      </c>
      <c r="D3461" s="15">
        <v>93</v>
      </c>
      <c r="E3461" s="15">
        <v>111.9</v>
      </c>
      <c r="F3461" s="15" t="s">
        <v>10408</v>
      </c>
    </row>
    <row r="3462" spans="1:6" x14ac:dyDescent="0.2">
      <c r="A3462" s="15" t="s">
        <v>10409</v>
      </c>
      <c r="B3462" s="15" t="s">
        <v>10410</v>
      </c>
      <c r="C3462" s="15" t="s">
        <v>414</v>
      </c>
      <c r="D3462" s="15">
        <v>46.1</v>
      </c>
      <c r="E3462" s="15">
        <v>50.475999999999999</v>
      </c>
      <c r="F3462" s="15" t="s">
        <v>10411</v>
      </c>
    </row>
    <row r="3463" spans="1:6" x14ac:dyDescent="0.2">
      <c r="A3463" s="15" t="s">
        <v>10412</v>
      </c>
      <c r="B3463" s="15" t="s">
        <v>10413</v>
      </c>
      <c r="C3463" s="15" t="s">
        <v>402</v>
      </c>
      <c r="D3463" s="15">
        <v>6.7</v>
      </c>
      <c r="E3463" s="15">
        <v>13.2</v>
      </c>
      <c r="F3463" s="15" t="s">
        <v>10414</v>
      </c>
    </row>
    <row r="3464" spans="1:6" x14ac:dyDescent="0.2">
      <c r="A3464" s="15" t="s">
        <v>10415</v>
      </c>
      <c r="B3464" s="15" t="s">
        <v>10416</v>
      </c>
      <c r="C3464" s="15" t="s">
        <v>406</v>
      </c>
      <c r="D3464" s="15">
        <v>29.8</v>
      </c>
      <c r="E3464" s="15">
        <v>35.200000000000003</v>
      </c>
      <c r="F3464" s="15" t="s">
        <v>10417</v>
      </c>
    </row>
    <row r="3465" spans="1:6" x14ac:dyDescent="0.2">
      <c r="A3465" s="15" t="s">
        <v>10418</v>
      </c>
      <c r="B3465" s="15" t="s">
        <v>10419</v>
      </c>
      <c r="C3465" s="15" t="s">
        <v>258</v>
      </c>
      <c r="D3465" s="15">
        <v>437.2</v>
      </c>
      <c r="E3465" s="15">
        <v>437.2</v>
      </c>
      <c r="F3465" s="15" t="s">
        <v>10420</v>
      </c>
    </row>
    <row r="3466" spans="1:6" x14ac:dyDescent="0.2">
      <c r="A3466" s="15" t="s">
        <v>10421</v>
      </c>
      <c r="B3466" s="15" t="s">
        <v>10422</v>
      </c>
      <c r="C3466" s="15" t="s">
        <v>258</v>
      </c>
      <c r="D3466" s="15">
        <v>418.1</v>
      </c>
      <c r="E3466" s="15">
        <v>418.1</v>
      </c>
      <c r="F3466" s="15" t="s">
        <v>4037</v>
      </c>
    </row>
    <row r="3467" spans="1:6" x14ac:dyDescent="0.2">
      <c r="A3467" s="15" t="s">
        <v>10423</v>
      </c>
      <c r="B3467" s="15" t="s">
        <v>10424</v>
      </c>
      <c r="C3467" s="15" t="s">
        <v>258</v>
      </c>
      <c r="D3467" s="15">
        <v>433.1</v>
      </c>
      <c r="E3467" s="15">
        <v>433.1</v>
      </c>
      <c r="F3467" s="15" t="s">
        <v>3129</v>
      </c>
    </row>
    <row r="3468" spans="1:6" x14ac:dyDescent="0.2">
      <c r="A3468" s="15" t="s">
        <v>10425</v>
      </c>
      <c r="B3468" s="15" t="s">
        <v>10426</v>
      </c>
      <c r="C3468" s="15" t="s">
        <v>389</v>
      </c>
      <c r="D3468" s="15">
        <v>305.2</v>
      </c>
      <c r="E3468" s="15">
        <v>305.2</v>
      </c>
      <c r="F3468" s="15" t="s">
        <v>1416</v>
      </c>
    </row>
    <row r="3469" spans="1:6" x14ac:dyDescent="0.2">
      <c r="A3469" s="15" t="s">
        <v>10427</v>
      </c>
      <c r="B3469" s="15" t="s">
        <v>10428</v>
      </c>
      <c r="C3469" s="15" t="s">
        <v>414</v>
      </c>
      <c r="D3469" s="15">
        <v>8.1</v>
      </c>
      <c r="E3469" s="15">
        <v>8.1</v>
      </c>
      <c r="F3469" s="15" t="s">
        <v>5541</v>
      </c>
    </row>
    <row r="3470" spans="1:6" x14ac:dyDescent="0.2">
      <c r="A3470" s="15" t="s">
        <v>10429</v>
      </c>
      <c r="B3470" s="15" t="s">
        <v>10430</v>
      </c>
      <c r="C3470" s="15" t="s">
        <v>258</v>
      </c>
      <c r="D3470" s="15">
        <v>371.1</v>
      </c>
      <c r="E3470" s="15">
        <v>371.1</v>
      </c>
      <c r="F3470" s="15" t="s">
        <v>10431</v>
      </c>
    </row>
    <row r="3471" spans="1:6" x14ac:dyDescent="0.2">
      <c r="A3471" s="15" t="s">
        <v>10432</v>
      </c>
      <c r="B3471" s="15" t="s">
        <v>10433</v>
      </c>
      <c r="C3471" s="15" t="s">
        <v>258</v>
      </c>
      <c r="D3471" s="15">
        <v>359.73500000000001</v>
      </c>
      <c r="E3471" s="15">
        <v>359.73500000000001</v>
      </c>
      <c r="F3471" s="15" t="s">
        <v>10434</v>
      </c>
    </row>
    <row r="3472" spans="1:6" x14ac:dyDescent="0.2">
      <c r="A3472" s="15" t="s">
        <v>10435</v>
      </c>
      <c r="B3472" s="15" t="s">
        <v>10436</v>
      </c>
      <c r="C3472" s="15" t="s">
        <v>3052</v>
      </c>
      <c r="D3472" s="15">
        <v>2.2000000000000002</v>
      </c>
      <c r="E3472" s="15">
        <v>2.2000000000000002</v>
      </c>
      <c r="F3472" s="15" t="s">
        <v>3053</v>
      </c>
    </row>
    <row r="3473" spans="1:6" x14ac:dyDescent="0.2">
      <c r="A3473" s="15" t="s">
        <v>10437</v>
      </c>
      <c r="B3473" s="15" t="s">
        <v>10438</v>
      </c>
      <c r="C3473" s="15" t="s">
        <v>868</v>
      </c>
      <c r="D3473" s="15">
        <v>5.3</v>
      </c>
      <c r="E3473" s="15">
        <v>10.4</v>
      </c>
      <c r="F3473" s="15" t="s">
        <v>10439</v>
      </c>
    </row>
    <row r="3474" spans="1:6" x14ac:dyDescent="0.2">
      <c r="A3474" s="15" t="s">
        <v>10440</v>
      </c>
      <c r="B3474" s="15" t="s">
        <v>10441</v>
      </c>
      <c r="C3474" s="15" t="s">
        <v>258</v>
      </c>
      <c r="D3474" s="15">
        <v>204.5</v>
      </c>
      <c r="E3474" s="15">
        <v>210.6</v>
      </c>
      <c r="F3474" s="15" t="s">
        <v>10442</v>
      </c>
    </row>
    <row r="3475" spans="1:6" x14ac:dyDescent="0.2">
      <c r="A3475" s="15" t="s">
        <v>10443</v>
      </c>
      <c r="B3475" s="15" t="s">
        <v>10444</v>
      </c>
      <c r="C3475" s="15" t="s">
        <v>433</v>
      </c>
      <c r="D3475" s="15">
        <v>21.7</v>
      </c>
      <c r="E3475" s="15">
        <v>31.4</v>
      </c>
      <c r="F3475" s="15" t="s">
        <v>10445</v>
      </c>
    </row>
    <row r="3476" spans="1:6" x14ac:dyDescent="0.2">
      <c r="A3476" s="15" t="s">
        <v>10446</v>
      </c>
      <c r="B3476" s="15" t="s">
        <v>10447</v>
      </c>
      <c r="C3476" s="15" t="s">
        <v>2485</v>
      </c>
      <c r="D3476" s="15">
        <v>6</v>
      </c>
      <c r="E3476" s="15">
        <v>11</v>
      </c>
      <c r="F3476" s="15" t="s">
        <v>10448</v>
      </c>
    </row>
    <row r="3477" spans="1:6" x14ac:dyDescent="0.2">
      <c r="A3477" s="15" t="s">
        <v>10449</v>
      </c>
      <c r="B3477" s="15" t="s">
        <v>10450</v>
      </c>
      <c r="C3477" s="15" t="s">
        <v>1719</v>
      </c>
      <c r="D3477" s="15">
        <v>1E-3</v>
      </c>
      <c r="E3477" s="15">
        <v>26.2</v>
      </c>
      <c r="F3477" s="15" t="s">
        <v>10451</v>
      </c>
    </row>
    <row r="3478" spans="1:6" x14ac:dyDescent="0.2">
      <c r="A3478" s="15" t="s">
        <v>10452</v>
      </c>
      <c r="B3478" s="15" t="s">
        <v>10453</v>
      </c>
      <c r="C3478" s="15" t="s">
        <v>287</v>
      </c>
      <c r="D3478" s="15">
        <v>102.1</v>
      </c>
      <c r="E3478" s="15">
        <v>111</v>
      </c>
      <c r="F3478" s="15" t="s">
        <v>10454</v>
      </c>
    </row>
    <row r="3479" spans="1:6" x14ac:dyDescent="0.2">
      <c r="A3479" s="15" t="s">
        <v>10455</v>
      </c>
      <c r="B3479" s="15" t="s">
        <v>10456</v>
      </c>
      <c r="C3479" s="15" t="s">
        <v>389</v>
      </c>
      <c r="D3479" s="15">
        <v>160.80000000000001</v>
      </c>
      <c r="E3479" s="15">
        <v>165.9</v>
      </c>
      <c r="F3479" s="15" t="s">
        <v>10457</v>
      </c>
    </row>
    <row r="3480" spans="1:6" x14ac:dyDescent="0.2">
      <c r="A3480" s="15" t="s">
        <v>10458</v>
      </c>
      <c r="B3480" s="15" t="s">
        <v>10459</v>
      </c>
      <c r="C3480" s="15" t="s">
        <v>868</v>
      </c>
      <c r="D3480" s="15">
        <v>37.6</v>
      </c>
      <c r="E3480" s="15">
        <v>46.5</v>
      </c>
      <c r="F3480" s="15" t="s">
        <v>10460</v>
      </c>
    </row>
    <row r="3481" spans="1:6" x14ac:dyDescent="0.2">
      <c r="A3481" s="15" t="s">
        <v>10461</v>
      </c>
      <c r="B3481" s="15" t="s">
        <v>10462</v>
      </c>
      <c r="C3481" s="15" t="s">
        <v>421</v>
      </c>
      <c r="D3481" s="15">
        <v>51.1</v>
      </c>
      <c r="E3481" s="15">
        <v>58</v>
      </c>
      <c r="F3481" s="15" t="s">
        <v>10463</v>
      </c>
    </row>
    <row r="3482" spans="1:6" x14ac:dyDescent="0.2">
      <c r="A3482" s="15" t="s">
        <v>10464</v>
      </c>
      <c r="B3482" s="15" t="s">
        <v>10465</v>
      </c>
      <c r="C3482" s="15" t="s">
        <v>429</v>
      </c>
      <c r="D3482" s="15">
        <v>1E-3</v>
      </c>
      <c r="E3482" s="15">
        <v>20.2</v>
      </c>
      <c r="F3482" s="15" t="s">
        <v>10466</v>
      </c>
    </row>
    <row r="3483" spans="1:6" x14ac:dyDescent="0.2">
      <c r="A3483" s="15" t="s">
        <v>10467</v>
      </c>
      <c r="B3483" s="15" t="s">
        <v>10468</v>
      </c>
      <c r="C3483" s="15" t="s">
        <v>433</v>
      </c>
      <c r="D3483" s="15">
        <v>38</v>
      </c>
      <c r="E3483" s="15">
        <v>43.052</v>
      </c>
      <c r="F3483" s="15" t="s">
        <v>10469</v>
      </c>
    </row>
    <row r="3484" spans="1:6" x14ac:dyDescent="0.2">
      <c r="A3484" s="15" t="s">
        <v>10470</v>
      </c>
      <c r="B3484" s="15" t="s">
        <v>10471</v>
      </c>
      <c r="C3484" s="15" t="s">
        <v>307</v>
      </c>
      <c r="D3484" s="15">
        <v>152</v>
      </c>
      <c r="E3484" s="15">
        <v>157.1</v>
      </c>
      <c r="F3484" s="15" t="s">
        <v>10472</v>
      </c>
    </row>
    <row r="3485" spans="1:6" x14ac:dyDescent="0.2">
      <c r="A3485" s="15" t="s">
        <v>10473</v>
      </c>
      <c r="B3485" s="15" t="s">
        <v>10474</v>
      </c>
      <c r="C3485" s="15" t="s">
        <v>287</v>
      </c>
      <c r="D3485" s="15">
        <v>136.19999999999999</v>
      </c>
      <c r="E3485" s="15">
        <v>147.80000000000001</v>
      </c>
      <c r="F3485" s="15" t="s">
        <v>10475</v>
      </c>
    </row>
    <row r="3486" spans="1:6" x14ac:dyDescent="0.2">
      <c r="A3486" s="15" t="s">
        <v>10476</v>
      </c>
      <c r="B3486" s="15" t="s">
        <v>10477</v>
      </c>
      <c r="C3486" s="15" t="s">
        <v>291</v>
      </c>
      <c r="D3486" s="15">
        <v>38.1</v>
      </c>
      <c r="E3486" s="15">
        <v>41.7</v>
      </c>
      <c r="F3486" s="15" t="s">
        <v>10478</v>
      </c>
    </row>
    <row r="3487" spans="1:6" x14ac:dyDescent="0.2">
      <c r="A3487" s="15" t="s">
        <v>10479</v>
      </c>
      <c r="B3487" s="15" t="s">
        <v>10480</v>
      </c>
      <c r="C3487" s="15" t="s">
        <v>433</v>
      </c>
      <c r="D3487" s="15">
        <v>0</v>
      </c>
      <c r="E3487" s="15">
        <v>10.199999999999999</v>
      </c>
      <c r="F3487" s="15" t="s">
        <v>10481</v>
      </c>
    </row>
    <row r="3488" spans="1:6" x14ac:dyDescent="0.2">
      <c r="A3488" s="15" t="s">
        <v>10482</v>
      </c>
      <c r="B3488" s="15" t="s">
        <v>10483</v>
      </c>
      <c r="C3488" s="15" t="s">
        <v>433</v>
      </c>
      <c r="D3488" s="15">
        <v>0</v>
      </c>
      <c r="E3488" s="15">
        <v>1.2</v>
      </c>
      <c r="F3488" s="15" t="s">
        <v>434</v>
      </c>
    </row>
    <row r="3489" spans="1:6" x14ac:dyDescent="0.2">
      <c r="A3489" s="15" t="s">
        <v>10484</v>
      </c>
      <c r="B3489" s="15" t="s">
        <v>10485</v>
      </c>
      <c r="C3489" s="15" t="s">
        <v>136</v>
      </c>
      <c r="D3489" s="15">
        <v>156.30000000000001</v>
      </c>
      <c r="E3489" s="15">
        <v>164.7</v>
      </c>
      <c r="F3489" s="15" t="s">
        <v>10486</v>
      </c>
    </row>
    <row r="3490" spans="1:6" x14ac:dyDescent="0.2">
      <c r="A3490" s="15" t="s">
        <v>10487</v>
      </c>
      <c r="B3490" s="15" t="s">
        <v>10488</v>
      </c>
      <c r="C3490" s="15" t="s">
        <v>307</v>
      </c>
      <c r="D3490" s="15">
        <v>178.1</v>
      </c>
      <c r="E3490" s="15">
        <v>191.5</v>
      </c>
      <c r="F3490" s="15" t="s">
        <v>10489</v>
      </c>
    </row>
    <row r="3491" spans="1:6" x14ac:dyDescent="0.2">
      <c r="A3491" s="15" t="s">
        <v>10490</v>
      </c>
      <c r="B3491" s="15" t="s">
        <v>10491</v>
      </c>
      <c r="C3491" s="15" t="s">
        <v>421</v>
      </c>
      <c r="D3491" s="15">
        <v>18</v>
      </c>
      <c r="E3491" s="15">
        <v>36.4</v>
      </c>
      <c r="F3491" s="15" t="s">
        <v>10492</v>
      </c>
    </row>
    <row r="3492" spans="1:6" x14ac:dyDescent="0.2">
      <c r="A3492" s="15" t="s">
        <v>10493</v>
      </c>
      <c r="B3492" s="15" t="s">
        <v>10494</v>
      </c>
      <c r="C3492" s="15" t="s">
        <v>868</v>
      </c>
      <c r="D3492" s="15">
        <v>2.1</v>
      </c>
      <c r="E3492" s="15">
        <v>5.3</v>
      </c>
      <c r="F3492" s="15" t="s">
        <v>7236</v>
      </c>
    </row>
    <row r="3493" spans="1:6" x14ac:dyDescent="0.2">
      <c r="A3493" s="15" t="s">
        <v>10495</v>
      </c>
      <c r="B3493" s="15" t="s">
        <v>10496</v>
      </c>
      <c r="C3493" s="15" t="s">
        <v>136</v>
      </c>
      <c r="D3493" s="15">
        <v>121.372</v>
      </c>
      <c r="E3493" s="15">
        <v>128.261</v>
      </c>
      <c r="F3493" s="15" t="s">
        <v>10497</v>
      </c>
    </row>
    <row r="3494" spans="1:6" x14ac:dyDescent="0.2">
      <c r="A3494" s="15" t="s">
        <v>10498</v>
      </c>
      <c r="B3494" s="15" t="s">
        <v>10499</v>
      </c>
      <c r="C3494" s="15" t="s">
        <v>258</v>
      </c>
      <c r="D3494" s="15">
        <v>210.6</v>
      </c>
      <c r="E3494" s="15">
        <v>215.6</v>
      </c>
      <c r="F3494" s="15" t="s">
        <v>10500</v>
      </c>
    </row>
    <row r="3495" spans="1:6" x14ac:dyDescent="0.2">
      <c r="A3495" s="15" t="s">
        <v>10501</v>
      </c>
      <c r="B3495" s="15" t="s">
        <v>10502</v>
      </c>
      <c r="C3495" s="15" t="s">
        <v>258</v>
      </c>
      <c r="D3495" s="15">
        <v>227.3</v>
      </c>
      <c r="E3495" s="15">
        <v>231</v>
      </c>
      <c r="F3495" s="15" t="s">
        <v>10503</v>
      </c>
    </row>
    <row r="3496" spans="1:6" x14ac:dyDescent="0.2">
      <c r="A3496" s="15" t="s">
        <v>10504</v>
      </c>
      <c r="B3496" s="15" t="s">
        <v>10505</v>
      </c>
      <c r="C3496" s="15" t="s">
        <v>287</v>
      </c>
      <c r="D3496" s="15">
        <v>162.80000000000001</v>
      </c>
      <c r="E3496" s="15">
        <v>176.5</v>
      </c>
      <c r="F3496" s="15" t="s">
        <v>10506</v>
      </c>
    </row>
    <row r="3497" spans="1:6" x14ac:dyDescent="0.2">
      <c r="A3497" s="15" t="s">
        <v>10507</v>
      </c>
      <c r="B3497" s="15" t="s">
        <v>10508</v>
      </c>
      <c r="C3497" s="15" t="s">
        <v>2485</v>
      </c>
      <c r="D3497" s="15">
        <v>1E-3</v>
      </c>
      <c r="E3497" s="15">
        <v>6</v>
      </c>
      <c r="F3497" s="15" t="s">
        <v>10509</v>
      </c>
    </row>
    <row r="3498" spans="1:6" x14ac:dyDescent="0.2">
      <c r="A3498" s="15" t="s">
        <v>10510</v>
      </c>
      <c r="B3498" s="15" t="s">
        <v>10511</v>
      </c>
      <c r="C3498" s="15" t="s">
        <v>258</v>
      </c>
      <c r="D3498" s="15">
        <v>173</v>
      </c>
      <c r="E3498" s="15">
        <v>173</v>
      </c>
      <c r="F3498" s="15" t="s">
        <v>4796</v>
      </c>
    </row>
    <row r="3499" spans="1:6" x14ac:dyDescent="0.2">
      <c r="A3499" s="15" t="s">
        <v>10512</v>
      </c>
      <c r="B3499" s="15" t="s">
        <v>10513</v>
      </c>
      <c r="C3499" s="15" t="s">
        <v>389</v>
      </c>
      <c r="D3499" s="15">
        <v>145.1</v>
      </c>
      <c r="E3499" s="15">
        <v>145.1</v>
      </c>
      <c r="F3499" s="15" t="s">
        <v>10514</v>
      </c>
    </row>
    <row r="3500" spans="1:6" x14ac:dyDescent="0.2">
      <c r="A3500" s="15" t="s">
        <v>10515</v>
      </c>
      <c r="B3500" s="15" t="s">
        <v>10516</v>
      </c>
      <c r="C3500" s="15" t="s">
        <v>258</v>
      </c>
      <c r="D3500" s="15">
        <v>188.7</v>
      </c>
      <c r="E3500" s="15">
        <v>188.7</v>
      </c>
      <c r="F3500" s="15" t="s">
        <v>10517</v>
      </c>
    </row>
    <row r="3501" spans="1:6" x14ac:dyDescent="0.2">
      <c r="A3501" s="15" t="s">
        <v>10518</v>
      </c>
      <c r="B3501" s="15" t="s">
        <v>10519</v>
      </c>
      <c r="C3501" s="15" t="s">
        <v>258</v>
      </c>
      <c r="D3501" s="15">
        <v>238.3</v>
      </c>
      <c r="E3501" s="15">
        <v>238.3</v>
      </c>
      <c r="F3501" s="15" t="s">
        <v>10520</v>
      </c>
    </row>
    <row r="3502" spans="1:6" x14ac:dyDescent="0.2">
      <c r="A3502" s="15" t="s">
        <v>10521</v>
      </c>
      <c r="B3502" s="15" t="s">
        <v>10522</v>
      </c>
      <c r="C3502" s="15" t="s">
        <v>421</v>
      </c>
      <c r="D3502" s="15">
        <v>61.2</v>
      </c>
      <c r="E3502" s="15">
        <v>61.2</v>
      </c>
      <c r="F3502" s="15" t="s">
        <v>10523</v>
      </c>
    </row>
    <row r="3503" spans="1:6" x14ac:dyDescent="0.2">
      <c r="A3503" s="15" t="s">
        <v>10524</v>
      </c>
      <c r="B3503" s="15" t="s">
        <v>10525</v>
      </c>
      <c r="C3503" s="15" t="s">
        <v>287</v>
      </c>
      <c r="D3503" s="15">
        <v>206.9</v>
      </c>
      <c r="E3503" s="15">
        <v>206.9</v>
      </c>
      <c r="F3503" s="15" t="s">
        <v>5615</v>
      </c>
    </row>
    <row r="3504" spans="1:6" x14ac:dyDescent="0.2">
      <c r="A3504" s="15" t="s">
        <v>10526</v>
      </c>
      <c r="B3504" s="15" t="s">
        <v>10527</v>
      </c>
      <c r="C3504" s="15" t="s">
        <v>840</v>
      </c>
      <c r="D3504" s="15">
        <v>127.7</v>
      </c>
      <c r="E3504" s="15">
        <v>127.7</v>
      </c>
      <c r="F3504" s="15" t="s">
        <v>1443</v>
      </c>
    </row>
    <row r="3505" spans="1:6" x14ac:dyDescent="0.2">
      <c r="A3505" s="15" t="s">
        <v>10528</v>
      </c>
      <c r="B3505" s="15" t="s">
        <v>10529</v>
      </c>
      <c r="C3505" s="15" t="s">
        <v>433</v>
      </c>
      <c r="D3505" s="15">
        <v>18.399999999999999</v>
      </c>
      <c r="E3505" s="15">
        <v>18.399999999999999</v>
      </c>
      <c r="F3505" s="15" t="s">
        <v>10530</v>
      </c>
    </row>
    <row r="3506" spans="1:6" x14ac:dyDescent="0.2">
      <c r="A3506" s="15" t="s">
        <v>10531</v>
      </c>
      <c r="B3506" s="15" t="s">
        <v>10532</v>
      </c>
      <c r="C3506" s="15" t="s">
        <v>307</v>
      </c>
      <c r="D3506" s="15">
        <v>380</v>
      </c>
      <c r="E3506" s="15">
        <v>390</v>
      </c>
      <c r="F3506" s="15" t="s">
        <v>10533</v>
      </c>
    </row>
    <row r="3507" spans="1:6" x14ac:dyDescent="0.2">
      <c r="A3507" s="15" t="s">
        <v>10534</v>
      </c>
      <c r="B3507" s="15" t="s">
        <v>10535</v>
      </c>
      <c r="C3507" s="15" t="s">
        <v>291</v>
      </c>
      <c r="D3507" s="15">
        <v>115.55</v>
      </c>
      <c r="E3507" s="15">
        <v>122</v>
      </c>
      <c r="F3507" s="15" t="s">
        <v>10536</v>
      </c>
    </row>
    <row r="3508" spans="1:6" x14ac:dyDescent="0.2">
      <c r="A3508" s="15" t="s">
        <v>10537</v>
      </c>
      <c r="B3508" s="15" t="s">
        <v>10538</v>
      </c>
      <c r="C3508" s="15" t="s">
        <v>291</v>
      </c>
      <c r="D3508" s="15">
        <v>326.2</v>
      </c>
      <c r="E3508" s="15">
        <v>342.8</v>
      </c>
      <c r="F3508" s="15" t="s">
        <v>10539</v>
      </c>
    </row>
    <row r="3509" spans="1:6" x14ac:dyDescent="0.2">
      <c r="A3509" s="15" t="s">
        <v>10540</v>
      </c>
      <c r="B3509" s="15" t="s">
        <v>10541</v>
      </c>
      <c r="C3509" s="15" t="s">
        <v>307</v>
      </c>
      <c r="D3509" s="15">
        <v>333.04399999999998</v>
      </c>
      <c r="E3509" s="15">
        <v>334.84</v>
      </c>
      <c r="F3509" s="15" t="s">
        <v>10542</v>
      </c>
    </row>
    <row r="3510" spans="1:6" x14ac:dyDescent="0.2">
      <c r="A3510" s="15" t="s">
        <v>10543</v>
      </c>
      <c r="B3510" s="15" t="s">
        <v>10544</v>
      </c>
      <c r="C3510" s="15" t="s">
        <v>307</v>
      </c>
      <c r="D3510" s="15">
        <v>2.27</v>
      </c>
      <c r="E3510" s="15">
        <v>3.7170000000000001</v>
      </c>
      <c r="F3510" s="15" t="s">
        <v>10545</v>
      </c>
    </row>
    <row r="3511" spans="1:6" x14ac:dyDescent="0.2">
      <c r="A3511" s="15" t="s">
        <v>10546</v>
      </c>
      <c r="B3511" s="15" t="s">
        <v>10547</v>
      </c>
      <c r="C3511" s="15" t="s">
        <v>389</v>
      </c>
      <c r="D3511" s="15">
        <v>380</v>
      </c>
      <c r="E3511" s="15">
        <v>387</v>
      </c>
      <c r="F3511" s="15" t="s">
        <v>10548</v>
      </c>
    </row>
    <row r="3512" spans="1:6" x14ac:dyDescent="0.2">
      <c r="A3512" s="15" t="s">
        <v>10549</v>
      </c>
      <c r="B3512" s="15" t="s">
        <v>10550</v>
      </c>
      <c r="C3512" s="15" t="s">
        <v>330</v>
      </c>
      <c r="D3512" s="15">
        <v>115.61</v>
      </c>
      <c r="E3512" s="15">
        <v>120.1</v>
      </c>
      <c r="F3512" s="15" t="s">
        <v>10551</v>
      </c>
    </row>
    <row r="3513" spans="1:6" x14ac:dyDescent="0.2">
      <c r="A3513" s="15" t="s">
        <v>10552</v>
      </c>
      <c r="B3513" s="15" t="s">
        <v>10553</v>
      </c>
      <c r="C3513" s="15" t="s">
        <v>613</v>
      </c>
      <c r="D3513" s="15">
        <v>15.06</v>
      </c>
      <c r="E3513" s="15">
        <v>27.3</v>
      </c>
      <c r="F3513" s="15" t="s">
        <v>10554</v>
      </c>
    </row>
    <row r="3514" spans="1:6" x14ac:dyDescent="0.2">
      <c r="A3514" s="15" t="s">
        <v>10555</v>
      </c>
      <c r="B3514" s="15" t="s">
        <v>10556</v>
      </c>
      <c r="C3514" s="15" t="s">
        <v>613</v>
      </c>
      <c r="D3514" s="15">
        <v>21</v>
      </c>
      <c r="E3514" s="15">
        <v>27.3</v>
      </c>
      <c r="F3514" s="15" t="s">
        <v>10557</v>
      </c>
    </row>
    <row r="3515" spans="1:6" x14ac:dyDescent="0.2">
      <c r="A3515" s="15" t="s">
        <v>10558</v>
      </c>
      <c r="B3515" s="15" t="s">
        <v>10559</v>
      </c>
      <c r="C3515" s="15" t="s">
        <v>6977</v>
      </c>
      <c r="D3515" s="15">
        <v>24.67</v>
      </c>
      <c r="E3515" s="15">
        <v>38.299999999999997</v>
      </c>
      <c r="F3515" s="15" t="s">
        <v>10560</v>
      </c>
    </row>
    <row r="3516" spans="1:6" x14ac:dyDescent="0.2">
      <c r="A3516" s="15" t="s">
        <v>10561</v>
      </c>
      <c r="B3516" s="15" t="s">
        <v>10562</v>
      </c>
      <c r="C3516" s="15" t="s">
        <v>10563</v>
      </c>
      <c r="D3516" s="15">
        <v>0</v>
      </c>
      <c r="E3516" s="15">
        <v>4.2300000000000004</v>
      </c>
      <c r="F3516" s="15" t="s">
        <v>10564</v>
      </c>
    </row>
    <row r="3517" spans="1:6" x14ac:dyDescent="0.2">
      <c r="A3517" s="15" t="s">
        <v>10565</v>
      </c>
      <c r="B3517" s="15" t="s">
        <v>10566</v>
      </c>
      <c r="C3517" s="15" t="s">
        <v>307</v>
      </c>
      <c r="D3517" s="15">
        <v>316</v>
      </c>
      <c r="E3517" s="15">
        <v>316</v>
      </c>
      <c r="F3517" s="15" t="s">
        <v>10567</v>
      </c>
    </row>
    <row r="3518" spans="1:6" x14ac:dyDescent="0.2">
      <c r="A3518" s="15" t="s">
        <v>10568</v>
      </c>
      <c r="B3518" s="15" t="s">
        <v>10569</v>
      </c>
      <c r="C3518" s="15" t="s">
        <v>307</v>
      </c>
      <c r="D3518" s="15">
        <v>266</v>
      </c>
      <c r="E3518" s="15">
        <v>266</v>
      </c>
      <c r="F3518" s="15" t="s">
        <v>10570</v>
      </c>
    </row>
    <row r="3519" spans="1:6" x14ac:dyDescent="0.2">
      <c r="A3519" s="15" t="s">
        <v>10571</v>
      </c>
      <c r="B3519" s="15" t="s">
        <v>10572</v>
      </c>
      <c r="C3519" s="15" t="s">
        <v>473</v>
      </c>
      <c r="D3519" s="15">
        <v>30.9</v>
      </c>
      <c r="E3519" s="15">
        <v>30.9</v>
      </c>
      <c r="F3519" s="15" t="s">
        <v>1459</v>
      </c>
    </row>
    <row r="3520" spans="1:6" x14ac:dyDescent="0.2">
      <c r="A3520" s="15" t="s">
        <v>10573</v>
      </c>
      <c r="B3520" s="15" t="s">
        <v>10574</v>
      </c>
      <c r="C3520" s="15" t="s">
        <v>1013</v>
      </c>
      <c r="D3520" s="15">
        <v>0</v>
      </c>
      <c r="E3520" s="15">
        <v>0</v>
      </c>
      <c r="F3520" s="15" t="s">
        <v>10575</v>
      </c>
    </row>
    <row r="3521" spans="1:6" x14ac:dyDescent="0.2">
      <c r="A3521" s="15" t="s">
        <v>10576</v>
      </c>
      <c r="B3521" s="15" t="s">
        <v>10577</v>
      </c>
      <c r="C3521" s="15" t="s">
        <v>280</v>
      </c>
      <c r="D3521" s="15">
        <v>52</v>
      </c>
      <c r="E3521" s="15">
        <v>54</v>
      </c>
      <c r="F3521" s="15" t="s">
        <v>10578</v>
      </c>
    </row>
    <row r="3522" spans="1:6" x14ac:dyDescent="0.2">
      <c r="A3522" s="15" t="s">
        <v>10579</v>
      </c>
      <c r="B3522" s="15" t="s">
        <v>10580</v>
      </c>
      <c r="C3522" s="15" t="s">
        <v>136</v>
      </c>
      <c r="D3522" s="15">
        <v>3.64</v>
      </c>
      <c r="E3522" s="15">
        <v>4.29</v>
      </c>
      <c r="F3522" s="15" t="s">
        <v>10581</v>
      </c>
    </row>
    <row r="3523" spans="1:6" x14ac:dyDescent="0.2">
      <c r="A3523" s="15" t="s">
        <v>10582</v>
      </c>
      <c r="B3523" s="15" t="s">
        <v>10583</v>
      </c>
      <c r="C3523" s="15" t="s">
        <v>280</v>
      </c>
      <c r="D3523" s="15">
        <v>128</v>
      </c>
      <c r="E3523" s="15">
        <v>130.9</v>
      </c>
      <c r="F3523" s="15" t="s">
        <v>10584</v>
      </c>
    </row>
    <row r="3524" spans="1:6" x14ac:dyDescent="0.2">
      <c r="A3524" s="15" t="s">
        <v>10585</v>
      </c>
      <c r="B3524" s="15" t="s">
        <v>10586</v>
      </c>
      <c r="C3524" s="15" t="s">
        <v>280</v>
      </c>
      <c r="D3524" s="15">
        <v>135.69999999999999</v>
      </c>
      <c r="E3524" s="15">
        <v>154.1</v>
      </c>
      <c r="F3524" s="15" t="s">
        <v>10587</v>
      </c>
    </row>
    <row r="3525" spans="1:6" x14ac:dyDescent="0.2">
      <c r="A3525" s="15" t="s">
        <v>10588</v>
      </c>
      <c r="B3525" s="15" t="s">
        <v>10589</v>
      </c>
      <c r="C3525" s="15" t="s">
        <v>280</v>
      </c>
      <c r="D3525" s="15">
        <v>171.9</v>
      </c>
      <c r="E3525" s="15">
        <v>174.6</v>
      </c>
      <c r="F3525" s="15" t="s">
        <v>10590</v>
      </c>
    </row>
    <row r="3526" spans="1:6" x14ac:dyDescent="0.2">
      <c r="A3526" s="15" t="s">
        <v>10591</v>
      </c>
      <c r="B3526" s="15" t="s">
        <v>10592</v>
      </c>
      <c r="C3526" s="15" t="s">
        <v>258</v>
      </c>
      <c r="D3526" s="15">
        <v>26.78</v>
      </c>
      <c r="E3526" s="15">
        <v>31.18</v>
      </c>
      <c r="F3526" s="15" t="s">
        <v>10593</v>
      </c>
    </row>
    <row r="3527" spans="1:6" x14ac:dyDescent="0.2">
      <c r="A3527" s="15" t="s">
        <v>10594</v>
      </c>
      <c r="B3527" s="15" t="s">
        <v>10595</v>
      </c>
      <c r="C3527" s="15" t="s">
        <v>10596</v>
      </c>
      <c r="D3527" s="15">
        <v>0</v>
      </c>
      <c r="E3527" s="15">
        <v>1.98</v>
      </c>
      <c r="F3527" s="15" t="s">
        <v>10597</v>
      </c>
    </row>
    <row r="3528" spans="1:6" x14ac:dyDescent="0.2">
      <c r="A3528" s="15" t="s">
        <v>10598</v>
      </c>
      <c r="B3528" s="15" t="s">
        <v>10599</v>
      </c>
      <c r="C3528" s="15" t="s">
        <v>239</v>
      </c>
      <c r="D3528" s="15">
        <v>13.074999999999999</v>
      </c>
      <c r="E3528" s="15">
        <v>16.09</v>
      </c>
      <c r="F3528" s="15" t="s">
        <v>10600</v>
      </c>
    </row>
    <row r="3529" spans="1:6" x14ac:dyDescent="0.2">
      <c r="A3529" s="15" t="s">
        <v>10601</v>
      </c>
      <c r="B3529" s="15" t="s">
        <v>10602</v>
      </c>
      <c r="C3529" s="15" t="s">
        <v>307</v>
      </c>
      <c r="D3529" s="15">
        <v>47.5</v>
      </c>
      <c r="E3529" s="15">
        <v>48.158000000000001</v>
      </c>
      <c r="F3529" s="15" t="s">
        <v>10603</v>
      </c>
    </row>
    <row r="3530" spans="1:6" x14ac:dyDescent="0.2">
      <c r="A3530" s="15" t="s">
        <v>10604</v>
      </c>
      <c r="B3530" s="15" t="s">
        <v>10605</v>
      </c>
      <c r="C3530" s="15" t="s">
        <v>337</v>
      </c>
      <c r="D3530" s="15">
        <v>0.40100000000000002</v>
      </c>
      <c r="E3530" s="15">
        <v>0.78100000000000003</v>
      </c>
      <c r="F3530" s="15" t="s">
        <v>10606</v>
      </c>
    </row>
    <row r="3531" spans="1:6" x14ac:dyDescent="0.2">
      <c r="A3531" s="15" t="s">
        <v>10607</v>
      </c>
      <c r="B3531" s="15" t="s">
        <v>10608</v>
      </c>
      <c r="C3531" s="15" t="s">
        <v>220</v>
      </c>
      <c r="D3531" s="15">
        <v>1.44</v>
      </c>
      <c r="E3531" s="15">
        <v>7</v>
      </c>
      <c r="F3531" s="15" t="s">
        <v>10609</v>
      </c>
    </row>
    <row r="3532" spans="1:6" x14ac:dyDescent="0.2">
      <c r="A3532" s="15" t="s">
        <v>10610</v>
      </c>
      <c r="B3532" s="15" t="s">
        <v>10611</v>
      </c>
      <c r="C3532" s="15" t="s">
        <v>337</v>
      </c>
      <c r="D3532" s="15">
        <v>23.824000000000002</v>
      </c>
      <c r="E3532" s="15">
        <v>26.56</v>
      </c>
      <c r="F3532" s="15" t="s">
        <v>10612</v>
      </c>
    </row>
    <row r="3533" spans="1:6" x14ac:dyDescent="0.2">
      <c r="A3533" s="15" t="s">
        <v>10613</v>
      </c>
      <c r="B3533" s="15" t="s">
        <v>10614</v>
      </c>
      <c r="C3533" s="15" t="s">
        <v>3480</v>
      </c>
      <c r="D3533" s="15">
        <v>67</v>
      </c>
      <c r="E3533" s="15">
        <v>76</v>
      </c>
      <c r="F3533" s="15" t="s">
        <v>10615</v>
      </c>
    </row>
    <row r="3534" spans="1:6" x14ac:dyDescent="0.2">
      <c r="A3534" s="15" t="s">
        <v>10616</v>
      </c>
      <c r="B3534" s="15" t="s">
        <v>10617</v>
      </c>
      <c r="C3534" s="15" t="s">
        <v>136</v>
      </c>
      <c r="D3534" s="15">
        <v>0</v>
      </c>
      <c r="E3534" s="15">
        <v>3.64</v>
      </c>
      <c r="F3534" s="15" t="s">
        <v>10618</v>
      </c>
    </row>
    <row r="3535" spans="1:6" x14ac:dyDescent="0.2">
      <c r="A3535" s="15" t="s">
        <v>10619</v>
      </c>
      <c r="B3535" s="15" t="s">
        <v>10620</v>
      </c>
      <c r="C3535" s="15" t="s">
        <v>741</v>
      </c>
      <c r="D3535" s="15">
        <v>0.73</v>
      </c>
      <c r="E3535" s="15">
        <v>0.73</v>
      </c>
      <c r="F3535" s="15" t="s">
        <v>5706</v>
      </c>
    </row>
    <row r="3536" spans="1:6" x14ac:dyDescent="0.2">
      <c r="A3536" s="15" t="s">
        <v>10621</v>
      </c>
      <c r="B3536" s="15" t="s">
        <v>10622</v>
      </c>
      <c r="C3536" s="15" t="s">
        <v>1087</v>
      </c>
      <c r="D3536" s="15">
        <v>47.5</v>
      </c>
      <c r="E3536" s="15">
        <v>60</v>
      </c>
      <c r="F3536" s="15" t="s">
        <v>10623</v>
      </c>
    </row>
    <row r="3537" spans="1:6" x14ac:dyDescent="0.2">
      <c r="A3537" s="15" t="s">
        <v>10624</v>
      </c>
      <c r="B3537" s="15" t="s">
        <v>10625</v>
      </c>
      <c r="C3537" s="15" t="s">
        <v>239</v>
      </c>
      <c r="D3537" s="15">
        <v>115.9</v>
      </c>
      <c r="E3537" s="15">
        <v>123.5</v>
      </c>
      <c r="F3537" s="15" t="s">
        <v>10626</v>
      </c>
    </row>
    <row r="3538" spans="1:6" x14ac:dyDescent="0.2">
      <c r="A3538" s="15" t="s">
        <v>10627</v>
      </c>
      <c r="B3538" s="15" t="s">
        <v>10628</v>
      </c>
      <c r="C3538" s="15" t="s">
        <v>239</v>
      </c>
      <c r="D3538" s="15">
        <v>101.6</v>
      </c>
      <c r="E3538" s="15">
        <v>107.3</v>
      </c>
      <c r="F3538" s="15" t="s">
        <v>10629</v>
      </c>
    </row>
    <row r="3539" spans="1:6" x14ac:dyDescent="0.2">
      <c r="A3539" s="15" t="s">
        <v>10630</v>
      </c>
      <c r="B3539" s="15" t="s">
        <v>10631</v>
      </c>
      <c r="C3539" s="15" t="s">
        <v>239</v>
      </c>
      <c r="D3539" s="15">
        <v>78.8</v>
      </c>
      <c r="E3539" s="15">
        <v>80.7</v>
      </c>
      <c r="F3539" s="15" t="s">
        <v>10632</v>
      </c>
    </row>
    <row r="3540" spans="1:6" x14ac:dyDescent="0.2">
      <c r="A3540" s="15" t="s">
        <v>10633</v>
      </c>
      <c r="B3540" s="15" t="s">
        <v>10634</v>
      </c>
      <c r="C3540" s="15" t="s">
        <v>3480</v>
      </c>
      <c r="D3540" s="15">
        <v>66.48</v>
      </c>
      <c r="E3540" s="15">
        <v>66.48</v>
      </c>
      <c r="F3540" s="15" t="s">
        <v>10635</v>
      </c>
    </row>
    <row r="3541" spans="1:6" x14ac:dyDescent="0.2">
      <c r="A3541" s="15" t="s">
        <v>10636</v>
      </c>
      <c r="B3541" s="15" t="s">
        <v>10637</v>
      </c>
      <c r="C3541" s="15" t="s">
        <v>307</v>
      </c>
      <c r="D3541" s="15">
        <v>103.3</v>
      </c>
      <c r="E3541" s="15">
        <v>124.6</v>
      </c>
      <c r="F3541" s="15" t="s">
        <v>10638</v>
      </c>
    </row>
    <row r="3542" spans="1:6" x14ac:dyDescent="0.2">
      <c r="A3542" s="15" t="s">
        <v>10639</v>
      </c>
      <c r="B3542" s="15" t="s">
        <v>10640</v>
      </c>
      <c r="C3542" s="15" t="s">
        <v>840</v>
      </c>
      <c r="D3542" s="15">
        <v>72.36</v>
      </c>
      <c r="E3542" s="15">
        <v>72.36</v>
      </c>
      <c r="F3542" s="15" t="s">
        <v>10641</v>
      </c>
    </row>
    <row r="3543" spans="1:6" x14ac:dyDescent="0.2">
      <c r="A3543" s="15" t="s">
        <v>10642</v>
      </c>
      <c r="B3543" s="15" t="s">
        <v>10643</v>
      </c>
      <c r="C3543" s="15" t="s">
        <v>840</v>
      </c>
      <c r="D3543" s="15">
        <v>56</v>
      </c>
      <c r="E3543" s="15">
        <v>63.5</v>
      </c>
      <c r="F3543" s="15" t="s">
        <v>10644</v>
      </c>
    </row>
    <row r="3544" spans="1:6" x14ac:dyDescent="0.2">
      <c r="A3544" s="15" t="s">
        <v>10645</v>
      </c>
      <c r="B3544" s="15" t="s">
        <v>10646</v>
      </c>
      <c r="C3544" s="15" t="s">
        <v>3480</v>
      </c>
      <c r="D3544" s="15">
        <v>0</v>
      </c>
      <c r="E3544" s="15">
        <v>0</v>
      </c>
      <c r="F3544" s="15" t="s">
        <v>6930</v>
      </c>
    </row>
    <row r="3545" spans="1:6" x14ac:dyDescent="0.2">
      <c r="A3545" s="15" t="s">
        <v>10647</v>
      </c>
      <c r="B3545" s="15" t="s">
        <v>10648</v>
      </c>
      <c r="C3545" s="15" t="s">
        <v>840</v>
      </c>
      <c r="D3545" s="15">
        <v>72</v>
      </c>
      <c r="E3545" s="15">
        <v>72</v>
      </c>
      <c r="F3545" s="15" t="s">
        <v>5646</v>
      </c>
    </row>
    <row r="3546" spans="1:6" x14ac:dyDescent="0.2">
      <c r="A3546" s="15" t="s">
        <v>10649</v>
      </c>
      <c r="B3546" s="15" t="s">
        <v>10650</v>
      </c>
      <c r="C3546" s="15" t="s">
        <v>280</v>
      </c>
      <c r="D3546" s="15">
        <v>85</v>
      </c>
      <c r="E3546" s="15">
        <v>85</v>
      </c>
      <c r="F3546" s="15" t="s">
        <v>6330</v>
      </c>
    </row>
    <row r="3547" spans="1:6" x14ac:dyDescent="0.2">
      <c r="A3547" s="15" t="s">
        <v>10651</v>
      </c>
      <c r="B3547" s="15" t="s">
        <v>10652</v>
      </c>
      <c r="C3547" s="15" t="s">
        <v>239</v>
      </c>
      <c r="D3547" s="15">
        <v>145</v>
      </c>
      <c r="E3547" s="15">
        <v>145</v>
      </c>
      <c r="F3547" s="15" t="s">
        <v>10653</v>
      </c>
    </row>
    <row r="3548" spans="1:6" x14ac:dyDescent="0.2">
      <c r="A3548" s="15" t="s">
        <v>10654</v>
      </c>
      <c r="B3548" s="15" t="s">
        <v>10655</v>
      </c>
      <c r="C3548" s="15" t="s">
        <v>459</v>
      </c>
      <c r="D3548" s="15">
        <v>92.4</v>
      </c>
      <c r="E3548" s="15">
        <v>117.68</v>
      </c>
      <c r="F3548" s="15" t="s">
        <v>10656</v>
      </c>
    </row>
    <row r="3549" spans="1:6" x14ac:dyDescent="0.2">
      <c r="A3549" s="15" t="s">
        <v>10657</v>
      </c>
      <c r="B3549" s="15" t="s">
        <v>10658</v>
      </c>
      <c r="C3549" s="15" t="s">
        <v>280</v>
      </c>
      <c r="D3549" s="15">
        <v>521.98500000000001</v>
      </c>
      <c r="E3549" s="15">
        <v>521.98500000000001</v>
      </c>
      <c r="F3549" s="15" t="s">
        <v>10659</v>
      </c>
    </row>
    <row r="3550" spans="1:6" x14ac:dyDescent="0.2">
      <c r="A3550" s="15" t="s">
        <v>10660</v>
      </c>
      <c r="B3550" s="15" t="s">
        <v>10661</v>
      </c>
      <c r="C3550" s="15" t="s">
        <v>2118</v>
      </c>
      <c r="D3550" s="15">
        <v>0.93500000000000005</v>
      </c>
      <c r="E3550" s="15">
        <v>7.4</v>
      </c>
      <c r="F3550" s="15" t="s">
        <v>10662</v>
      </c>
    </row>
    <row r="3551" spans="1:6" x14ac:dyDescent="0.2">
      <c r="A3551" s="15" t="s">
        <v>10663</v>
      </c>
      <c r="B3551" s="15" t="s">
        <v>10664</v>
      </c>
      <c r="C3551" s="15" t="s">
        <v>1013</v>
      </c>
      <c r="D3551" s="15">
        <v>0</v>
      </c>
      <c r="E3551" s="15">
        <v>0</v>
      </c>
      <c r="F3551" s="15" t="s">
        <v>10665</v>
      </c>
    </row>
    <row r="3552" spans="1:6" x14ac:dyDescent="0.2">
      <c r="A3552" s="15" t="s">
        <v>10666</v>
      </c>
      <c r="B3552" s="15" t="s">
        <v>10667</v>
      </c>
      <c r="C3552" s="15" t="s">
        <v>280</v>
      </c>
      <c r="D3552" s="15">
        <v>510</v>
      </c>
      <c r="E3552" s="15">
        <v>516</v>
      </c>
      <c r="F3552" s="15" t="s">
        <v>10668</v>
      </c>
    </row>
    <row r="3553" spans="1:6" x14ac:dyDescent="0.2">
      <c r="A3553" s="15" t="s">
        <v>10669</v>
      </c>
      <c r="B3553" s="15" t="s">
        <v>10670</v>
      </c>
      <c r="C3553" s="15" t="s">
        <v>195</v>
      </c>
      <c r="D3553" s="15">
        <v>69.25</v>
      </c>
      <c r="E3553" s="15">
        <v>69.25</v>
      </c>
      <c r="F3553" s="15" t="s">
        <v>1462</v>
      </c>
    </row>
    <row r="3554" spans="1:6" x14ac:dyDescent="0.2">
      <c r="A3554" s="15" t="s">
        <v>10671</v>
      </c>
      <c r="B3554" s="15" t="s">
        <v>10672</v>
      </c>
      <c r="C3554" s="15" t="s">
        <v>195</v>
      </c>
      <c r="D3554" s="15">
        <v>54.6</v>
      </c>
      <c r="E3554" s="15">
        <v>54.6</v>
      </c>
      <c r="F3554" s="15" t="s">
        <v>2578</v>
      </c>
    </row>
    <row r="3555" spans="1:6" x14ac:dyDescent="0.2">
      <c r="A3555" s="15" t="s">
        <v>10673</v>
      </c>
      <c r="B3555" s="15" t="s">
        <v>10674</v>
      </c>
      <c r="C3555" s="15" t="s">
        <v>459</v>
      </c>
      <c r="D3555" s="15">
        <v>81.72</v>
      </c>
      <c r="E3555" s="15">
        <v>81.72</v>
      </c>
      <c r="F3555" s="15" t="s">
        <v>1456</v>
      </c>
    </row>
    <row r="3556" spans="1:6" x14ac:dyDescent="0.2">
      <c r="A3556" s="15" t="s">
        <v>10675</v>
      </c>
      <c r="B3556" s="15" t="s">
        <v>10676</v>
      </c>
      <c r="C3556" s="15" t="s">
        <v>459</v>
      </c>
      <c r="D3556" s="15">
        <v>67.760000000000005</v>
      </c>
      <c r="E3556" s="15">
        <v>67.760000000000005</v>
      </c>
      <c r="F3556" s="15" t="s">
        <v>2514</v>
      </c>
    </row>
    <row r="3557" spans="1:6" x14ac:dyDescent="0.2">
      <c r="A3557" s="15" t="s">
        <v>10677</v>
      </c>
      <c r="B3557" s="15" t="s">
        <v>10678</v>
      </c>
      <c r="C3557" s="15" t="s">
        <v>489</v>
      </c>
      <c r="D3557" s="15">
        <v>0</v>
      </c>
      <c r="E3557" s="15">
        <v>39.058</v>
      </c>
      <c r="F3557" s="15" t="s">
        <v>10679</v>
      </c>
    </row>
    <row r="3558" spans="1:6" x14ac:dyDescent="0.2">
      <c r="A3558" s="15" t="s">
        <v>10680</v>
      </c>
      <c r="B3558" s="15" t="s">
        <v>10681</v>
      </c>
      <c r="C3558" s="15" t="s">
        <v>2333</v>
      </c>
      <c r="D3558" s="15">
        <v>10.1</v>
      </c>
      <c r="E3558" s="15">
        <v>14.24</v>
      </c>
      <c r="F3558" s="15" t="s">
        <v>10682</v>
      </c>
    </row>
    <row r="3559" spans="1:6" x14ac:dyDescent="0.2">
      <c r="A3559" s="15" t="s">
        <v>10683</v>
      </c>
      <c r="B3559" s="15" t="s">
        <v>10684</v>
      </c>
      <c r="C3559" s="15" t="s">
        <v>473</v>
      </c>
      <c r="D3559" s="15">
        <v>39</v>
      </c>
      <c r="E3559" s="15">
        <v>43</v>
      </c>
      <c r="F3559" s="15" t="s">
        <v>10685</v>
      </c>
    </row>
    <row r="3560" spans="1:6" x14ac:dyDescent="0.2">
      <c r="A3560" s="15" t="s">
        <v>10686</v>
      </c>
      <c r="B3560" s="15" t="s">
        <v>10687</v>
      </c>
      <c r="C3560" s="15" t="s">
        <v>480</v>
      </c>
      <c r="D3560" s="15">
        <v>76</v>
      </c>
      <c r="E3560" s="15">
        <v>76</v>
      </c>
      <c r="F3560" s="15" t="s">
        <v>4443</v>
      </c>
    </row>
    <row r="3561" spans="1:6" x14ac:dyDescent="0.2">
      <c r="A3561" s="15" t="s">
        <v>10688</v>
      </c>
      <c r="B3561" s="15" t="s">
        <v>10689</v>
      </c>
      <c r="C3561" s="15" t="s">
        <v>2114</v>
      </c>
      <c r="D3561" s="15">
        <v>1.1200000000000001</v>
      </c>
      <c r="E3561" s="15">
        <v>1.1200000000000001</v>
      </c>
      <c r="F3561" s="15" t="s">
        <v>2505</v>
      </c>
    </row>
    <row r="3562" spans="1:6" x14ac:dyDescent="0.2">
      <c r="A3562" s="15" t="s">
        <v>10690</v>
      </c>
      <c r="B3562" s="15" t="s">
        <v>10691</v>
      </c>
      <c r="C3562" s="15" t="s">
        <v>1110</v>
      </c>
      <c r="D3562" s="15">
        <v>0.31</v>
      </c>
      <c r="E3562" s="15">
        <v>0.31</v>
      </c>
      <c r="F3562" s="15" t="s">
        <v>5673</v>
      </c>
    </row>
    <row r="3563" spans="1:6" x14ac:dyDescent="0.2">
      <c r="A3563" s="15" t="s">
        <v>10692</v>
      </c>
      <c r="B3563" s="15" t="s">
        <v>10693</v>
      </c>
      <c r="C3563" s="15" t="s">
        <v>280</v>
      </c>
      <c r="D3563" s="15">
        <v>206</v>
      </c>
      <c r="E3563" s="15">
        <v>206</v>
      </c>
      <c r="F3563" s="15" t="s">
        <v>5652</v>
      </c>
    </row>
    <row r="3564" spans="1:6" x14ac:dyDescent="0.2">
      <c r="A3564" s="15" t="s">
        <v>10694</v>
      </c>
      <c r="B3564" s="15" t="s">
        <v>10695</v>
      </c>
      <c r="C3564" s="15" t="s">
        <v>480</v>
      </c>
      <c r="D3564" s="15">
        <v>28.8</v>
      </c>
      <c r="E3564" s="15">
        <v>44.1</v>
      </c>
      <c r="F3564" s="15" t="s">
        <v>10696</v>
      </c>
    </row>
    <row r="3565" spans="1:6" x14ac:dyDescent="0.2">
      <c r="A3565" s="15" t="s">
        <v>10697</v>
      </c>
      <c r="B3565" s="15" t="s">
        <v>10698</v>
      </c>
      <c r="C3565" s="15" t="s">
        <v>1355</v>
      </c>
      <c r="D3565" s="15">
        <v>18.600000000000001</v>
      </c>
      <c r="E3565" s="15">
        <v>42.5</v>
      </c>
      <c r="F3565" s="15" t="s">
        <v>10699</v>
      </c>
    </row>
    <row r="3566" spans="1:6" x14ac:dyDescent="0.2">
      <c r="A3566" s="15" t="s">
        <v>10700</v>
      </c>
      <c r="B3566" s="15" t="s">
        <v>10701</v>
      </c>
      <c r="C3566" s="15" t="s">
        <v>480</v>
      </c>
      <c r="D3566" s="15">
        <v>151</v>
      </c>
      <c r="E3566" s="15">
        <v>174.41</v>
      </c>
      <c r="F3566" s="15" t="s">
        <v>10702</v>
      </c>
    </row>
    <row r="3567" spans="1:6" x14ac:dyDescent="0.2">
      <c r="A3567" s="15" t="s">
        <v>10703</v>
      </c>
      <c r="B3567" s="15" t="s">
        <v>10704</v>
      </c>
      <c r="C3567" s="15" t="s">
        <v>480</v>
      </c>
      <c r="D3567" s="15">
        <v>127.2</v>
      </c>
      <c r="E3567" s="15">
        <v>151</v>
      </c>
      <c r="F3567" s="15" t="s">
        <v>10705</v>
      </c>
    </row>
    <row r="3568" spans="1:6" x14ac:dyDescent="0.2">
      <c r="A3568" s="15" t="s">
        <v>10706</v>
      </c>
      <c r="B3568" s="15" t="s">
        <v>10707</v>
      </c>
      <c r="C3568" s="15" t="s">
        <v>280</v>
      </c>
      <c r="D3568" s="15">
        <v>223.8</v>
      </c>
      <c r="E3568" s="15">
        <v>231.4</v>
      </c>
      <c r="F3568" s="15" t="s">
        <v>10708</v>
      </c>
    </row>
    <row r="3569" spans="1:6" x14ac:dyDescent="0.2">
      <c r="A3569" s="15" t="s">
        <v>10709</v>
      </c>
      <c r="B3569" s="15" t="s">
        <v>10710</v>
      </c>
      <c r="C3569" s="15" t="s">
        <v>463</v>
      </c>
      <c r="D3569" s="15">
        <v>14.2</v>
      </c>
      <c r="E3569" s="15">
        <v>26.3</v>
      </c>
      <c r="F3569" s="15" t="s">
        <v>10711</v>
      </c>
    </row>
    <row r="3570" spans="1:6" x14ac:dyDescent="0.2">
      <c r="A3570" s="15" t="s">
        <v>10712</v>
      </c>
      <c r="B3570" s="15" t="s">
        <v>10713</v>
      </c>
      <c r="C3570" s="15" t="s">
        <v>480</v>
      </c>
      <c r="D3570" s="15">
        <v>73.900000000000006</v>
      </c>
      <c r="E3570" s="15">
        <v>87.6</v>
      </c>
      <c r="F3570" s="15" t="s">
        <v>10714</v>
      </c>
    </row>
    <row r="3571" spans="1:6" x14ac:dyDescent="0.2">
      <c r="A3571" s="15" t="s">
        <v>10715</v>
      </c>
      <c r="B3571" s="15" t="s">
        <v>10716</v>
      </c>
      <c r="C3571" s="15" t="s">
        <v>3042</v>
      </c>
      <c r="D3571" s="15">
        <v>0</v>
      </c>
      <c r="E3571" s="15">
        <v>11.686</v>
      </c>
      <c r="F3571" s="15" t="s">
        <v>10717</v>
      </c>
    </row>
    <row r="3572" spans="1:6" x14ac:dyDescent="0.2">
      <c r="A3572" s="15" t="s">
        <v>10718</v>
      </c>
      <c r="B3572" s="15" t="s">
        <v>10719</v>
      </c>
      <c r="C3572" s="15" t="s">
        <v>463</v>
      </c>
      <c r="D3572" s="15">
        <v>36.31</v>
      </c>
      <c r="E3572" s="15">
        <v>53.59</v>
      </c>
      <c r="F3572" s="15" t="s">
        <v>10720</v>
      </c>
    </row>
    <row r="3573" spans="1:6" x14ac:dyDescent="0.2">
      <c r="A3573" s="15" t="s">
        <v>10721</v>
      </c>
      <c r="B3573" s="15" t="s">
        <v>10722</v>
      </c>
      <c r="C3573" s="15" t="s">
        <v>1110</v>
      </c>
      <c r="D3573" s="15">
        <v>0</v>
      </c>
      <c r="E3573" s="15">
        <v>7.6</v>
      </c>
      <c r="F3573" s="15" t="s">
        <v>10723</v>
      </c>
    </row>
    <row r="3574" spans="1:6" x14ac:dyDescent="0.2">
      <c r="A3574" s="15" t="s">
        <v>10724</v>
      </c>
      <c r="B3574" s="15" t="s">
        <v>10725</v>
      </c>
      <c r="C3574" s="15" t="s">
        <v>1110</v>
      </c>
      <c r="D3574" s="15">
        <v>7.6</v>
      </c>
      <c r="E3574" s="15">
        <v>15.4</v>
      </c>
      <c r="F3574" s="15" t="s">
        <v>10726</v>
      </c>
    </row>
    <row r="3575" spans="1:6" x14ac:dyDescent="0.2">
      <c r="A3575" s="15" t="s">
        <v>10727</v>
      </c>
      <c r="B3575" s="15" t="s">
        <v>10728</v>
      </c>
      <c r="C3575" s="15" t="s">
        <v>280</v>
      </c>
      <c r="D3575" s="15">
        <v>330.39100000000002</v>
      </c>
      <c r="E3575" s="15">
        <v>342.9</v>
      </c>
      <c r="F3575" s="15" t="s">
        <v>10729</v>
      </c>
    </row>
    <row r="3576" spans="1:6" x14ac:dyDescent="0.2">
      <c r="A3576" s="15" t="s">
        <v>10730</v>
      </c>
      <c r="B3576" s="15" t="s">
        <v>10731</v>
      </c>
      <c r="C3576" s="15" t="s">
        <v>463</v>
      </c>
      <c r="D3576" s="15">
        <v>2.2349999999999999</v>
      </c>
      <c r="E3576" s="15">
        <v>10.58</v>
      </c>
      <c r="F3576" s="15" t="s">
        <v>10732</v>
      </c>
    </row>
    <row r="3577" spans="1:6" x14ac:dyDescent="0.2">
      <c r="A3577" s="15" t="s">
        <v>10733</v>
      </c>
      <c r="B3577" s="15" t="s">
        <v>10734</v>
      </c>
      <c r="C3577" s="15" t="s">
        <v>1013</v>
      </c>
      <c r="D3577" s="15">
        <v>0</v>
      </c>
      <c r="E3577" s="15">
        <v>0</v>
      </c>
      <c r="F3577" s="15" t="s">
        <v>10735</v>
      </c>
    </row>
    <row r="3578" spans="1:6" x14ac:dyDescent="0.2">
      <c r="A3578" s="15" t="s">
        <v>10736</v>
      </c>
      <c r="B3578" s="15" t="s">
        <v>10737</v>
      </c>
      <c r="C3578" s="15" t="s">
        <v>8813</v>
      </c>
      <c r="D3578" s="15">
        <v>0.69</v>
      </c>
      <c r="E3578" s="15">
        <v>1.2</v>
      </c>
      <c r="F3578" s="15" t="s">
        <v>10738</v>
      </c>
    </row>
    <row r="3579" spans="1:6" x14ac:dyDescent="0.2">
      <c r="A3579" s="15" t="s">
        <v>10739</v>
      </c>
      <c r="B3579" s="15" t="s">
        <v>10740</v>
      </c>
      <c r="C3579" s="15" t="s">
        <v>136</v>
      </c>
      <c r="D3579" s="15">
        <v>155.26</v>
      </c>
      <c r="E3579" s="15">
        <v>155.26</v>
      </c>
      <c r="F3579" s="15" t="s">
        <v>10741</v>
      </c>
    </row>
    <row r="3580" spans="1:6" x14ac:dyDescent="0.2">
      <c r="A3580" s="15" t="s">
        <v>10742</v>
      </c>
      <c r="B3580" s="15" t="s">
        <v>10743</v>
      </c>
      <c r="C3580" s="15" t="s">
        <v>195</v>
      </c>
      <c r="D3580" s="15">
        <v>7</v>
      </c>
      <c r="E3580" s="15">
        <v>68</v>
      </c>
      <c r="F3580" s="15" t="s">
        <v>10744</v>
      </c>
    </row>
    <row r="3581" spans="1:6" x14ac:dyDescent="0.2">
      <c r="A3581" s="15" t="s">
        <v>10745</v>
      </c>
      <c r="B3581" s="15" t="s">
        <v>10746</v>
      </c>
      <c r="C3581" s="15" t="s">
        <v>136</v>
      </c>
      <c r="D3581" s="15">
        <v>82.3</v>
      </c>
      <c r="E3581" s="15">
        <v>90</v>
      </c>
      <c r="F3581" s="15" t="s">
        <v>10747</v>
      </c>
    </row>
    <row r="3582" spans="1:6" x14ac:dyDescent="0.2">
      <c r="A3582" s="15" t="s">
        <v>10748</v>
      </c>
      <c r="B3582" s="15" t="s">
        <v>10749</v>
      </c>
      <c r="C3582" s="15" t="s">
        <v>136</v>
      </c>
      <c r="D3582" s="15">
        <v>63.517000000000003</v>
      </c>
      <c r="E3582" s="15">
        <v>63.517000000000003</v>
      </c>
      <c r="F3582" s="15" t="s">
        <v>10750</v>
      </c>
    </row>
    <row r="3583" spans="1:6" x14ac:dyDescent="0.2">
      <c r="A3583" s="15" t="s">
        <v>10751</v>
      </c>
      <c r="B3583" s="15" t="s">
        <v>10752</v>
      </c>
      <c r="C3583" s="15" t="s">
        <v>136</v>
      </c>
      <c r="D3583" s="15">
        <v>210.66</v>
      </c>
      <c r="E3583" s="15">
        <v>211.24</v>
      </c>
      <c r="F3583" s="15" t="s">
        <v>10753</v>
      </c>
    </row>
    <row r="3584" spans="1:6" x14ac:dyDescent="0.2">
      <c r="A3584" s="15" t="s">
        <v>10754</v>
      </c>
      <c r="B3584" s="15" t="s">
        <v>10755</v>
      </c>
      <c r="C3584" s="15" t="s">
        <v>100</v>
      </c>
      <c r="D3584" s="15">
        <v>56.643999999999998</v>
      </c>
      <c r="E3584" s="15">
        <v>56.65</v>
      </c>
      <c r="F3584" s="15" t="s">
        <v>10756</v>
      </c>
    </row>
    <row r="3585" spans="1:6" x14ac:dyDescent="0.2">
      <c r="A3585" s="15" t="s">
        <v>10757</v>
      </c>
      <c r="B3585" s="15" t="s">
        <v>10758</v>
      </c>
      <c r="C3585" s="15" t="s">
        <v>100</v>
      </c>
      <c r="D3585" s="15">
        <v>10</v>
      </c>
      <c r="E3585" s="15">
        <v>10.458</v>
      </c>
      <c r="F3585" s="15" t="s">
        <v>8480</v>
      </c>
    </row>
    <row r="3586" spans="1:6" x14ac:dyDescent="0.2">
      <c r="A3586" s="15" t="s">
        <v>10759</v>
      </c>
      <c r="B3586" s="15" t="s">
        <v>10760</v>
      </c>
      <c r="C3586" s="15" t="s">
        <v>291</v>
      </c>
      <c r="D3586" s="15">
        <v>56.66</v>
      </c>
      <c r="E3586" s="15">
        <v>65.86</v>
      </c>
      <c r="F3586" s="15" t="s">
        <v>10761</v>
      </c>
    </row>
    <row r="3587" spans="1:6" x14ac:dyDescent="0.2">
      <c r="A3587" s="15" t="s">
        <v>10762</v>
      </c>
      <c r="B3587" s="15" t="s">
        <v>10763</v>
      </c>
      <c r="C3587" s="15" t="s">
        <v>433</v>
      </c>
      <c r="D3587" s="15">
        <v>10.199999999999999</v>
      </c>
      <c r="E3587" s="15">
        <v>16.8</v>
      </c>
      <c r="F3587" s="15" t="s">
        <v>10764</v>
      </c>
    </row>
    <row r="3588" spans="1:6" x14ac:dyDescent="0.2">
      <c r="A3588" s="15" t="s">
        <v>10765</v>
      </c>
      <c r="B3588" s="15" t="s">
        <v>10766</v>
      </c>
      <c r="C3588" s="15" t="s">
        <v>10767</v>
      </c>
      <c r="D3588" s="15">
        <v>2</v>
      </c>
      <c r="E3588" s="15">
        <v>6.36</v>
      </c>
      <c r="F3588" s="15" t="s">
        <v>10768</v>
      </c>
    </row>
    <row r="3589" spans="1:6" x14ac:dyDescent="0.2">
      <c r="A3589" s="15" t="s">
        <v>10769</v>
      </c>
      <c r="B3589" s="15" t="s">
        <v>10770</v>
      </c>
      <c r="C3589" s="15" t="s">
        <v>602</v>
      </c>
      <c r="D3589" s="15">
        <v>14.51</v>
      </c>
      <c r="E3589" s="15">
        <v>21.98</v>
      </c>
      <c r="F3589" s="15" t="s">
        <v>10771</v>
      </c>
    </row>
    <row r="3590" spans="1:6" x14ac:dyDescent="0.2">
      <c r="A3590" s="15" t="s">
        <v>10772</v>
      </c>
      <c r="B3590" s="15" t="s">
        <v>10773</v>
      </c>
      <c r="C3590" s="15" t="s">
        <v>7213</v>
      </c>
      <c r="D3590" s="15">
        <v>0</v>
      </c>
      <c r="E3590" s="15">
        <v>0.26</v>
      </c>
      <c r="F3590" s="15" t="s">
        <v>10774</v>
      </c>
    </row>
    <row r="3591" spans="1:6" x14ac:dyDescent="0.2">
      <c r="A3591" s="15" t="s">
        <v>10775</v>
      </c>
      <c r="B3591" s="15" t="s">
        <v>10776</v>
      </c>
      <c r="C3591" s="15" t="s">
        <v>662</v>
      </c>
      <c r="D3591" s="15">
        <v>29.725999999999999</v>
      </c>
      <c r="E3591" s="15">
        <v>33.96</v>
      </c>
      <c r="F3591" s="15" t="s">
        <v>10777</v>
      </c>
    </row>
    <row r="3592" spans="1:6" x14ac:dyDescent="0.2">
      <c r="A3592" s="15" t="s">
        <v>10778</v>
      </c>
      <c r="B3592" s="15" t="s">
        <v>10779</v>
      </c>
      <c r="C3592" s="15" t="s">
        <v>280</v>
      </c>
      <c r="D3592" s="15">
        <v>396.32</v>
      </c>
      <c r="E3592" s="15">
        <v>396.32</v>
      </c>
      <c r="F3592" s="15" t="s">
        <v>5509</v>
      </c>
    </row>
    <row r="3593" spans="1:6" x14ac:dyDescent="0.2">
      <c r="A3593" s="15" t="s">
        <v>10780</v>
      </c>
      <c r="B3593" s="15" t="s">
        <v>10781</v>
      </c>
      <c r="C3593" s="15" t="s">
        <v>1305</v>
      </c>
      <c r="D3593" s="15">
        <v>31.512</v>
      </c>
      <c r="E3593" s="15">
        <v>31.6</v>
      </c>
      <c r="F3593" s="15" t="s">
        <v>10782</v>
      </c>
    </row>
    <row r="3594" spans="1:6" x14ac:dyDescent="0.2">
      <c r="A3594" s="15" t="s">
        <v>10783</v>
      </c>
      <c r="B3594" s="15" t="s">
        <v>10784</v>
      </c>
      <c r="C3594" s="15" t="s">
        <v>8424</v>
      </c>
      <c r="D3594" s="15">
        <v>1.0389999999999999</v>
      </c>
      <c r="E3594" s="15">
        <v>1.0389999999999999</v>
      </c>
      <c r="F3594" s="15" t="s">
        <v>10785</v>
      </c>
    </row>
    <row r="3595" spans="1:6" x14ac:dyDescent="0.2">
      <c r="A3595" s="15" t="s">
        <v>10786</v>
      </c>
      <c r="B3595" s="15" t="s">
        <v>10787</v>
      </c>
      <c r="C3595" s="15" t="s">
        <v>330</v>
      </c>
      <c r="D3595" s="15">
        <v>78.856999999999999</v>
      </c>
      <c r="E3595" s="15">
        <v>78.856999999999999</v>
      </c>
      <c r="F3595" s="15" t="s">
        <v>10788</v>
      </c>
    </row>
    <row r="3596" spans="1:6" x14ac:dyDescent="0.2">
      <c r="A3596" s="15" t="s">
        <v>10789</v>
      </c>
      <c r="B3596" s="15" t="s">
        <v>10790</v>
      </c>
      <c r="C3596" s="15" t="s">
        <v>239</v>
      </c>
      <c r="D3596" s="15">
        <v>58.96</v>
      </c>
      <c r="E3596" s="15">
        <v>62.31</v>
      </c>
      <c r="F3596" s="15" t="s">
        <v>10791</v>
      </c>
    </row>
    <row r="3597" spans="1:6" x14ac:dyDescent="0.2">
      <c r="A3597" s="15" t="s">
        <v>10792</v>
      </c>
      <c r="B3597" s="15" t="s">
        <v>10793</v>
      </c>
      <c r="C3597" s="15" t="s">
        <v>239</v>
      </c>
      <c r="D3597" s="15">
        <v>57</v>
      </c>
      <c r="E3597" s="15">
        <v>62.8</v>
      </c>
      <c r="F3597" s="15" t="s">
        <v>10794</v>
      </c>
    </row>
    <row r="3598" spans="1:6" x14ac:dyDescent="0.2">
      <c r="A3598" s="15" t="s">
        <v>10795</v>
      </c>
      <c r="B3598" s="15" t="s">
        <v>10796</v>
      </c>
      <c r="C3598" s="15" t="s">
        <v>280</v>
      </c>
      <c r="D3598" s="15">
        <v>522.16999999999996</v>
      </c>
      <c r="E3598" s="15">
        <v>527.25</v>
      </c>
      <c r="F3598" s="15" t="s">
        <v>10797</v>
      </c>
    </row>
    <row r="3599" spans="1:6" x14ac:dyDescent="0.2">
      <c r="A3599" s="15" t="s">
        <v>10798</v>
      </c>
      <c r="B3599" s="15" t="s">
        <v>10799</v>
      </c>
      <c r="C3599" s="15" t="s">
        <v>1520</v>
      </c>
      <c r="D3599" s="15">
        <v>12.9</v>
      </c>
      <c r="E3599" s="15">
        <v>19.88</v>
      </c>
      <c r="F3599" s="15" t="s">
        <v>10800</v>
      </c>
    </row>
    <row r="3600" spans="1:6" x14ac:dyDescent="0.2">
      <c r="A3600" s="15" t="s">
        <v>10801</v>
      </c>
      <c r="B3600" s="15" t="s">
        <v>10802</v>
      </c>
      <c r="C3600" s="15" t="s">
        <v>602</v>
      </c>
      <c r="D3600" s="15">
        <v>267.61</v>
      </c>
      <c r="E3600" s="15">
        <v>269.64800000000002</v>
      </c>
      <c r="F3600" s="15" t="s">
        <v>10803</v>
      </c>
    </row>
    <row r="3601" spans="1:6" x14ac:dyDescent="0.2">
      <c r="A3601" s="15" t="s">
        <v>10804</v>
      </c>
      <c r="B3601" s="15" t="s">
        <v>10805</v>
      </c>
      <c r="C3601" s="15" t="s">
        <v>280</v>
      </c>
      <c r="D3601" s="15">
        <v>188.79</v>
      </c>
      <c r="E3601" s="15">
        <v>188.79</v>
      </c>
      <c r="F3601" s="15" t="s">
        <v>10806</v>
      </c>
    </row>
    <row r="3602" spans="1:6" x14ac:dyDescent="0.2">
      <c r="A3602" s="15" t="s">
        <v>10807</v>
      </c>
      <c r="B3602" s="15" t="s">
        <v>10808</v>
      </c>
      <c r="C3602" s="15" t="s">
        <v>280</v>
      </c>
      <c r="D3602" s="15">
        <v>176.6</v>
      </c>
      <c r="E3602" s="15">
        <v>181.4</v>
      </c>
      <c r="F3602" s="15" t="s">
        <v>10809</v>
      </c>
    </row>
    <row r="3603" spans="1:6" x14ac:dyDescent="0.2">
      <c r="A3603" s="15" t="s">
        <v>10810</v>
      </c>
      <c r="B3603" s="15" t="s">
        <v>10811</v>
      </c>
      <c r="C3603" s="15" t="s">
        <v>291</v>
      </c>
      <c r="D3603" s="15">
        <v>196.08</v>
      </c>
      <c r="E3603" s="15">
        <v>204.08</v>
      </c>
      <c r="F3603" s="15" t="s">
        <v>10812</v>
      </c>
    </row>
    <row r="3604" spans="1:6" x14ac:dyDescent="0.2">
      <c r="A3604" s="15" t="s">
        <v>10813</v>
      </c>
      <c r="B3604" s="15" t="s">
        <v>10814</v>
      </c>
      <c r="C3604" s="15" t="s">
        <v>10815</v>
      </c>
      <c r="D3604" s="15">
        <v>3.9710000000000001</v>
      </c>
      <c r="E3604" s="15">
        <v>3.9710000000000001</v>
      </c>
      <c r="F3604" s="15" t="s">
        <v>10816</v>
      </c>
    </row>
    <row r="3605" spans="1:6" x14ac:dyDescent="0.2">
      <c r="A3605" s="15" t="s">
        <v>10817</v>
      </c>
      <c r="B3605" s="15" t="s">
        <v>10818</v>
      </c>
      <c r="C3605" s="15" t="s">
        <v>10819</v>
      </c>
      <c r="D3605" s="15">
        <v>3.74</v>
      </c>
      <c r="E3605" s="15">
        <v>3.87</v>
      </c>
      <c r="F3605" s="15" t="s">
        <v>10820</v>
      </c>
    </row>
    <row r="3606" spans="1:6" x14ac:dyDescent="0.2">
      <c r="A3606" s="15" t="s">
        <v>10821</v>
      </c>
      <c r="B3606" s="15" t="s">
        <v>10822</v>
      </c>
      <c r="C3606" s="15" t="s">
        <v>4823</v>
      </c>
      <c r="D3606" s="15">
        <v>3.64</v>
      </c>
      <c r="E3606" s="15">
        <v>3.78</v>
      </c>
      <c r="F3606" s="15" t="s">
        <v>4824</v>
      </c>
    </row>
    <row r="3607" spans="1:6" x14ac:dyDescent="0.2">
      <c r="A3607" s="15" t="s">
        <v>10823</v>
      </c>
      <c r="B3607" s="15" t="s">
        <v>10824</v>
      </c>
      <c r="C3607" s="15" t="s">
        <v>602</v>
      </c>
      <c r="D3607" s="15">
        <v>1E-3</v>
      </c>
      <c r="E3607" s="15">
        <v>1E-3</v>
      </c>
      <c r="F3607" s="15" t="s">
        <v>10825</v>
      </c>
    </row>
    <row r="3608" spans="1:6" x14ac:dyDescent="0.2">
      <c r="A3608" s="15" t="s">
        <v>10826</v>
      </c>
      <c r="B3608" s="15" t="s">
        <v>10827</v>
      </c>
      <c r="C3608" s="15" t="s">
        <v>280</v>
      </c>
      <c r="D3608" s="15">
        <v>312</v>
      </c>
      <c r="E3608" s="15">
        <v>312</v>
      </c>
      <c r="F3608" s="15" t="s">
        <v>10828</v>
      </c>
    </row>
    <row r="3609" spans="1:6" x14ac:dyDescent="0.2">
      <c r="A3609" s="15" t="s">
        <v>10829</v>
      </c>
      <c r="B3609" s="15" t="s">
        <v>7245</v>
      </c>
      <c r="C3609" s="15" t="s">
        <v>1013</v>
      </c>
      <c r="D3609" s="15">
        <v>1E-3</v>
      </c>
      <c r="E3609" s="15">
        <v>1E-3</v>
      </c>
      <c r="F3609" s="15" t="s">
        <v>10830</v>
      </c>
    </row>
    <row r="3610" spans="1:6" x14ac:dyDescent="0.2">
      <c r="A3610" s="15" t="s">
        <v>10831</v>
      </c>
      <c r="B3610" s="15" t="s">
        <v>10832</v>
      </c>
      <c r="C3610" s="15" t="s">
        <v>136</v>
      </c>
      <c r="D3610" s="15">
        <v>239.4</v>
      </c>
      <c r="E3610" s="15">
        <v>254.2</v>
      </c>
      <c r="F3610" s="15" t="s">
        <v>9812</v>
      </c>
    </row>
    <row r="3611" spans="1:6" x14ac:dyDescent="0.2">
      <c r="A3611" s="15" t="s">
        <v>10833</v>
      </c>
      <c r="B3611" s="15" t="s">
        <v>10834</v>
      </c>
      <c r="C3611" s="15" t="s">
        <v>10835</v>
      </c>
      <c r="D3611" s="15">
        <v>0.17</v>
      </c>
      <c r="E3611" s="15">
        <v>0.17</v>
      </c>
      <c r="F3611" s="15" t="s">
        <v>10836</v>
      </c>
    </row>
    <row r="3612" spans="1:6" x14ac:dyDescent="0.2">
      <c r="A3612" s="15" t="s">
        <v>10837</v>
      </c>
      <c r="B3612" s="15" t="s">
        <v>10838</v>
      </c>
      <c r="C3612" s="15" t="s">
        <v>307</v>
      </c>
      <c r="D3612" s="15">
        <v>48.514000000000003</v>
      </c>
      <c r="E3612" s="15">
        <v>48.802</v>
      </c>
      <c r="F3612" s="15" t="s">
        <v>10839</v>
      </c>
    </row>
    <row r="3613" spans="1:6" x14ac:dyDescent="0.2">
      <c r="A3613" s="15" t="s">
        <v>10840</v>
      </c>
      <c r="B3613" s="15" t="s">
        <v>10841</v>
      </c>
      <c r="C3613" s="15" t="s">
        <v>136</v>
      </c>
      <c r="D3613" s="15">
        <v>58.664999999999999</v>
      </c>
      <c r="E3613" s="15">
        <v>58.884</v>
      </c>
      <c r="F3613" s="15" t="s">
        <v>10842</v>
      </c>
    </row>
    <row r="3614" spans="1:6" x14ac:dyDescent="0.2">
      <c r="A3614" s="15" t="s">
        <v>10843</v>
      </c>
      <c r="B3614" s="15" t="s">
        <v>10844</v>
      </c>
      <c r="C3614" s="15" t="s">
        <v>280</v>
      </c>
      <c r="D3614" s="15">
        <v>431.23</v>
      </c>
      <c r="E3614" s="15">
        <v>431.23</v>
      </c>
      <c r="F3614" s="15" t="s">
        <v>10845</v>
      </c>
    </row>
    <row r="3615" spans="1:6" x14ac:dyDescent="0.2">
      <c r="A3615" s="15" t="s">
        <v>10846</v>
      </c>
      <c r="B3615" s="15" t="s">
        <v>10847</v>
      </c>
      <c r="C3615" s="15" t="s">
        <v>1013</v>
      </c>
      <c r="D3615" s="15">
        <v>1E-3</v>
      </c>
      <c r="E3615" s="15">
        <v>1E-3</v>
      </c>
      <c r="F3615" s="15" t="s">
        <v>10848</v>
      </c>
    </row>
    <row r="3616" spans="1:6" x14ac:dyDescent="0.2">
      <c r="A3616" s="15" t="s">
        <v>10849</v>
      </c>
      <c r="B3616" s="15" t="s">
        <v>10850</v>
      </c>
      <c r="C3616" s="15" t="s">
        <v>602</v>
      </c>
      <c r="D3616" s="15">
        <v>103.598</v>
      </c>
      <c r="E3616" s="15">
        <v>103.68</v>
      </c>
      <c r="F3616" s="15" t="s">
        <v>10851</v>
      </c>
    </row>
    <row r="3617" spans="1:6" x14ac:dyDescent="0.2">
      <c r="A3617" s="15" t="s">
        <v>10852</v>
      </c>
      <c r="B3617" s="15" t="s">
        <v>10853</v>
      </c>
      <c r="C3617" s="15" t="s">
        <v>1013</v>
      </c>
      <c r="D3617" s="15">
        <v>0</v>
      </c>
      <c r="E3617" s="15">
        <v>0</v>
      </c>
      <c r="F3617" s="15" t="s">
        <v>10854</v>
      </c>
    </row>
    <row r="3618" spans="1:6" x14ac:dyDescent="0.2">
      <c r="A3618" s="15" t="s">
        <v>10855</v>
      </c>
      <c r="B3618" s="15" t="s">
        <v>10856</v>
      </c>
      <c r="C3618" s="15" t="s">
        <v>1013</v>
      </c>
      <c r="D3618" s="15">
        <v>0</v>
      </c>
      <c r="E3618" s="15">
        <v>0</v>
      </c>
      <c r="F3618" s="15" t="s">
        <v>10857</v>
      </c>
    </row>
    <row r="3619" spans="1:6" x14ac:dyDescent="0.2">
      <c r="A3619" s="15" t="s">
        <v>10858</v>
      </c>
      <c r="B3619" s="15" t="s">
        <v>10859</v>
      </c>
      <c r="C3619" s="15" t="s">
        <v>10860</v>
      </c>
      <c r="D3619" s="15">
        <v>2.21</v>
      </c>
      <c r="E3619" s="15">
        <v>2.36</v>
      </c>
      <c r="F3619" s="15" t="s">
        <v>10861</v>
      </c>
    </row>
    <row r="3620" spans="1:6" x14ac:dyDescent="0.2">
      <c r="A3620" s="15" t="s">
        <v>10862</v>
      </c>
      <c r="B3620" s="15" t="s">
        <v>10863</v>
      </c>
      <c r="C3620" s="15" t="s">
        <v>840</v>
      </c>
      <c r="D3620" s="15">
        <v>90</v>
      </c>
      <c r="E3620" s="15">
        <v>92</v>
      </c>
      <c r="F3620" s="15" t="s">
        <v>10261</v>
      </c>
    </row>
    <row r="3621" spans="1:6" x14ac:dyDescent="0.2">
      <c r="A3621" s="15" t="s">
        <v>10864</v>
      </c>
      <c r="B3621" s="15" t="s">
        <v>10865</v>
      </c>
      <c r="C3621" s="15" t="s">
        <v>10866</v>
      </c>
      <c r="D3621" s="15">
        <v>105.2</v>
      </c>
      <c r="E3621" s="15">
        <v>113.18</v>
      </c>
      <c r="F3621" s="15" t="s">
        <v>10867</v>
      </c>
    </row>
    <row r="3622" spans="1:6" x14ac:dyDescent="0.2">
      <c r="A3622" s="15" t="s">
        <v>10868</v>
      </c>
      <c r="B3622" s="15" t="s">
        <v>10869</v>
      </c>
      <c r="C3622" s="15" t="s">
        <v>10870</v>
      </c>
      <c r="D3622" s="15">
        <v>0.34</v>
      </c>
      <c r="E3622" s="15">
        <v>0.9</v>
      </c>
      <c r="F3622" s="15" t="s">
        <v>10871</v>
      </c>
    </row>
    <row r="3623" spans="1:6" x14ac:dyDescent="0.2">
      <c r="A3623" s="15" t="s">
        <v>10872</v>
      </c>
      <c r="B3623" s="15" t="s">
        <v>10873</v>
      </c>
      <c r="C3623" s="15" t="s">
        <v>582</v>
      </c>
      <c r="D3623" s="15">
        <v>0</v>
      </c>
      <c r="E3623" s="15">
        <v>0.6</v>
      </c>
      <c r="F3623" s="15" t="s">
        <v>10874</v>
      </c>
    </row>
    <row r="3624" spans="1:6" x14ac:dyDescent="0.2">
      <c r="A3624" s="15" t="s">
        <v>10875</v>
      </c>
      <c r="B3624" s="15" t="s">
        <v>10876</v>
      </c>
      <c r="C3624" s="15" t="s">
        <v>136</v>
      </c>
      <c r="D3624" s="15">
        <v>66.599999999999994</v>
      </c>
      <c r="E3624" s="15">
        <v>66.599999999999994</v>
      </c>
      <c r="F3624" s="15" t="s">
        <v>10877</v>
      </c>
    </row>
    <row r="3625" spans="1:6" x14ac:dyDescent="0.2">
      <c r="A3625" s="15" t="s">
        <v>10878</v>
      </c>
      <c r="B3625" s="15" t="s">
        <v>10879</v>
      </c>
      <c r="C3625" s="15" t="s">
        <v>2216</v>
      </c>
      <c r="D3625" s="15">
        <v>11.4</v>
      </c>
      <c r="E3625" s="15">
        <v>11.56</v>
      </c>
      <c r="F3625" s="15" t="s">
        <v>10880</v>
      </c>
    </row>
    <row r="3626" spans="1:6" x14ac:dyDescent="0.2">
      <c r="A3626" s="15" t="s">
        <v>10881</v>
      </c>
      <c r="B3626" s="15" t="s">
        <v>10882</v>
      </c>
      <c r="C3626" s="15" t="s">
        <v>414</v>
      </c>
      <c r="D3626" s="15">
        <v>101.19499999999999</v>
      </c>
      <c r="E3626" s="15">
        <v>101.295</v>
      </c>
      <c r="F3626" s="15" t="s">
        <v>10883</v>
      </c>
    </row>
    <row r="3627" spans="1:6" x14ac:dyDescent="0.2">
      <c r="A3627" s="15" t="s">
        <v>10884</v>
      </c>
      <c r="B3627" s="15" t="s">
        <v>10885</v>
      </c>
      <c r="C3627" s="15" t="s">
        <v>2114</v>
      </c>
      <c r="D3627" s="15">
        <v>8.9</v>
      </c>
      <c r="E3627" s="15">
        <v>10.63</v>
      </c>
      <c r="F3627" s="15" t="s">
        <v>10886</v>
      </c>
    </row>
    <row r="3628" spans="1:6" x14ac:dyDescent="0.2">
      <c r="A3628" s="15" t="s">
        <v>10887</v>
      </c>
      <c r="B3628" s="15" t="s">
        <v>7011</v>
      </c>
      <c r="C3628" s="15" t="s">
        <v>1013</v>
      </c>
      <c r="D3628" s="15">
        <v>0</v>
      </c>
      <c r="E3628" s="15">
        <v>0</v>
      </c>
      <c r="F3628" s="15" t="s">
        <v>10888</v>
      </c>
    </row>
    <row r="3629" spans="1:6" x14ac:dyDescent="0.2">
      <c r="A3629" s="15" t="s">
        <v>10889</v>
      </c>
      <c r="B3629" s="15" t="s">
        <v>10890</v>
      </c>
      <c r="C3629" s="15" t="s">
        <v>1013</v>
      </c>
      <c r="D3629" s="15">
        <v>0</v>
      </c>
      <c r="E3629" s="15">
        <v>0</v>
      </c>
      <c r="F3629" s="15" t="s">
        <v>10891</v>
      </c>
    </row>
    <row r="3630" spans="1:6" x14ac:dyDescent="0.2">
      <c r="A3630" s="15" t="s">
        <v>10892</v>
      </c>
      <c r="B3630" s="15" t="s">
        <v>10893</v>
      </c>
      <c r="C3630" s="15" t="s">
        <v>326</v>
      </c>
      <c r="D3630" s="15">
        <v>6.64</v>
      </c>
      <c r="E3630" s="15">
        <v>8.14</v>
      </c>
      <c r="F3630" s="15" t="s">
        <v>10894</v>
      </c>
    </row>
    <row r="3631" spans="1:6" x14ac:dyDescent="0.2">
      <c r="A3631" s="15" t="s">
        <v>10895</v>
      </c>
      <c r="B3631" s="15" t="s">
        <v>10896</v>
      </c>
      <c r="C3631" s="15" t="s">
        <v>1013</v>
      </c>
      <c r="D3631" s="15">
        <v>1E-3</v>
      </c>
      <c r="E3631" s="15">
        <v>1E-3</v>
      </c>
      <c r="F3631" s="15" t="s">
        <v>10897</v>
      </c>
    </row>
    <row r="3632" spans="1:6" x14ac:dyDescent="0.2">
      <c r="A3632" s="15" t="s">
        <v>10898</v>
      </c>
      <c r="B3632" s="15" t="s">
        <v>10899</v>
      </c>
      <c r="C3632" s="15" t="s">
        <v>425</v>
      </c>
      <c r="D3632" s="15">
        <v>0</v>
      </c>
      <c r="E3632" s="15">
        <v>0.52</v>
      </c>
      <c r="F3632" s="15" t="s">
        <v>10900</v>
      </c>
    </row>
    <row r="3633" spans="1:6" x14ac:dyDescent="0.2">
      <c r="A3633" s="15" t="s">
        <v>10901</v>
      </c>
      <c r="B3633" s="15" t="s">
        <v>10902</v>
      </c>
      <c r="C3633" s="15" t="s">
        <v>195</v>
      </c>
      <c r="D3633" s="15">
        <v>3.27</v>
      </c>
      <c r="E3633" s="15">
        <v>5.21</v>
      </c>
      <c r="F3633" s="15" t="s">
        <v>10903</v>
      </c>
    </row>
    <row r="3634" spans="1:6" x14ac:dyDescent="0.2">
      <c r="A3634" s="15" t="s">
        <v>10904</v>
      </c>
      <c r="B3634" s="15" t="s">
        <v>8512</v>
      </c>
      <c r="C3634" s="15" t="s">
        <v>337</v>
      </c>
      <c r="D3634" s="15">
        <v>0</v>
      </c>
      <c r="E3634" s="15">
        <v>0</v>
      </c>
      <c r="F3634" s="15" t="s">
        <v>10905</v>
      </c>
    </row>
    <row r="3635" spans="1:6" x14ac:dyDescent="0.2">
      <c r="A3635" s="15" t="s">
        <v>10906</v>
      </c>
      <c r="B3635" s="15" t="s">
        <v>10907</v>
      </c>
      <c r="C3635" s="15" t="s">
        <v>136</v>
      </c>
      <c r="D3635" s="15">
        <v>140.9</v>
      </c>
      <c r="E3635" s="15">
        <v>149.5</v>
      </c>
      <c r="F3635" s="15" t="s">
        <v>7153</v>
      </c>
    </row>
    <row r="3636" spans="1:6" x14ac:dyDescent="0.2">
      <c r="A3636" s="15" t="s">
        <v>10908</v>
      </c>
      <c r="B3636" s="15" t="s">
        <v>10909</v>
      </c>
      <c r="C3636" s="15" t="s">
        <v>136</v>
      </c>
      <c r="D3636" s="15">
        <v>0.93</v>
      </c>
      <c r="E3636" s="15">
        <v>0.93</v>
      </c>
      <c r="F3636" s="15" t="s">
        <v>8463</v>
      </c>
    </row>
    <row r="3637" spans="1:6" x14ac:dyDescent="0.2">
      <c r="A3637" s="15" t="s">
        <v>10910</v>
      </c>
      <c r="B3637" s="15" t="s">
        <v>10911</v>
      </c>
      <c r="C3637" s="15" t="s">
        <v>100</v>
      </c>
      <c r="D3637" s="15">
        <v>10</v>
      </c>
      <c r="E3637" s="15">
        <v>10.43</v>
      </c>
      <c r="F3637" s="15" t="s">
        <v>10912</v>
      </c>
    </row>
    <row r="3638" spans="1:6" x14ac:dyDescent="0.2">
      <c r="A3638" s="15" t="s">
        <v>10913</v>
      </c>
      <c r="B3638" s="15" t="s">
        <v>10914</v>
      </c>
      <c r="C3638" s="15" t="s">
        <v>111</v>
      </c>
      <c r="D3638" s="15">
        <v>18.853000000000002</v>
      </c>
      <c r="E3638" s="15">
        <v>18.853000000000002</v>
      </c>
      <c r="F3638" s="15" t="s">
        <v>10915</v>
      </c>
    </row>
    <row r="3639" spans="1:6" x14ac:dyDescent="0.2">
      <c r="A3639" s="15" t="s">
        <v>10916</v>
      </c>
      <c r="B3639" s="15" t="s">
        <v>10917</v>
      </c>
      <c r="C3639" s="15" t="s">
        <v>100</v>
      </c>
      <c r="D3639" s="15">
        <v>167.1</v>
      </c>
      <c r="E3639" s="15">
        <v>167.1</v>
      </c>
      <c r="F3639" s="15" t="s">
        <v>9824</v>
      </c>
    </row>
    <row r="3640" spans="1:6" x14ac:dyDescent="0.2">
      <c r="A3640" s="15" t="s">
        <v>10918</v>
      </c>
      <c r="B3640" s="15" t="s">
        <v>10919</v>
      </c>
      <c r="C3640" s="15" t="s">
        <v>280</v>
      </c>
      <c r="D3640" s="15">
        <v>342.94</v>
      </c>
      <c r="E3640" s="15">
        <v>344.767</v>
      </c>
      <c r="F3640" s="15" t="s">
        <v>10920</v>
      </c>
    </row>
    <row r="3641" spans="1:6" x14ac:dyDescent="0.2">
      <c r="A3641" s="15" t="s">
        <v>10921</v>
      </c>
      <c r="B3641" s="15" t="s">
        <v>10922</v>
      </c>
      <c r="C3641" s="15" t="s">
        <v>280</v>
      </c>
      <c r="D3641" s="15">
        <v>370.52</v>
      </c>
      <c r="E3641" s="15">
        <v>370.52</v>
      </c>
      <c r="F3641" s="15" t="s">
        <v>10923</v>
      </c>
    </row>
    <row r="3642" spans="1:6" x14ac:dyDescent="0.2">
      <c r="A3642" s="15" t="s">
        <v>10924</v>
      </c>
      <c r="B3642" s="15" t="s">
        <v>10925</v>
      </c>
      <c r="C3642" s="15" t="s">
        <v>280</v>
      </c>
      <c r="D3642" s="15">
        <v>26.262</v>
      </c>
      <c r="E3642" s="15">
        <v>33.576999999999998</v>
      </c>
      <c r="F3642" s="15" t="s">
        <v>10926</v>
      </c>
    </row>
    <row r="3643" spans="1:6" x14ac:dyDescent="0.2">
      <c r="A3643" s="15" t="s">
        <v>10927</v>
      </c>
      <c r="B3643" s="15" t="s">
        <v>10928</v>
      </c>
      <c r="C3643" s="15" t="s">
        <v>280</v>
      </c>
      <c r="D3643" s="15">
        <v>100.97</v>
      </c>
      <c r="E3643" s="15">
        <v>100.97</v>
      </c>
      <c r="F3643" s="15" t="s">
        <v>10929</v>
      </c>
    </row>
    <row r="3644" spans="1:6" x14ac:dyDescent="0.2">
      <c r="A3644" s="15" t="s">
        <v>10930</v>
      </c>
      <c r="B3644" s="15" t="s">
        <v>10931</v>
      </c>
      <c r="C3644" s="15" t="s">
        <v>307</v>
      </c>
      <c r="D3644" s="15">
        <v>194.91</v>
      </c>
      <c r="E3644" s="15">
        <v>196.04</v>
      </c>
      <c r="F3644" s="15" t="s">
        <v>10932</v>
      </c>
    </row>
    <row r="3645" spans="1:6" x14ac:dyDescent="0.2">
      <c r="A3645" s="15" t="s">
        <v>10933</v>
      </c>
      <c r="B3645" s="15" t="s">
        <v>10934</v>
      </c>
      <c r="C3645" s="15" t="s">
        <v>287</v>
      </c>
      <c r="D3645" s="15">
        <v>135.006</v>
      </c>
      <c r="E3645" s="15">
        <v>136.16399999999999</v>
      </c>
      <c r="F3645" s="15" t="s">
        <v>10935</v>
      </c>
    </row>
    <row r="3646" spans="1:6" x14ac:dyDescent="0.2">
      <c r="A3646" s="15" t="s">
        <v>10936</v>
      </c>
      <c r="B3646" s="15" t="s">
        <v>10937</v>
      </c>
      <c r="C3646" s="15" t="s">
        <v>291</v>
      </c>
      <c r="D3646" s="15">
        <v>178</v>
      </c>
      <c r="E3646" s="15">
        <v>179</v>
      </c>
      <c r="F3646" s="15" t="s">
        <v>10938</v>
      </c>
    </row>
    <row r="3647" spans="1:6" x14ac:dyDescent="0.2">
      <c r="A3647" s="15" t="s">
        <v>10939</v>
      </c>
      <c r="B3647" s="15" t="s">
        <v>10940</v>
      </c>
      <c r="C3647" s="15" t="s">
        <v>307</v>
      </c>
      <c r="D3647" s="15">
        <v>343.29500000000002</v>
      </c>
      <c r="E3647" s="15">
        <v>343.64</v>
      </c>
      <c r="F3647" s="15" t="s">
        <v>10941</v>
      </c>
    </row>
    <row r="3648" spans="1:6" x14ac:dyDescent="0.2">
      <c r="A3648" s="15" t="s">
        <v>10942</v>
      </c>
      <c r="B3648" s="15" t="s">
        <v>10943</v>
      </c>
      <c r="C3648" s="15" t="s">
        <v>389</v>
      </c>
      <c r="D3648" s="15">
        <v>357.41500000000002</v>
      </c>
      <c r="E3648" s="15">
        <v>357.41500000000002</v>
      </c>
      <c r="F3648" s="15" t="s">
        <v>8486</v>
      </c>
    </row>
    <row r="3649" spans="1:6" x14ac:dyDescent="0.2">
      <c r="A3649" s="15" t="s">
        <v>10944</v>
      </c>
      <c r="B3649" s="15" t="s">
        <v>10945</v>
      </c>
      <c r="C3649" s="15" t="s">
        <v>1013</v>
      </c>
      <c r="D3649" s="15">
        <v>1E-3</v>
      </c>
      <c r="E3649" s="15">
        <v>1E-3</v>
      </c>
      <c r="F3649" s="15" t="s">
        <v>10946</v>
      </c>
    </row>
    <row r="3650" spans="1:6" x14ac:dyDescent="0.2">
      <c r="A3650" s="15" t="s">
        <v>10947</v>
      </c>
      <c r="B3650" s="15" t="s">
        <v>10948</v>
      </c>
      <c r="C3650" s="15" t="s">
        <v>602</v>
      </c>
      <c r="D3650" s="15">
        <v>1E-3</v>
      </c>
      <c r="E3650" s="15">
        <v>1E-3</v>
      </c>
      <c r="F3650" s="15" t="s">
        <v>10949</v>
      </c>
    </row>
    <row r="3651" spans="1:6" x14ac:dyDescent="0.2">
      <c r="A3651" s="15" t="s">
        <v>10950</v>
      </c>
      <c r="B3651" s="15" t="s">
        <v>10951</v>
      </c>
      <c r="C3651" s="15" t="s">
        <v>1013</v>
      </c>
      <c r="D3651" s="15">
        <v>0</v>
      </c>
      <c r="E3651" s="15">
        <v>0</v>
      </c>
      <c r="F3651" s="15" t="s">
        <v>10952</v>
      </c>
    </row>
    <row r="3652" spans="1:6" x14ac:dyDescent="0.2">
      <c r="A3652" s="15" t="s">
        <v>10953</v>
      </c>
      <c r="B3652" s="15" t="s">
        <v>10954</v>
      </c>
      <c r="C3652" s="15" t="s">
        <v>1051</v>
      </c>
      <c r="D3652" s="15">
        <v>1E-3</v>
      </c>
      <c r="E3652" s="15">
        <v>1E-3</v>
      </c>
      <c r="F3652" s="15" t="s">
        <v>10955</v>
      </c>
    </row>
    <row r="3653" spans="1:6" x14ac:dyDescent="0.2">
      <c r="A3653" s="15" t="s">
        <v>10956</v>
      </c>
      <c r="B3653" s="15" t="s">
        <v>10957</v>
      </c>
      <c r="C3653" s="15" t="s">
        <v>1013</v>
      </c>
      <c r="D3653" s="15">
        <v>1E-3</v>
      </c>
      <c r="E3653" s="15">
        <v>1E-3</v>
      </c>
      <c r="F3653" s="15" t="s">
        <v>10958</v>
      </c>
    </row>
    <row r="3654" spans="1:6" x14ac:dyDescent="0.2">
      <c r="A3654" s="15" t="s">
        <v>10959</v>
      </c>
      <c r="B3654" s="15" t="s">
        <v>10960</v>
      </c>
      <c r="C3654" s="15" t="s">
        <v>1051</v>
      </c>
      <c r="D3654" s="15">
        <v>1E-3</v>
      </c>
      <c r="E3654" s="15">
        <v>1E-3</v>
      </c>
      <c r="F3654" s="15" t="s">
        <v>10961</v>
      </c>
    </row>
    <row r="3655" spans="1:6" x14ac:dyDescent="0.2">
      <c r="A3655" s="15" t="s">
        <v>10962</v>
      </c>
      <c r="B3655" s="15" t="s">
        <v>10963</v>
      </c>
      <c r="C3655" s="15" t="s">
        <v>1013</v>
      </c>
      <c r="D3655" s="15">
        <v>1E-3</v>
      </c>
      <c r="E3655" s="15">
        <v>1E-3</v>
      </c>
      <c r="F3655" s="15" t="s">
        <v>10964</v>
      </c>
    </row>
    <row r="3656" spans="1:6" x14ac:dyDescent="0.2">
      <c r="A3656" s="15" t="s">
        <v>10965</v>
      </c>
      <c r="B3656" s="15" t="s">
        <v>10966</v>
      </c>
      <c r="C3656" s="15" t="s">
        <v>1051</v>
      </c>
      <c r="D3656" s="15">
        <v>0</v>
      </c>
      <c r="E3656" s="15">
        <v>0</v>
      </c>
      <c r="F3656" s="15" t="s">
        <v>10967</v>
      </c>
    </row>
    <row r="3657" spans="1:6" x14ac:dyDescent="0.2">
      <c r="A3657" s="15" t="s">
        <v>10968</v>
      </c>
      <c r="B3657" s="15" t="s">
        <v>10969</v>
      </c>
      <c r="C3657" s="15" t="s">
        <v>602</v>
      </c>
      <c r="D3657" s="15">
        <v>102.85</v>
      </c>
      <c r="E3657" s="15">
        <v>102.907</v>
      </c>
      <c r="F3657" s="15" t="s">
        <v>10970</v>
      </c>
    </row>
    <row r="3658" spans="1:6" x14ac:dyDescent="0.2">
      <c r="A3658" s="15" t="s">
        <v>10971</v>
      </c>
      <c r="B3658" s="15" t="s">
        <v>10972</v>
      </c>
      <c r="C3658" s="15" t="s">
        <v>602</v>
      </c>
      <c r="D3658" s="15">
        <v>106.88200000000001</v>
      </c>
      <c r="E3658" s="15">
        <v>106.896</v>
      </c>
      <c r="F3658" s="15" t="s">
        <v>10973</v>
      </c>
    </row>
    <row r="3659" spans="1:6" x14ac:dyDescent="0.2">
      <c r="A3659" s="15" t="s">
        <v>10974</v>
      </c>
      <c r="B3659" s="15" t="s">
        <v>10975</v>
      </c>
      <c r="C3659" s="15" t="s">
        <v>307</v>
      </c>
      <c r="D3659" s="15">
        <v>48.298999999999999</v>
      </c>
      <c r="E3659" s="15">
        <v>48.673000000000002</v>
      </c>
      <c r="F3659" s="15" t="s">
        <v>10976</v>
      </c>
    </row>
    <row r="3660" spans="1:6" x14ac:dyDescent="0.2">
      <c r="A3660" s="15" t="s">
        <v>10977</v>
      </c>
      <c r="B3660" s="15" t="s">
        <v>10978</v>
      </c>
      <c r="C3660" s="15" t="s">
        <v>10979</v>
      </c>
      <c r="D3660" s="15">
        <v>4.5430000000000001</v>
      </c>
      <c r="E3660" s="15">
        <v>5.3559999999999999</v>
      </c>
      <c r="F3660" s="15" t="s">
        <v>10980</v>
      </c>
    </row>
    <row r="3661" spans="1:6" x14ac:dyDescent="0.2">
      <c r="A3661" s="15" t="s">
        <v>10981</v>
      </c>
      <c r="B3661" s="15" t="s">
        <v>10982</v>
      </c>
      <c r="C3661" s="15" t="s">
        <v>330</v>
      </c>
      <c r="D3661" s="15">
        <v>334.767</v>
      </c>
      <c r="E3661" s="15">
        <v>334.767</v>
      </c>
      <c r="F3661" s="15" t="s">
        <v>10983</v>
      </c>
    </row>
    <row r="3662" spans="1:6" x14ac:dyDescent="0.2">
      <c r="A3662" s="15" t="s">
        <v>10984</v>
      </c>
      <c r="B3662" s="15" t="s">
        <v>10985</v>
      </c>
      <c r="C3662" s="15" t="s">
        <v>534</v>
      </c>
      <c r="D3662" s="15">
        <v>15.89</v>
      </c>
      <c r="E3662" s="15">
        <v>21.13</v>
      </c>
      <c r="F3662" s="15" t="s">
        <v>10986</v>
      </c>
    </row>
    <row r="3663" spans="1:6" x14ac:dyDescent="0.2">
      <c r="A3663" s="15" t="s">
        <v>10987</v>
      </c>
      <c r="B3663" s="15" t="s">
        <v>10988</v>
      </c>
      <c r="C3663" s="15" t="s">
        <v>10989</v>
      </c>
      <c r="D3663" s="15">
        <v>9.85</v>
      </c>
      <c r="E3663" s="15">
        <v>12.75</v>
      </c>
      <c r="F3663" s="15" t="s">
        <v>10990</v>
      </c>
    </row>
    <row r="3664" spans="1:6" x14ac:dyDescent="0.2">
      <c r="A3664" s="15" t="s">
        <v>10991</v>
      </c>
      <c r="B3664" s="15" t="s">
        <v>10992</v>
      </c>
      <c r="C3664" s="15" t="s">
        <v>307</v>
      </c>
      <c r="D3664" s="15">
        <v>48.9</v>
      </c>
      <c r="E3664" s="15">
        <v>48.9</v>
      </c>
      <c r="F3664" s="15" t="s">
        <v>10993</v>
      </c>
    </row>
    <row r="3665" spans="1:6" x14ac:dyDescent="0.2">
      <c r="A3665" s="15" t="s">
        <v>10994</v>
      </c>
      <c r="B3665" s="15" t="s">
        <v>10995</v>
      </c>
      <c r="C3665" s="15" t="s">
        <v>307</v>
      </c>
      <c r="D3665" s="15">
        <v>49.905000000000001</v>
      </c>
      <c r="E3665" s="15">
        <v>50.069000000000003</v>
      </c>
      <c r="F3665" s="15" t="s">
        <v>10996</v>
      </c>
    </row>
    <row r="3666" spans="1:6" x14ac:dyDescent="0.2">
      <c r="A3666" s="15" t="s">
        <v>10997</v>
      </c>
      <c r="B3666" s="15" t="s">
        <v>10998</v>
      </c>
      <c r="C3666" s="15" t="s">
        <v>10999</v>
      </c>
      <c r="D3666" s="15">
        <v>1.01</v>
      </c>
      <c r="E3666" s="15">
        <v>2.02</v>
      </c>
      <c r="F3666" s="15" t="s">
        <v>11000</v>
      </c>
    </row>
    <row r="3667" spans="1:6" x14ac:dyDescent="0.2">
      <c r="A3667" s="15" t="s">
        <v>11001</v>
      </c>
      <c r="B3667" s="15" t="s">
        <v>11002</v>
      </c>
      <c r="C3667" s="15" t="s">
        <v>307</v>
      </c>
      <c r="D3667" s="15">
        <v>48.2</v>
      </c>
      <c r="E3667" s="15">
        <v>48.5</v>
      </c>
      <c r="F3667" s="15" t="s">
        <v>11003</v>
      </c>
    </row>
    <row r="3668" spans="1:6" x14ac:dyDescent="0.2">
      <c r="A3668" s="15" t="s">
        <v>11004</v>
      </c>
      <c r="B3668" s="15" t="s">
        <v>11005</v>
      </c>
      <c r="C3668" s="15" t="s">
        <v>258</v>
      </c>
      <c r="D3668" s="15">
        <v>335.75</v>
      </c>
      <c r="E3668" s="15">
        <v>335.75</v>
      </c>
      <c r="F3668" s="15" t="s">
        <v>11006</v>
      </c>
    </row>
    <row r="3669" spans="1:6" x14ac:dyDescent="0.2">
      <c r="A3669" s="15" t="s">
        <v>11007</v>
      </c>
      <c r="B3669" s="15" t="s">
        <v>11008</v>
      </c>
      <c r="C3669" s="15" t="s">
        <v>11009</v>
      </c>
      <c r="D3669" s="15">
        <v>0</v>
      </c>
      <c r="E3669" s="15">
        <v>9.1999999999999993</v>
      </c>
      <c r="F3669" s="15" t="s">
        <v>11010</v>
      </c>
    </row>
    <row r="3670" spans="1:6" x14ac:dyDescent="0.2">
      <c r="A3670" s="15" t="s">
        <v>11011</v>
      </c>
      <c r="B3670" s="15" t="s">
        <v>11012</v>
      </c>
      <c r="C3670" s="15" t="s">
        <v>11013</v>
      </c>
      <c r="D3670" s="15">
        <v>0</v>
      </c>
      <c r="E3670" s="15">
        <v>12.16</v>
      </c>
      <c r="F3670" s="15" t="s">
        <v>11014</v>
      </c>
    </row>
    <row r="3671" spans="1:6" x14ac:dyDescent="0.2">
      <c r="A3671" s="15" t="s">
        <v>11015</v>
      </c>
      <c r="B3671" s="15" t="s">
        <v>10890</v>
      </c>
      <c r="C3671" s="15" t="s">
        <v>337</v>
      </c>
      <c r="D3671" s="15">
        <v>25.132000000000001</v>
      </c>
      <c r="E3671" s="15">
        <v>25.132000000000001</v>
      </c>
      <c r="F3671" s="15" t="s">
        <v>11016</v>
      </c>
    </row>
    <row r="3672" spans="1:6" x14ac:dyDescent="0.2">
      <c r="A3672" s="15" t="s">
        <v>11017</v>
      </c>
      <c r="B3672" s="15" t="s">
        <v>11018</v>
      </c>
      <c r="C3672" s="15" t="s">
        <v>291</v>
      </c>
      <c r="D3672" s="15">
        <v>336.98899999999998</v>
      </c>
      <c r="E3672" s="15">
        <v>336.98899999999998</v>
      </c>
      <c r="F3672" s="15" t="s">
        <v>2529</v>
      </c>
    </row>
    <row r="3673" spans="1:6" x14ac:dyDescent="0.2">
      <c r="A3673" s="15" t="s">
        <v>11019</v>
      </c>
      <c r="B3673" s="15" t="s">
        <v>11020</v>
      </c>
      <c r="C3673" s="15" t="s">
        <v>1013</v>
      </c>
      <c r="D3673" s="15">
        <v>1E-3</v>
      </c>
      <c r="E3673" s="15">
        <v>1E-3</v>
      </c>
      <c r="F3673" s="15" t="s">
        <v>11021</v>
      </c>
    </row>
    <row r="3674" spans="1:6" x14ac:dyDescent="0.2">
      <c r="A3674" s="15" t="s">
        <v>11022</v>
      </c>
      <c r="B3674" s="15" t="s">
        <v>11023</v>
      </c>
      <c r="C3674" s="15" t="s">
        <v>1013</v>
      </c>
      <c r="D3674" s="15">
        <v>1E-3</v>
      </c>
      <c r="E3674" s="15">
        <v>1E-3</v>
      </c>
      <c r="F3674" s="15" t="s">
        <v>11024</v>
      </c>
    </row>
    <row r="3675" spans="1:6" x14ac:dyDescent="0.2">
      <c r="A3675" s="15" t="s">
        <v>11025</v>
      </c>
      <c r="B3675" s="15" t="s">
        <v>11026</v>
      </c>
      <c r="C3675" s="15" t="s">
        <v>136</v>
      </c>
      <c r="D3675" s="15">
        <v>100</v>
      </c>
      <c r="E3675" s="15">
        <v>105</v>
      </c>
      <c r="F3675" s="15" t="s">
        <v>11027</v>
      </c>
    </row>
    <row r="3676" spans="1:6" x14ac:dyDescent="0.2">
      <c r="A3676" s="15" t="s">
        <v>11028</v>
      </c>
      <c r="B3676" s="15" t="s">
        <v>11029</v>
      </c>
      <c r="C3676" s="15" t="s">
        <v>1013</v>
      </c>
      <c r="D3676" s="15">
        <v>0</v>
      </c>
      <c r="E3676" s="15">
        <v>0</v>
      </c>
      <c r="F3676" s="15" t="s">
        <v>11030</v>
      </c>
    </row>
    <row r="3677" spans="1:6" x14ac:dyDescent="0.2">
      <c r="A3677" s="15" t="s">
        <v>11031</v>
      </c>
      <c r="B3677" s="15" t="s">
        <v>11032</v>
      </c>
      <c r="C3677" s="15" t="s">
        <v>1013</v>
      </c>
      <c r="D3677" s="15">
        <v>1E-3</v>
      </c>
      <c r="E3677" s="15">
        <v>1E-3</v>
      </c>
      <c r="F3677" s="15" t="s">
        <v>11030</v>
      </c>
    </row>
    <row r="3678" spans="1:6" x14ac:dyDescent="0.2">
      <c r="A3678" s="15" t="s">
        <v>11033</v>
      </c>
      <c r="B3678" s="15" t="s">
        <v>11034</v>
      </c>
      <c r="C3678" s="15" t="s">
        <v>1013</v>
      </c>
      <c r="D3678" s="15">
        <v>1E-3</v>
      </c>
      <c r="E3678" s="15">
        <v>1E-3</v>
      </c>
      <c r="F3678" s="15" t="s">
        <v>11030</v>
      </c>
    </row>
    <row r="3679" spans="1:6" x14ac:dyDescent="0.2">
      <c r="A3679" s="15" t="s">
        <v>11035</v>
      </c>
      <c r="B3679" s="15" t="s">
        <v>11036</v>
      </c>
      <c r="C3679" s="15" t="s">
        <v>1013</v>
      </c>
      <c r="D3679" s="15">
        <v>1E-3</v>
      </c>
      <c r="E3679" s="15">
        <v>1E-3</v>
      </c>
      <c r="F3679" s="15" t="s">
        <v>11030</v>
      </c>
    </row>
    <row r="3680" spans="1:6" x14ac:dyDescent="0.2">
      <c r="A3680" s="15" t="s">
        <v>11037</v>
      </c>
      <c r="B3680" s="15" t="s">
        <v>11038</v>
      </c>
      <c r="C3680" s="15" t="s">
        <v>1013</v>
      </c>
      <c r="D3680" s="15">
        <v>1E-3</v>
      </c>
      <c r="E3680" s="15">
        <v>1E-3</v>
      </c>
      <c r="F3680" s="15" t="s">
        <v>11030</v>
      </c>
    </row>
    <row r="3681" spans="1:6" x14ac:dyDescent="0.2">
      <c r="A3681" s="15" t="s">
        <v>11039</v>
      </c>
      <c r="B3681" s="15" t="s">
        <v>11040</v>
      </c>
      <c r="C3681" s="15" t="s">
        <v>287</v>
      </c>
      <c r="D3681" s="15">
        <v>89.6</v>
      </c>
      <c r="E3681" s="15">
        <v>89.6</v>
      </c>
      <c r="F3681" s="15" t="s">
        <v>11041</v>
      </c>
    </row>
    <row r="3682" spans="1:6" x14ac:dyDescent="0.2">
      <c r="A3682" s="15" t="s">
        <v>11042</v>
      </c>
      <c r="B3682" s="15" t="s">
        <v>11043</v>
      </c>
      <c r="C3682" s="15" t="s">
        <v>280</v>
      </c>
      <c r="D3682" s="15">
        <v>433.79599999999999</v>
      </c>
      <c r="E3682" s="15">
        <v>433.79599999999999</v>
      </c>
      <c r="F3682" s="15" t="s">
        <v>11044</v>
      </c>
    </row>
    <row r="3683" spans="1:6" x14ac:dyDescent="0.2">
      <c r="A3683" s="15" t="s">
        <v>11045</v>
      </c>
      <c r="B3683" s="15" t="s">
        <v>11046</v>
      </c>
      <c r="C3683" s="15" t="s">
        <v>100</v>
      </c>
      <c r="D3683" s="15">
        <v>14.5</v>
      </c>
      <c r="E3683" s="15">
        <v>14.5</v>
      </c>
      <c r="F3683" s="15" t="s">
        <v>11047</v>
      </c>
    </row>
    <row r="3684" spans="1:6" x14ac:dyDescent="0.2">
      <c r="A3684" s="15" t="s">
        <v>11048</v>
      </c>
      <c r="B3684" s="15" t="s">
        <v>11049</v>
      </c>
      <c r="C3684" s="15" t="s">
        <v>414</v>
      </c>
      <c r="D3684" s="15">
        <v>8.1</v>
      </c>
      <c r="E3684" s="15">
        <v>8.1</v>
      </c>
      <c r="F3684" s="15" t="s">
        <v>5541</v>
      </c>
    </row>
    <row r="3685" spans="1:6" x14ac:dyDescent="0.2">
      <c r="A3685" s="15" t="s">
        <v>11050</v>
      </c>
      <c r="B3685" s="15" t="s">
        <v>11051</v>
      </c>
      <c r="C3685" s="15" t="s">
        <v>100</v>
      </c>
      <c r="D3685" s="15">
        <v>16.899999999999999</v>
      </c>
      <c r="E3685" s="15">
        <v>16.899999999999999</v>
      </c>
      <c r="F3685" s="15" t="s">
        <v>11052</v>
      </c>
    </row>
    <row r="3686" spans="1:6" x14ac:dyDescent="0.2">
      <c r="A3686" s="15" t="s">
        <v>11053</v>
      </c>
      <c r="B3686" s="15" t="s">
        <v>11054</v>
      </c>
      <c r="C3686" s="15" t="s">
        <v>414</v>
      </c>
      <c r="D3686" s="15">
        <v>8.1</v>
      </c>
      <c r="E3686" s="15">
        <v>8.1</v>
      </c>
      <c r="F3686" s="15" t="s">
        <v>11055</v>
      </c>
    </row>
    <row r="3687" spans="1:6" x14ac:dyDescent="0.2">
      <c r="A3687" s="15" t="s">
        <v>11056</v>
      </c>
      <c r="B3687" s="15" t="s">
        <v>11057</v>
      </c>
      <c r="C3687" s="15" t="s">
        <v>433</v>
      </c>
      <c r="D3687" s="15">
        <v>3.1</v>
      </c>
      <c r="E3687" s="15">
        <v>3.1</v>
      </c>
      <c r="F3687" s="15" t="s">
        <v>11058</v>
      </c>
    </row>
    <row r="3688" spans="1:6" x14ac:dyDescent="0.2">
      <c r="A3688" s="15" t="s">
        <v>11059</v>
      </c>
      <c r="B3688" s="15" t="s">
        <v>11060</v>
      </c>
      <c r="C3688" s="15" t="s">
        <v>258</v>
      </c>
      <c r="D3688" s="15">
        <v>218.67400000000001</v>
      </c>
      <c r="E3688" s="15">
        <v>218.67400000000001</v>
      </c>
      <c r="F3688" s="15" t="s">
        <v>4793</v>
      </c>
    </row>
    <row r="3689" spans="1:6" x14ac:dyDescent="0.2">
      <c r="A3689" s="15" t="s">
        <v>11061</v>
      </c>
      <c r="B3689" s="15" t="s">
        <v>11062</v>
      </c>
      <c r="C3689" s="15" t="s">
        <v>287</v>
      </c>
      <c r="D3689" s="15">
        <v>163.4</v>
      </c>
      <c r="E3689" s="15">
        <v>163.4</v>
      </c>
      <c r="F3689" s="15" t="s">
        <v>11063</v>
      </c>
    </row>
    <row r="3690" spans="1:6" x14ac:dyDescent="0.2">
      <c r="A3690" s="15" t="s">
        <v>11064</v>
      </c>
      <c r="B3690" s="15" t="s">
        <v>11065</v>
      </c>
      <c r="C3690" s="15" t="s">
        <v>291</v>
      </c>
      <c r="D3690" s="15">
        <v>167.5</v>
      </c>
      <c r="E3690" s="15">
        <v>167.5</v>
      </c>
      <c r="F3690" s="15" t="s">
        <v>11066</v>
      </c>
    </row>
    <row r="3691" spans="1:6" x14ac:dyDescent="0.2">
      <c r="A3691" s="15" t="s">
        <v>11067</v>
      </c>
      <c r="B3691" s="15" t="s">
        <v>11068</v>
      </c>
      <c r="C3691" s="15" t="s">
        <v>287</v>
      </c>
      <c r="D3691" s="15">
        <v>75.5</v>
      </c>
      <c r="E3691" s="15">
        <v>77</v>
      </c>
      <c r="F3691" s="15" t="s">
        <v>11069</v>
      </c>
    </row>
    <row r="3692" spans="1:6" x14ac:dyDescent="0.2">
      <c r="A3692" s="15" t="s">
        <v>11070</v>
      </c>
      <c r="B3692" s="15" t="s">
        <v>11071</v>
      </c>
      <c r="C3692" s="15" t="s">
        <v>280</v>
      </c>
      <c r="D3692" s="15">
        <v>172.15</v>
      </c>
      <c r="E3692" s="15">
        <v>179.69</v>
      </c>
      <c r="F3692" s="15" t="s">
        <v>11072</v>
      </c>
    </row>
    <row r="3693" spans="1:6" x14ac:dyDescent="0.2">
      <c r="A3693" s="15" t="s">
        <v>11073</v>
      </c>
      <c r="B3693" s="15" t="s">
        <v>11074</v>
      </c>
      <c r="C3693" s="15" t="s">
        <v>280</v>
      </c>
      <c r="D3693" s="15">
        <v>297.10000000000002</v>
      </c>
      <c r="E3693" s="15">
        <v>300.2</v>
      </c>
      <c r="F3693" s="15" t="s">
        <v>6040</v>
      </c>
    </row>
    <row r="3694" spans="1:6" x14ac:dyDescent="0.2">
      <c r="A3694" s="15" t="s">
        <v>11075</v>
      </c>
      <c r="B3694" s="15" t="s">
        <v>11076</v>
      </c>
      <c r="C3694" s="15" t="s">
        <v>1100</v>
      </c>
      <c r="D3694" s="15">
        <v>9.8879999999999999</v>
      </c>
      <c r="E3694" s="15">
        <v>17.152999999999999</v>
      </c>
      <c r="F3694" s="15" t="s">
        <v>11077</v>
      </c>
    </row>
    <row r="3695" spans="1:6" x14ac:dyDescent="0.2">
      <c r="A3695" s="15" t="s">
        <v>11078</v>
      </c>
      <c r="B3695" s="15" t="s">
        <v>11079</v>
      </c>
      <c r="C3695" s="15" t="s">
        <v>11080</v>
      </c>
      <c r="D3695" s="15">
        <v>100</v>
      </c>
      <c r="E3695" s="15">
        <v>116.2</v>
      </c>
      <c r="F3695" s="15" t="s">
        <v>11081</v>
      </c>
    </row>
    <row r="3696" spans="1:6" x14ac:dyDescent="0.2">
      <c r="A3696" s="15" t="s">
        <v>11082</v>
      </c>
      <c r="B3696" s="15" t="s">
        <v>11083</v>
      </c>
      <c r="C3696" s="15" t="s">
        <v>11084</v>
      </c>
      <c r="D3696" s="15">
        <v>0.7</v>
      </c>
      <c r="E3696" s="15">
        <v>11.2</v>
      </c>
      <c r="F3696" s="15" t="s">
        <v>11085</v>
      </c>
    </row>
    <row r="3697" spans="1:6" x14ac:dyDescent="0.2">
      <c r="A3697" s="15" t="s">
        <v>11086</v>
      </c>
      <c r="B3697" s="15" t="s">
        <v>11087</v>
      </c>
      <c r="C3697" s="15" t="s">
        <v>1100</v>
      </c>
      <c r="D3697" s="15">
        <v>21.605</v>
      </c>
      <c r="E3697" s="15">
        <v>26.1</v>
      </c>
      <c r="F3697" s="15" t="s">
        <v>6068</v>
      </c>
    </row>
    <row r="3698" spans="1:6" x14ac:dyDescent="0.2">
      <c r="A3698" s="15" t="s">
        <v>11088</v>
      </c>
      <c r="B3698" s="15" t="s">
        <v>11089</v>
      </c>
      <c r="C3698" s="15" t="s">
        <v>1187</v>
      </c>
      <c r="D3698" s="15">
        <v>1E-3</v>
      </c>
      <c r="E3698" s="15">
        <v>8.6</v>
      </c>
      <c r="F3698" s="15" t="s">
        <v>6031</v>
      </c>
    </row>
    <row r="3699" spans="1:6" x14ac:dyDescent="0.2">
      <c r="A3699" s="15" t="s">
        <v>11090</v>
      </c>
      <c r="B3699" s="15" t="s">
        <v>11091</v>
      </c>
      <c r="C3699" s="15" t="s">
        <v>1013</v>
      </c>
      <c r="D3699" s="15">
        <v>0</v>
      </c>
      <c r="E3699" s="15">
        <v>0</v>
      </c>
      <c r="F3699" s="15" t="s">
        <v>4304</v>
      </c>
    </row>
    <row r="3700" spans="1:6" x14ac:dyDescent="0.2">
      <c r="A3700" s="15" t="s">
        <v>11092</v>
      </c>
      <c r="B3700" s="15" t="s">
        <v>11093</v>
      </c>
      <c r="C3700" s="15" t="s">
        <v>258</v>
      </c>
      <c r="D3700" s="15">
        <v>219.68</v>
      </c>
      <c r="E3700" s="15">
        <v>219.68</v>
      </c>
      <c r="F3700" s="15" t="s">
        <v>11094</v>
      </c>
    </row>
    <row r="3701" spans="1:6" x14ac:dyDescent="0.2">
      <c r="A3701" s="15" t="s">
        <v>11095</v>
      </c>
      <c r="B3701" s="15" t="s">
        <v>11096</v>
      </c>
      <c r="C3701" s="15" t="s">
        <v>307</v>
      </c>
      <c r="D3701" s="15">
        <v>9.64</v>
      </c>
      <c r="E3701" s="15">
        <v>22.13</v>
      </c>
      <c r="F3701" s="15" t="s">
        <v>11097</v>
      </c>
    </row>
    <row r="3702" spans="1:6" x14ac:dyDescent="0.2">
      <c r="A3702" s="15" t="s">
        <v>11098</v>
      </c>
      <c r="B3702" s="15" t="s">
        <v>11099</v>
      </c>
      <c r="C3702" s="15" t="s">
        <v>840</v>
      </c>
      <c r="D3702" s="15">
        <v>63</v>
      </c>
      <c r="E3702" s="15">
        <v>85</v>
      </c>
      <c r="F3702" s="15" t="s">
        <v>11100</v>
      </c>
    </row>
    <row r="3703" spans="1:6" x14ac:dyDescent="0.2">
      <c r="A3703" s="15" t="s">
        <v>11101</v>
      </c>
      <c r="B3703" s="15" t="s">
        <v>11102</v>
      </c>
      <c r="C3703" s="15" t="s">
        <v>840</v>
      </c>
      <c r="D3703" s="15">
        <v>0.36</v>
      </c>
      <c r="E3703" s="15">
        <v>0.36</v>
      </c>
      <c r="F3703" s="15" t="s">
        <v>11103</v>
      </c>
    </row>
    <row r="3704" spans="1:6" x14ac:dyDescent="0.2">
      <c r="A3704" s="15" t="s">
        <v>11104</v>
      </c>
      <c r="B3704" s="15" t="s">
        <v>11105</v>
      </c>
      <c r="C3704" s="15" t="s">
        <v>239</v>
      </c>
      <c r="D3704" s="15">
        <v>63.33</v>
      </c>
      <c r="E3704" s="15">
        <v>64.349999999999994</v>
      </c>
      <c r="F3704" s="15" t="s">
        <v>11106</v>
      </c>
    </row>
    <row r="3705" spans="1:6" x14ac:dyDescent="0.2">
      <c r="A3705" s="15" t="s">
        <v>11107</v>
      </c>
      <c r="B3705" s="15" t="s">
        <v>11108</v>
      </c>
      <c r="C3705" s="15" t="s">
        <v>2114</v>
      </c>
      <c r="D3705" s="15">
        <v>6.6</v>
      </c>
      <c r="E3705" s="15">
        <v>10.6</v>
      </c>
      <c r="F3705" s="15" t="s">
        <v>11109</v>
      </c>
    </row>
    <row r="3706" spans="1:6" x14ac:dyDescent="0.2">
      <c r="A3706" s="15" t="s">
        <v>11110</v>
      </c>
      <c r="B3706" s="15" t="s">
        <v>11111</v>
      </c>
      <c r="C3706" s="15" t="s">
        <v>1013</v>
      </c>
      <c r="D3706" s="15">
        <v>1E-3</v>
      </c>
      <c r="E3706" s="15">
        <v>1E-3</v>
      </c>
      <c r="F3706" s="15" t="s">
        <v>11112</v>
      </c>
    </row>
    <row r="3707" spans="1:6" x14ac:dyDescent="0.2">
      <c r="A3707" s="15" t="s">
        <v>11113</v>
      </c>
      <c r="B3707" s="15" t="s">
        <v>11114</v>
      </c>
      <c r="C3707" s="15" t="s">
        <v>136</v>
      </c>
      <c r="D3707" s="15">
        <v>52</v>
      </c>
      <c r="E3707" s="15">
        <v>55.94</v>
      </c>
      <c r="F3707" s="15" t="s">
        <v>11115</v>
      </c>
    </row>
    <row r="3708" spans="1:6" x14ac:dyDescent="0.2">
      <c r="A3708" s="15" t="s">
        <v>11116</v>
      </c>
      <c r="B3708" s="15" t="s">
        <v>11117</v>
      </c>
      <c r="C3708" s="15" t="s">
        <v>480</v>
      </c>
      <c r="D3708" s="15">
        <v>43.25</v>
      </c>
      <c r="E3708" s="15">
        <v>43.25</v>
      </c>
      <c r="F3708" s="15" t="s">
        <v>1487</v>
      </c>
    </row>
    <row r="3709" spans="1:6" x14ac:dyDescent="0.2">
      <c r="A3709" s="15" t="s">
        <v>11118</v>
      </c>
      <c r="B3709" s="15" t="s">
        <v>11119</v>
      </c>
      <c r="C3709" s="15" t="s">
        <v>307</v>
      </c>
      <c r="D3709" s="15">
        <v>0</v>
      </c>
      <c r="E3709" s="15">
        <v>7.0000000000000007E-2</v>
      </c>
      <c r="F3709" s="15" t="s">
        <v>11120</v>
      </c>
    </row>
    <row r="3710" spans="1:6" x14ac:dyDescent="0.2">
      <c r="A3710" s="15" t="s">
        <v>11121</v>
      </c>
      <c r="B3710" s="15" t="s">
        <v>11122</v>
      </c>
      <c r="C3710" s="15" t="s">
        <v>402</v>
      </c>
      <c r="D3710" s="15">
        <v>79.66</v>
      </c>
      <c r="E3710" s="15">
        <v>79.66</v>
      </c>
      <c r="F3710" s="15" t="s">
        <v>11123</v>
      </c>
    </row>
    <row r="3711" spans="1:6" x14ac:dyDescent="0.2">
      <c r="A3711" s="15" t="s">
        <v>11124</v>
      </c>
      <c r="B3711" s="15" t="s">
        <v>11125</v>
      </c>
      <c r="C3711" s="15" t="s">
        <v>2114</v>
      </c>
      <c r="D3711" s="15">
        <v>24</v>
      </c>
      <c r="E3711" s="15">
        <v>24.3</v>
      </c>
      <c r="F3711" s="15" t="s">
        <v>11126</v>
      </c>
    </row>
    <row r="3712" spans="1:6" x14ac:dyDescent="0.2">
      <c r="A3712" s="15" t="s">
        <v>11127</v>
      </c>
      <c r="B3712" s="15" t="s">
        <v>11128</v>
      </c>
      <c r="C3712" s="15" t="s">
        <v>307</v>
      </c>
      <c r="D3712" s="15">
        <v>44.005000000000003</v>
      </c>
      <c r="E3712" s="15">
        <v>44.005000000000003</v>
      </c>
      <c r="F3712" s="15" t="s">
        <v>11129</v>
      </c>
    </row>
    <row r="3713" spans="1:6" x14ac:dyDescent="0.2">
      <c r="A3713" s="15" t="s">
        <v>11130</v>
      </c>
      <c r="B3713" s="15" t="s">
        <v>11131</v>
      </c>
      <c r="C3713" s="15" t="s">
        <v>1013</v>
      </c>
      <c r="D3713" s="15">
        <v>1E-3</v>
      </c>
      <c r="E3713" s="15">
        <v>1E-3</v>
      </c>
      <c r="F3713" s="15" t="s">
        <v>1453</v>
      </c>
    </row>
    <row r="3714" spans="1:6" x14ac:dyDescent="0.2">
      <c r="A3714" s="15" t="s">
        <v>11132</v>
      </c>
      <c r="B3714" s="15" t="s">
        <v>1495</v>
      </c>
      <c r="C3714" s="15" t="s">
        <v>1013</v>
      </c>
      <c r="D3714" s="15">
        <v>1E-3</v>
      </c>
      <c r="E3714" s="15">
        <v>1E-3</v>
      </c>
      <c r="F3714" s="15" t="s">
        <v>1496</v>
      </c>
    </row>
    <row r="3715" spans="1:6" x14ac:dyDescent="0.2">
      <c r="A3715" s="15" t="s">
        <v>11133</v>
      </c>
      <c r="B3715" s="15" t="s">
        <v>1436</v>
      </c>
      <c r="C3715" s="15" t="s">
        <v>1013</v>
      </c>
      <c r="D3715" s="15">
        <v>1E-3</v>
      </c>
      <c r="E3715" s="15">
        <v>1E-3</v>
      </c>
      <c r="F3715" s="15" t="s">
        <v>11134</v>
      </c>
    </row>
    <row r="3716" spans="1:6" x14ac:dyDescent="0.2">
      <c r="A3716" s="15" t="s">
        <v>11135</v>
      </c>
      <c r="B3716" s="15" t="s">
        <v>11136</v>
      </c>
      <c r="C3716" s="15" t="s">
        <v>389</v>
      </c>
      <c r="D3716" s="15">
        <v>1E-3</v>
      </c>
      <c r="E3716" s="15">
        <v>2.9729999999999999</v>
      </c>
      <c r="F3716" s="15" t="s">
        <v>11137</v>
      </c>
    </row>
    <row r="3717" spans="1:6" x14ac:dyDescent="0.2">
      <c r="A3717" s="15" t="s">
        <v>11138</v>
      </c>
      <c r="B3717" s="15" t="s">
        <v>8512</v>
      </c>
      <c r="C3717" s="15" t="s">
        <v>1013</v>
      </c>
      <c r="D3717" s="15">
        <v>1E-3</v>
      </c>
      <c r="E3717" s="15">
        <v>1E-3</v>
      </c>
      <c r="F3717" s="15" t="s">
        <v>11139</v>
      </c>
    </row>
    <row r="3718" spans="1:6" x14ac:dyDescent="0.2">
      <c r="A3718" s="15" t="s">
        <v>11140</v>
      </c>
      <c r="B3718" s="15" t="s">
        <v>11141</v>
      </c>
      <c r="C3718" s="15" t="s">
        <v>414</v>
      </c>
      <c r="D3718" s="15">
        <v>40.4</v>
      </c>
      <c r="E3718" s="15">
        <v>46.1</v>
      </c>
      <c r="F3718" s="15" t="s">
        <v>11142</v>
      </c>
    </row>
    <row r="3719" spans="1:6" x14ac:dyDescent="0.2">
      <c r="A3719" s="15" t="s">
        <v>11143</v>
      </c>
      <c r="B3719" s="15" t="s">
        <v>11144</v>
      </c>
      <c r="C3719" s="15" t="s">
        <v>518</v>
      </c>
      <c r="D3719" s="15">
        <v>16.7</v>
      </c>
      <c r="E3719" s="15">
        <v>21.3</v>
      </c>
      <c r="F3719" s="15" t="s">
        <v>11145</v>
      </c>
    </row>
    <row r="3720" spans="1:6" x14ac:dyDescent="0.2">
      <c r="A3720" s="15" t="s">
        <v>11146</v>
      </c>
      <c r="B3720" s="15" t="s">
        <v>11147</v>
      </c>
      <c r="C3720" s="15" t="s">
        <v>8405</v>
      </c>
      <c r="D3720" s="15">
        <v>5.0999999999999996</v>
      </c>
      <c r="E3720" s="15">
        <v>13.9</v>
      </c>
      <c r="F3720" s="15" t="s">
        <v>11148</v>
      </c>
    </row>
    <row r="3721" spans="1:6" x14ac:dyDescent="0.2">
      <c r="A3721" s="15" t="s">
        <v>11149</v>
      </c>
      <c r="B3721" s="15" t="s">
        <v>11150</v>
      </c>
      <c r="C3721" s="15" t="s">
        <v>518</v>
      </c>
      <c r="D3721" s="15">
        <v>13.9</v>
      </c>
      <c r="E3721" s="15">
        <v>16.600000000000001</v>
      </c>
      <c r="F3721" s="15" t="s">
        <v>11151</v>
      </c>
    </row>
    <row r="3722" spans="1:6" x14ac:dyDescent="0.2">
      <c r="A3722" s="15" t="s">
        <v>11152</v>
      </c>
      <c r="B3722" s="15" t="s">
        <v>11153</v>
      </c>
      <c r="C3722" s="15" t="s">
        <v>258</v>
      </c>
      <c r="D3722" s="15">
        <v>183.2</v>
      </c>
      <c r="E3722" s="15">
        <v>183.2</v>
      </c>
      <c r="F3722" s="15" t="s">
        <v>11154</v>
      </c>
    </row>
    <row r="3723" spans="1:6" x14ac:dyDescent="0.2">
      <c r="A3723" s="15" t="s">
        <v>11155</v>
      </c>
      <c r="B3723" s="15" t="s">
        <v>11156</v>
      </c>
      <c r="C3723" s="15" t="s">
        <v>1305</v>
      </c>
      <c r="D3723" s="15">
        <v>32.07</v>
      </c>
      <c r="E3723" s="15">
        <v>32.340000000000003</v>
      </c>
      <c r="F3723" s="15" t="s">
        <v>11157</v>
      </c>
    </row>
    <row r="3724" spans="1:6" x14ac:dyDescent="0.2">
      <c r="A3724" s="15" t="s">
        <v>11158</v>
      </c>
      <c r="B3724" s="15" t="s">
        <v>11159</v>
      </c>
      <c r="C3724" s="15" t="s">
        <v>10596</v>
      </c>
      <c r="D3724" s="15">
        <v>1.4</v>
      </c>
      <c r="E3724" s="15">
        <v>1.54</v>
      </c>
      <c r="F3724" s="15" t="s">
        <v>6327</v>
      </c>
    </row>
    <row r="3725" spans="1:6" x14ac:dyDescent="0.2">
      <c r="A3725" s="15" t="s">
        <v>11160</v>
      </c>
      <c r="B3725" s="15" t="s">
        <v>11161</v>
      </c>
      <c r="C3725" s="15" t="s">
        <v>239</v>
      </c>
      <c r="D3725" s="15">
        <v>63.3</v>
      </c>
      <c r="E3725" s="15">
        <v>67</v>
      </c>
      <c r="F3725" s="15" t="s">
        <v>11162</v>
      </c>
    </row>
    <row r="3726" spans="1:6" x14ac:dyDescent="0.2">
      <c r="A3726" s="15" t="s">
        <v>11163</v>
      </c>
      <c r="B3726" s="15" t="s">
        <v>11164</v>
      </c>
      <c r="C3726" s="15" t="s">
        <v>239</v>
      </c>
      <c r="D3726" s="15">
        <v>94</v>
      </c>
      <c r="E3726" s="15">
        <v>97</v>
      </c>
      <c r="F3726" s="15" t="s">
        <v>11165</v>
      </c>
    </row>
    <row r="3727" spans="1:6" x14ac:dyDescent="0.2">
      <c r="A3727" s="15" t="s">
        <v>11166</v>
      </c>
      <c r="B3727" s="15" t="s">
        <v>11167</v>
      </c>
      <c r="C3727" s="15" t="s">
        <v>239</v>
      </c>
      <c r="D3727" s="15">
        <v>113.9</v>
      </c>
      <c r="E3727" s="15">
        <v>118.4</v>
      </c>
      <c r="F3727" s="15" t="s">
        <v>10626</v>
      </c>
    </row>
    <row r="3728" spans="1:6" x14ac:dyDescent="0.2">
      <c r="A3728" s="15" t="s">
        <v>11168</v>
      </c>
      <c r="B3728" s="15" t="s">
        <v>11169</v>
      </c>
      <c r="C3728" s="15" t="s">
        <v>280</v>
      </c>
      <c r="D3728" s="15">
        <v>174.5</v>
      </c>
      <c r="E3728" s="15">
        <v>182.2</v>
      </c>
      <c r="F3728" s="15" t="s">
        <v>11170</v>
      </c>
    </row>
    <row r="3729" spans="1:6" x14ac:dyDescent="0.2">
      <c r="A3729" s="15" t="s">
        <v>11171</v>
      </c>
      <c r="B3729" s="15" t="s">
        <v>11172</v>
      </c>
      <c r="C3729" s="15" t="s">
        <v>840</v>
      </c>
      <c r="D3729" s="15">
        <v>0.2</v>
      </c>
      <c r="E3729" s="15">
        <v>10.69</v>
      </c>
      <c r="F3729" s="15" t="s">
        <v>11173</v>
      </c>
    </row>
    <row r="3730" spans="1:6" x14ac:dyDescent="0.2">
      <c r="A3730" s="15" t="s">
        <v>11174</v>
      </c>
      <c r="B3730" s="15" t="s">
        <v>11175</v>
      </c>
      <c r="C3730" s="15" t="s">
        <v>307</v>
      </c>
      <c r="D3730" s="15">
        <v>0</v>
      </c>
      <c r="E3730" s="15">
        <v>1.5780000000000001</v>
      </c>
      <c r="F3730" s="15" t="s">
        <v>11176</v>
      </c>
    </row>
    <row r="3731" spans="1:6" x14ac:dyDescent="0.2">
      <c r="A3731" s="15" t="s">
        <v>11177</v>
      </c>
      <c r="B3731" s="15" t="s">
        <v>11178</v>
      </c>
      <c r="C3731" s="15" t="s">
        <v>136</v>
      </c>
      <c r="D3731" s="15">
        <v>50.08</v>
      </c>
      <c r="E3731" s="15">
        <v>52</v>
      </c>
      <c r="F3731" s="15" t="s">
        <v>11179</v>
      </c>
    </row>
    <row r="3732" spans="1:6" x14ac:dyDescent="0.2">
      <c r="A3732" s="15" t="s">
        <v>11180</v>
      </c>
      <c r="B3732" s="15" t="s">
        <v>11181</v>
      </c>
      <c r="C3732" s="15" t="s">
        <v>437</v>
      </c>
      <c r="D3732" s="15">
        <v>19.899999999999999</v>
      </c>
      <c r="E3732" s="15">
        <v>20.5</v>
      </c>
      <c r="F3732" s="15" t="s">
        <v>11182</v>
      </c>
    </row>
    <row r="3733" spans="1:6" x14ac:dyDescent="0.2">
      <c r="A3733" s="15" t="s">
        <v>11183</v>
      </c>
      <c r="B3733" s="15" t="s">
        <v>11184</v>
      </c>
      <c r="C3733" s="15" t="s">
        <v>136</v>
      </c>
      <c r="D3733" s="15">
        <v>57.7</v>
      </c>
      <c r="E3733" s="15">
        <v>58.7</v>
      </c>
      <c r="F3733" s="15" t="s">
        <v>11185</v>
      </c>
    </row>
    <row r="3734" spans="1:6" x14ac:dyDescent="0.2">
      <c r="A3734" s="15" t="s">
        <v>11186</v>
      </c>
      <c r="B3734" s="15" t="s">
        <v>11187</v>
      </c>
      <c r="C3734" s="15" t="s">
        <v>280</v>
      </c>
      <c r="D3734" s="15">
        <v>0</v>
      </c>
      <c r="E3734" s="15">
        <v>0.747</v>
      </c>
      <c r="F3734" s="15" t="s">
        <v>11188</v>
      </c>
    </row>
    <row r="3735" spans="1:6" x14ac:dyDescent="0.2">
      <c r="A3735" s="15" t="s">
        <v>11189</v>
      </c>
      <c r="B3735" s="15" t="s">
        <v>11190</v>
      </c>
      <c r="C3735" s="15" t="s">
        <v>258</v>
      </c>
      <c r="D3735" s="15">
        <v>21.53</v>
      </c>
      <c r="E3735" s="15">
        <v>26.8</v>
      </c>
      <c r="F3735" s="15" t="s">
        <v>11191</v>
      </c>
    </row>
    <row r="3736" spans="1:6" x14ac:dyDescent="0.2">
      <c r="A3736" s="15" t="s">
        <v>11192</v>
      </c>
      <c r="B3736" s="15" t="s">
        <v>11193</v>
      </c>
      <c r="C3736" s="15" t="s">
        <v>11194</v>
      </c>
      <c r="D3736" s="15">
        <v>0</v>
      </c>
      <c r="E3736" s="15">
        <v>28.79</v>
      </c>
      <c r="F3736" s="15" t="s">
        <v>11195</v>
      </c>
    </row>
    <row r="3737" spans="1:6" x14ac:dyDescent="0.2">
      <c r="A3737" s="15" t="s">
        <v>11196</v>
      </c>
      <c r="B3737" s="15" t="s">
        <v>11197</v>
      </c>
      <c r="C3737" s="15" t="s">
        <v>437</v>
      </c>
      <c r="D3737" s="15">
        <v>17.347000000000001</v>
      </c>
      <c r="E3737" s="15">
        <v>19.914999999999999</v>
      </c>
      <c r="F3737" s="15" t="s">
        <v>11198</v>
      </c>
    </row>
    <row r="3738" spans="1:6" x14ac:dyDescent="0.2">
      <c r="A3738" s="15" t="s">
        <v>11199</v>
      </c>
      <c r="B3738" s="15" t="s">
        <v>11200</v>
      </c>
      <c r="C3738" s="15" t="s">
        <v>3480</v>
      </c>
      <c r="D3738" s="15">
        <v>0</v>
      </c>
      <c r="E3738" s="15">
        <v>35</v>
      </c>
      <c r="F3738" s="15" t="s">
        <v>11201</v>
      </c>
    </row>
    <row r="3739" spans="1:6" x14ac:dyDescent="0.2">
      <c r="A3739" s="15" t="s">
        <v>11202</v>
      </c>
      <c r="B3739" s="15" t="s">
        <v>11203</v>
      </c>
      <c r="C3739" s="15" t="s">
        <v>1087</v>
      </c>
      <c r="D3739" s="15">
        <v>60</v>
      </c>
      <c r="E3739" s="15">
        <v>76.599999999999994</v>
      </c>
      <c r="F3739" s="15" t="s">
        <v>11204</v>
      </c>
    </row>
    <row r="3740" spans="1:6" x14ac:dyDescent="0.2">
      <c r="A3740" s="15" t="s">
        <v>11205</v>
      </c>
      <c r="B3740" s="15" t="s">
        <v>11206</v>
      </c>
      <c r="C3740" s="15" t="s">
        <v>239</v>
      </c>
      <c r="D3740" s="15">
        <v>11.6</v>
      </c>
      <c r="E3740" s="15">
        <v>16.18</v>
      </c>
      <c r="F3740" s="15" t="s">
        <v>10276</v>
      </c>
    </row>
    <row r="3741" spans="1:6" x14ac:dyDescent="0.2">
      <c r="A3741" s="15" t="s">
        <v>11207</v>
      </c>
      <c r="B3741" s="15" t="s">
        <v>11208</v>
      </c>
      <c r="C3741" s="15" t="s">
        <v>1861</v>
      </c>
      <c r="D3741" s="15">
        <v>26.3</v>
      </c>
      <c r="E3741" s="15">
        <v>27.65</v>
      </c>
      <c r="F3741" s="15" t="s">
        <v>11209</v>
      </c>
    </row>
    <row r="3742" spans="1:6" x14ac:dyDescent="0.2">
      <c r="A3742" s="15" t="s">
        <v>11210</v>
      </c>
      <c r="B3742" s="15" t="s">
        <v>11211</v>
      </c>
      <c r="C3742" s="15" t="s">
        <v>280</v>
      </c>
      <c r="D3742" s="15">
        <v>26.8</v>
      </c>
      <c r="E3742" s="15">
        <v>31.1</v>
      </c>
      <c r="F3742" s="15" t="s">
        <v>11212</v>
      </c>
    </row>
    <row r="3743" spans="1:6" x14ac:dyDescent="0.2">
      <c r="A3743" s="15" t="s">
        <v>11213</v>
      </c>
      <c r="B3743" s="15" t="s">
        <v>11214</v>
      </c>
      <c r="C3743" s="15" t="s">
        <v>766</v>
      </c>
      <c r="D3743" s="15">
        <v>0</v>
      </c>
      <c r="E3743" s="15">
        <v>13.93</v>
      </c>
      <c r="F3743" s="15" t="s">
        <v>11215</v>
      </c>
    </row>
    <row r="3744" spans="1:6" x14ac:dyDescent="0.2">
      <c r="A3744" s="15" t="s">
        <v>11216</v>
      </c>
      <c r="B3744" s="15" t="s">
        <v>11217</v>
      </c>
      <c r="C3744" s="15" t="s">
        <v>280</v>
      </c>
      <c r="D3744" s="15">
        <v>86.6</v>
      </c>
      <c r="E3744" s="15">
        <v>105</v>
      </c>
      <c r="F3744" s="15" t="s">
        <v>7389</v>
      </c>
    </row>
    <row r="3745" spans="1:6" x14ac:dyDescent="0.2">
      <c r="A3745" s="15" t="s">
        <v>11218</v>
      </c>
      <c r="B3745" s="15" t="s">
        <v>11219</v>
      </c>
      <c r="C3745" s="15" t="s">
        <v>280</v>
      </c>
      <c r="D3745" s="15">
        <v>100</v>
      </c>
      <c r="E3745" s="15">
        <v>100</v>
      </c>
      <c r="F3745" s="15" t="s">
        <v>7389</v>
      </c>
    </row>
    <row r="3746" spans="1:6" x14ac:dyDescent="0.2">
      <c r="A3746" s="15" t="s">
        <v>11220</v>
      </c>
      <c r="B3746" s="15" t="s">
        <v>11221</v>
      </c>
      <c r="C3746" s="15" t="s">
        <v>136</v>
      </c>
      <c r="D3746" s="15">
        <v>44</v>
      </c>
      <c r="E3746" s="15">
        <v>44</v>
      </c>
      <c r="F3746" s="15" t="s">
        <v>2431</v>
      </c>
    </row>
    <row r="3747" spans="1:6" x14ac:dyDescent="0.2">
      <c r="A3747" s="15" t="s">
        <v>11222</v>
      </c>
      <c r="B3747" s="15" t="s">
        <v>11223</v>
      </c>
      <c r="C3747" s="15" t="s">
        <v>239</v>
      </c>
      <c r="D3747" s="15">
        <v>11</v>
      </c>
      <c r="E3747" s="15">
        <v>11</v>
      </c>
      <c r="F3747" s="15" t="s">
        <v>11224</v>
      </c>
    </row>
    <row r="3748" spans="1:6" x14ac:dyDescent="0.2">
      <c r="A3748" s="15" t="s">
        <v>11225</v>
      </c>
      <c r="B3748" s="15" t="s">
        <v>11226</v>
      </c>
      <c r="C3748" s="15" t="s">
        <v>136</v>
      </c>
      <c r="D3748" s="15">
        <v>52</v>
      </c>
      <c r="E3748" s="15">
        <v>52</v>
      </c>
      <c r="F3748" s="15" t="s">
        <v>11227</v>
      </c>
    </row>
    <row r="3749" spans="1:6" x14ac:dyDescent="0.2">
      <c r="A3749" s="15" t="s">
        <v>11228</v>
      </c>
      <c r="B3749" s="15" t="s">
        <v>11229</v>
      </c>
      <c r="C3749" s="15" t="s">
        <v>136</v>
      </c>
      <c r="D3749" s="15">
        <v>74</v>
      </c>
      <c r="E3749" s="15">
        <v>74</v>
      </c>
      <c r="F3749" s="15" t="s">
        <v>11230</v>
      </c>
    </row>
    <row r="3750" spans="1:6" x14ac:dyDescent="0.2">
      <c r="A3750" s="15" t="s">
        <v>11231</v>
      </c>
      <c r="B3750" s="15" t="s">
        <v>11232</v>
      </c>
      <c r="C3750" s="15" t="s">
        <v>307</v>
      </c>
      <c r="D3750" s="15">
        <v>44</v>
      </c>
      <c r="E3750" s="15">
        <v>44</v>
      </c>
      <c r="F3750" s="15" t="s">
        <v>6297</v>
      </c>
    </row>
    <row r="3751" spans="1:6" x14ac:dyDescent="0.2">
      <c r="A3751" s="15" t="s">
        <v>11233</v>
      </c>
      <c r="B3751" s="15" t="s">
        <v>11234</v>
      </c>
      <c r="C3751" s="15" t="s">
        <v>280</v>
      </c>
      <c r="D3751" s="15">
        <v>430.75599999999997</v>
      </c>
      <c r="E3751" s="15">
        <v>434.80599999999998</v>
      </c>
      <c r="F3751" s="15" t="s">
        <v>11235</v>
      </c>
    </row>
    <row r="3752" spans="1:6" x14ac:dyDescent="0.2">
      <c r="A3752" s="15" t="s">
        <v>11236</v>
      </c>
      <c r="B3752" s="15" t="s">
        <v>11237</v>
      </c>
      <c r="C3752" s="15" t="s">
        <v>4786</v>
      </c>
      <c r="D3752" s="15">
        <v>3.887</v>
      </c>
      <c r="E3752" s="15">
        <v>4.0339999999999998</v>
      </c>
      <c r="F3752" s="15" t="s">
        <v>11238</v>
      </c>
    </row>
    <row r="3753" spans="1:6" x14ac:dyDescent="0.2">
      <c r="A3753" s="15" t="s">
        <v>11239</v>
      </c>
      <c r="B3753" s="15" t="s">
        <v>11240</v>
      </c>
      <c r="C3753" s="15" t="s">
        <v>136</v>
      </c>
      <c r="D3753" s="15">
        <v>229.3</v>
      </c>
      <c r="E3753" s="15">
        <v>239.4</v>
      </c>
      <c r="F3753" s="15" t="s">
        <v>9503</v>
      </c>
    </row>
    <row r="3754" spans="1:6" x14ac:dyDescent="0.2">
      <c r="A3754" s="15" t="s">
        <v>11241</v>
      </c>
      <c r="B3754" s="15" t="s">
        <v>11242</v>
      </c>
      <c r="C3754" s="15" t="s">
        <v>287</v>
      </c>
      <c r="D3754" s="15">
        <v>147.80000000000001</v>
      </c>
      <c r="E3754" s="15">
        <v>162.80000000000001</v>
      </c>
      <c r="F3754" s="15" t="s">
        <v>11243</v>
      </c>
    </row>
    <row r="3755" spans="1:6" x14ac:dyDescent="0.2">
      <c r="A3755" s="15" t="s">
        <v>11244</v>
      </c>
      <c r="B3755" s="15" t="s">
        <v>11245</v>
      </c>
      <c r="C3755" s="15" t="s">
        <v>291</v>
      </c>
      <c r="D3755" s="15">
        <v>205.3</v>
      </c>
      <c r="E3755" s="15">
        <v>222.8</v>
      </c>
      <c r="F3755" s="15" t="s">
        <v>11246</v>
      </c>
    </row>
    <row r="3756" spans="1:6" x14ac:dyDescent="0.2">
      <c r="A3756" s="15" t="s">
        <v>11247</v>
      </c>
      <c r="B3756" s="15" t="s">
        <v>11248</v>
      </c>
      <c r="C3756" s="15" t="s">
        <v>307</v>
      </c>
      <c r="D3756" s="15">
        <v>191.5</v>
      </c>
      <c r="E3756" s="15">
        <v>194.9</v>
      </c>
      <c r="F3756" s="15" t="s">
        <v>11249</v>
      </c>
    </row>
    <row r="3757" spans="1:6" x14ac:dyDescent="0.2">
      <c r="A3757" s="15" t="s">
        <v>11250</v>
      </c>
      <c r="B3757" s="15" t="s">
        <v>11251</v>
      </c>
      <c r="C3757" s="15" t="s">
        <v>421</v>
      </c>
      <c r="D3757" s="15">
        <v>36.4</v>
      </c>
      <c r="E3757" s="15">
        <v>42.7</v>
      </c>
      <c r="F3757" s="15" t="s">
        <v>11252</v>
      </c>
    </row>
    <row r="3758" spans="1:6" x14ac:dyDescent="0.2">
      <c r="A3758" s="15" t="s">
        <v>11253</v>
      </c>
      <c r="B3758" s="15" t="s">
        <v>11254</v>
      </c>
      <c r="C3758" s="15" t="s">
        <v>258</v>
      </c>
      <c r="D3758" s="15">
        <v>177.5</v>
      </c>
      <c r="E3758" s="15">
        <v>183.7</v>
      </c>
      <c r="F3758" s="15" t="s">
        <v>11255</v>
      </c>
    </row>
    <row r="3759" spans="1:6" x14ac:dyDescent="0.2">
      <c r="A3759" s="15" t="s">
        <v>11256</v>
      </c>
      <c r="B3759" s="15" t="s">
        <v>11257</v>
      </c>
      <c r="C3759" s="15" t="s">
        <v>287</v>
      </c>
      <c r="D3759" s="15">
        <v>73.7</v>
      </c>
      <c r="E3759" s="15">
        <v>93.5</v>
      </c>
      <c r="F3759" s="15" t="s">
        <v>11258</v>
      </c>
    </row>
    <row r="3760" spans="1:6" x14ac:dyDescent="0.2">
      <c r="A3760" s="15" t="s">
        <v>11259</v>
      </c>
      <c r="B3760" s="15" t="s">
        <v>11260</v>
      </c>
      <c r="C3760" s="15" t="s">
        <v>287</v>
      </c>
      <c r="D3760" s="15">
        <v>176.5</v>
      </c>
      <c r="E3760" s="15">
        <v>191.2</v>
      </c>
      <c r="F3760" s="15" t="s">
        <v>11261</v>
      </c>
    </row>
    <row r="3761" spans="1:6" x14ac:dyDescent="0.2">
      <c r="A3761" s="15" t="s">
        <v>11262</v>
      </c>
      <c r="B3761" s="15" t="s">
        <v>11263</v>
      </c>
      <c r="C3761" s="15" t="s">
        <v>136</v>
      </c>
      <c r="D3761" s="15">
        <v>261.5</v>
      </c>
      <c r="E3761" s="15">
        <v>261.5</v>
      </c>
      <c r="F3761" s="15" t="s">
        <v>10753</v>
      </c>
    </row>
    <row r="3762" spans="1:6" x14ac:dyDescent="0.2">
      <c r="A3762" s="15" t="s">
        <v>11264</v>
      </c>
      <c r="B3762" s="15" t="s">
        <v>11265</v>
      </c>
      <c r="C3762" s="15" t="s">
        <v>840</v>
      </c>
      <c r="D3762" s="15">
        <v>122.3</v>
      </c>
      <c r="E3762" s="15">
        <v>122.3</v>
      </c>
      <c r="F3762" s="15" t="s">
        <v>11266</v>
      </c>
    </row>
    <row r="3763" spans="1:6" x14ac:dyDescent="0.2">
      <c r="A3763" s="15" t="s">
        <v>11267</v>
      </c>
      <c r="B3763" s="15" t="s">
        <v>11268</v>
      </c>
      <c r="C3763" s="15" t="s">
        <v>389</v>
      </c>
      <c r="D3763" s="15">
        <v>158.5</v>
      </c>
      <c r="E3763" s="15">
        <v>158.5</v>
      </c>
      <c r="F3763" s="15" t="s">
        <v>5609</v>
      </c>
    </row>
    <row r="3764" spans="1:6" x14ac:dyDescent="0.2">
      <c r="A3764" s="15" t="s">
        <v>11269</v>
      </c>
      <c r="B3764" s="15" t="s">
        <v>11270</v>
      </c>
      <c r="C3764" s="15" t="s">
        <v>868</v>
      </c>
      <c r="D3764" s="15">
        <v>5.4</v>
      </c>
      <c r="E3764" s="15">
        <v>5.4</v>
      </c>
      <c r="F3764" s="15" t="s">
        <v>6313</v>
      </c>
    </row>
    <row r="3765" spans="1:6" x14ac:dyDescent="0.2">
      <c r="A3765" s="15" t="s">
        <v>11271</v>
      </c>
      <c r="B3765" s="15" t="s">
        <v>11272</v>
      </c>
      <c r="C3765" s="15" t="s">
        <v>429</v>
      </c>
      <c r="D3765" s="15">
        <v>8.1</v>
      </c>
      <c r="E3765" s="15">
        <v>8.1</v>
      </c>
      <c r="F3765" s="15" t="s">
        <v>11273</v>
      </c>
    </row>
    <row r="3766" spans="1:6" x14ac:dyDescent="0.2">
      <c r="A3766" s="15" t="s">
        <v>11274</v>
      </c>
      <c r="B3766" s="15" t="s">
        <v>11275</v>
      </c>
      <c r="C3766" s="15" t="s">
        <v>258</v>
      </c>
      <c r="D3766" s="15">
        <v>196.8</v>
      </c>
      <c r="E3766" s="15">
        <v>196.8</v>
      </c>
      <c r="F3766" s="15" t="s">
        <v>7534</v>
      </c>
    </row>
    <row r="3767" spans="1:6" x14ac:dyDescent="0.2">
      <c r="A3767" s="15" t="s">
        <v>11276</v>
      </c>
      <c r="B3767" s="15" t="s">
        <v>11277</v>
      </c>
      <c r="C3767" s="15" t="s">
        <v>111</v>
      </c>
      <c r="D3767" s="15">
        <v>0</v>
      </c>
      <c r="E3767" s="15">
        <v>3</v>
      </c>
      <c r="F3767" s="15" t="s">
        <v>11278</v>
      </c>
    </row>
    <row r="3768" spans="1:6" x14ac:dyDescent="0.2">
      <c r="A3768" s="15" t="s">
        <v>11279</v>
      </c>
      <c r="B3768" s="15" t="s">
        <v>11280</v>
      </c>
      <c r="C3768" s="15" t="s">
        <v>100</v>
      </c>
      <c r="D3768" s="15">
        <v>94.37</v>
      </c>
      <c r="E3768" s="15">
        <v>94.53</v>
      </c>
      <c r="F3768" s="15" t="s">
        <v>11281</v>
      </c>
    </row>
    <row r="3769" spans="1:6" x14ac:dyDescent="0.2">
      <c r="A3769" s="15" t="s">
        <v>11282</v>
      </c>
      <c r="B3769" s="15" t="s">
        <v>11283</v>
      </c>
      <c r="C3769" s="15" t="s">
        <v>258</v>
      </c>
      <c r="D3769" s="15">
        <v>404</v>
      </c>
      <c r="E3769" s="15">
        <v>425</v>
      </c>
      <c r="F3769" s="15" t="s">
        <v>11284</v>
      </c>
    </row>
    <row r="3770" spans="1:6" x14ac:dyDescent="0.2">
      <c r="A3770" s="15" t="s">
        <v>11285</v>
      </c>
      <c r="B3770" s="15" t="s">
        <v>11286</v>
      </c>
      <c r="C3770" s="15" t="s">
        <v>100</v>
      </c>
      <c r="D3770" s="15">
        <v>65.099999999999994</v>
      </c>
      <c r="E3770" s="15">
        <v>65.099999999999994</v>
      </c>
      <c r="F3770" s="15" t="s">
        <v>6294</v>
      </c>
    </row>
    <row r="3771" spans="1:6" x14ac:dyDescent="0.2">
      <c r="A3771" s="15" t="s">
        <v>11287</v>
      </c>
      <c r="B3771" s="15" t="s">
        <v>11288</v>
      </c>
      <c r="C3771" s="15" t="s">
        <v>258</v>
      </c>
      <c r="D3771" s="15">
        <v>386.5</v>
      </c>
      <c r="E3771" s="15">
        <v>386.5</v>
      </c>
      <c r="F3771" s="15" t="s">
        <v>11289</v>
      </c>
    </row>
    <row r="3772" spans="1:6" x14ac:dyDescent="0.2">
      <c r="A3772" s="15" t="s">
        <v>11290</v>
      </c>
      <c r="B3772" s="15" t="s">
        <v>11291</v>
      </c>
      <c r="C3772" s="15" t="s">
        <v>111</v>
      </c>
      <c r="D3772" s="15">
        <v>1.1000000000000001</v>
      </c>
      <c r="E3772" s="15">
        <v>1.1000000000000001</v>
      </c>
      <c r="F3772" s="15" t="s">
        <v>1437</v>
      </c>
    </row>
    <row r="3773" spans="1:6" x14ac:dyDescent="0.2">
      <c r="A3773" s="15" t="s">
        <v>11292</v>
      </c>
      <c r="B3773" s="15" t="s">
        <v>11293</v>
      </c>
      <c r="C3773" s="15" t="s">
        <v>111</v>
      </c>
      <c r="D3773" s="15">
        <v>20.6</v>
      </c>
      <c r="E3773" s="15">
        <v>20.6</v>
      </c>
      <c r="F3773" s="15" t="s">
        <v>11294</v>
      </c>
    </row>
    <row r="3774" spans="1:6" x14ac:dyDescent="0.2">
      <c r="A3774" s="15" t="s">
        <v>11295</v>
      </c>
      <c r="B3774" s="15" t="s">
        <v>11296</v>
      </c>
      <c r="C3774" s="15" t="s">
        <v>414</v>
      </c>
      <c r="D3774" s="15">
        <v>28.6</v>
      </c>
      <c r="E3774" s="15">
        <v>28.6</v>
      </c>
      <c r="F3774" s="15" t="s">
        <v>4671</v>
      </c>
    </row>
    <row r="3775" spans="1:6" x14ac:dyDescent="0.2">
      <c r="A3775" s="15" t="s">
        <v>11297</v>
      </c>
      <c r="B3775" s="15" t="s">
        <v>11298</v>
      </c>
      <c r="C3775" s="15" t="s">
        <v>291</v>
      </c>
      <c r="D3775" s="15">
        <v>0</v>
      </c>
      <c r="E3775" s="15">
        <v>0.39100000000000001</v>
      </c>
      <c r="F3775" s="15" t="s">
        <v>11299</v>
      </c>
    </row>
    <row r="3776" spans="1:6" x14ac:dyDescent="0.2">
      <c r="A3776" s="15" t="s">
        <v>11300</v>
      </c>
      <c r="B3776" s="15" t="s">
        <v>11301</v>
      </c>
      <c r="C3776" s="15" t="s">
        <v>425</v>
      </c>
      <c r="D3776" s="15">
        <v>0.38</v>
      </c>
      <c r="E3776" s="15">
        <v>0.38100000000000001</v>
      </c>
      <c r="F3776" s="15" t="s">
        <v>11302</v>
      </c>
    </row>
    <row r="3777" spans="1:6" x14ac:dyDescent="0.2">
      <c r="A3777" s="15" t="s">
        <v>11303</v>
      </c>
      <c r="B3777" s="15" t="s">
        <v>11304</v>
      </c>
      <c r="C3777" s="15" t="s">
        <v>1110</v>
      </c>
      <c r="D3777" s="15">
        <v>8</v>
      </c>
      <c r="E3777" s="15">
        <v>23.06</v>
      </c>
      <c r="F3777" s="15" t="s">
        <v>5799</v>
      </c>
    </row>
    <row r="3778" spans="1:6" x14ac:dyDescent="0.2">
      <c r="A3778" s="15" t="s">
        <v>11305</v>
      </c>
      <c r="B3778" s="15" t="s">
        <v>11306</v>
      </c>
      <c r="C3778" s="15" t="s">
        <v>1355</v>
      </c>
      <c r="D3778" s="15">
        <v>1E-3</v>
      </c>
      <c r="E3778" s="15">
        <v>7.92</v>
      </c>
      <c r="F3778" s="15" t="s">
        <v>11307</v>
      </c>
    </row>
    <row r="3779" spans="1:6" x14ac:dyDescent="0.2">
      <c r="A3779" s="15" t="s">
        <v>11308</v>
      </c>
      <c r="B3779" s="15" t="s">
        <v>11309</v>
      </c>
      <c r="C3779" s="15" t="s">
        <v>463</v>
      </c>
      <c r="D3779" s="15">
        <v>39</v>
      </c>
      <c r="E3779" s="15">
        <v>48.23</v>
      </c>
      <c r="F3779" s="15" t="s">
        <v>11310</v>
      </c>
    </row>
    <row r="3780" spans="1:6" x14ac:dyDescent="0.2">
      <c r="A3780" s="15" t="s">
        <v>11311</v>
      </c>
      <c r="B3780" s="15" t="s">
        <v>11312</v>
      </c>
      <c r="C3780" s="15" t="s">
        <v>480</v>
      </c>
      <c r="D3780" s="15">
        <v>51.56</v>
      </c>
      <c r="E3780" s="15">
        <v>66.2</v>
      </c>
      <c r="F3780" s="15" t="s">
        <v>11313</v>
      </c>
    </row>
    <row r="3781" spans="1:6" x14ac:dyDescent="0.2">
      <c r="A3781" s="15" t="s">
        <v>11314</v>
      </c>
      <c r="B3781" s="15" t="s">
        <v>11315</v>
      </c>
      <c r="C3781" s="15" t="s">
        <v>280</v>
      </c>
      <c r="D3781" s="15">
        <v>345.4</v>
      </c>
      <c r="E3781" s="15">
        <v>361.7</v>
      </c>
      <c r="F3781" s="15" t="s">
        <v>11316</v>
      </c>
    </row>
    <row r="3782" spans="1:6" x14ac:dyDescent="0.2">
      <c r="A3782" s="15" t="s">
        <v>11317</v>
      </c>
      <c r="B3782" s="15" t="s">
        <v>11318</v>
      </c>
      <c r="C3782" s="15" t="s">
        <v>1100</v>
      </c>
      <c r="D3782" s="15">
        <v>1E-3</v>
      </c>
      <c r="E3782" s="15">
        <v>20.28</v>
      </c>
      <c r="F3782" s="15" t="s">
        <v>11319</v>
      </c>
    </row>
    <row r="3783" spans="1:6" x14ac:dyDescent="0.2">
      <c r="A3783" s="15" t="s">
        <v>11320</v>
      </c>
      <c r="B3783" s="15" t="s">
        <v>11321</v>
      </c>
      <c r="C3783" s="15" t="s">
        <v>1100</v>
      </c>
      <c r="D3783" s="15">
        <v>100</v>
      </c>
      <c r="E3783" s="15">
        <v>104.42</v>
      </c>
      <c r="F3783" s="15" t="s">
        <v>11322</v>
      </c>
    </row>
    <row r="3784" spans="1:6" x14ac:dyDescent="0.2">
      <c r="A3784" s="15" t="s">
        <v>11323</v>
      </c>
      <c r="B3784" s="15" t="s">
        <v>11324</v>
      </c>
      <c r="C3784" s="15" t="s">
        <v>1355</v>
      </c>
      <c r="D3784" s="15">
        <v>18.2</v>
      </c>
      <c r="E3784" s="15">
        <v>18.2</v>
      </c>
      <c r="F3784" s="15" t="s">
        <v>2508</v>
      </c>
    </row>
    <row r="3785" spans="1:6" x14ac:dyDescent="0.2">
      <c r="A3785" s="15" t="s">
        <v>11325</v>
      </c>
      <c r="B3785" s="15" t="s">
        <v>11326</v>
      </c>
      <c r="C3785" s="15" t="s">
        <v>480</v>
      </c>
      <c r="D3785" s="15">
        <v>20.100000000000001</v>
      </c>
      <c r="E3785" s="15">
        <v>20.100000000000001</v>
      </c>
      <c r="F3785" s="15" t="s">
        <v>11327</v>
      </c>
    </row>
    <row r="3786" spans="1:6" x14ac:dyDescent="0.2">
      <c r="A3786" s="15" t="s">
        <v>11328</v>
      </c>
      <c r="B3786" s="15" t="s">
        <v>11329</v>
      </c>
      <c r="C3786" s="15" t="s">
        <v>1110</v>
      </c>
      <c r="D3786" s="15">
        <v>0.65</v>
      </c>
      <c r="E3786" s="15">
        <v>0.65</v>
      </c>
      <c r="F3786" s="15" t="s">
        <v>11330</v>
      </c>
    </row>
    <row r="3787" spans="1:6" x14ac:dyDescent="0.2">
      <c r="A3787" s="15" t="s">
        <v>11331</v>
      </c>
      <c r="B3787" s="15" t="s">
        <v>11332</v>
      </c>
      <c r="C3787" s="15" t="s">
        <v>480</v>
      </c>
      <c r="D3787" s="15">
        <v>13.8</v>
      </c>
      <c r="E3787" s="15">
        <v>13.8</v>
      </c>
      <c r="F3787" s="15" t="s">
        <v>11333</v>
      </c>
    </row>
    <row r="3788" spans="1:6" x14ac:dyDescent="0.2">
      <c r="A3788" s="15" t="s">
        <v>11334</v>
      </c>
      <c r="B3788" s="15" t="s">
        <v>11335</v>
      </c>
      <c r="C3788" s="15" t="s">
        <v>459</v>
      </c>
      <c r="D3788" s="15">
        <v>12</v>
      </c>
      <c r="E3788" s="15">
        <v>12</v>
      </c>
      <c r="F3788" s="15" t="s">
        <v>5668</v>
      </c>
    </row>
    <row r="3789" spans="1:6" x14ac:dyDescent="0.2">
      <c r="A3789" s="15" t="s">
        <v>11336</v>
      </c>
      <c r="B3789" s="15" t="s">
        <v>11337</v>
      </c>
      <c r="C3789" s="15" t="s">
        <v>463</v>
      </c>
      <c r="D3789" s="15">
        <v>26.5</v>
      </c>
      <c r="E3789" s="15">
        <v>26.5</v>
      </c>
      <c r="F3789" s="15" t="s">
        <v>4971</v>
      </c>
    </row>
    <row r="3790" spans="1:6" x14ac:dyDescent="0.2">
      <c r="A3790" s="15" t="s">
        <v>11338</v>
      </c>
      <c r="B3790" s="15" t="s">
        <v>11339</v>
      </c>
      <c r="C3790" s="15" t="s">
        <v>463</v>
      </c>
      <c r="D3790" s="15">
        <v>36.700000000000003</v>
      </c>
      <c r="E3790" s="15">
        <v>36.700000000000003</v>
      </c>
      <c r="F3790" s="15" t="s">
        <v>4966</v>
      </c>
    </row>
    <row r="3791" spans="1:6" x14ac:dyDescent="0.2">
      <c r="A3791" s="15" t="s">
        <v>11340</v>
      </c>
      <c r="B3791" s="15" t="s">
        <v>11341</v>
      </c>
      <c r="C3791" s="15" t="s">
        <v>2114</v>
      </c>
      <c r="D3791" s="15">
        <v>11</v>
      </c>
      <c r="E3791" s="15">
        <v>26.39</v>
      </c>
      <c r="F3791" s="15" t="s">
        <v>11342</v>
      </c>
    </row>
    <row r="3792" spans="1:6" x14ac:dyDescent="0.2">
      <c r="A3792" s="15" t="s">
        <v>11343</v>
      </c>
      <c r="B3792" s="15" t="s">
        <v>11344</v>
      </c>
      <c r="C3792" s="15" t="s">
        <v>2114</v>
      </c>
      <c r="D3792" s="15">
        <v>11</v>
      </c>
      <c r="E3792" s="15">
        <v>26.39</v>
      </c>
      <c r="F3792" s="15" t="s">
        <v>11345</v>
      </c>
    </row>
    <row r="3793" spans="1:6" x14ac:dyDescent="0.2">
      <c r="A3793" s="15" t="s">
        <v>11346</v>
      </c>
      <c r="B3793" s="15" t="s">
        <v>11347</v>
      </c>
      <c r="C3793" s="15" t="s">
        <v>2114</v>
      </c>
      <c r="D3793" s="15">
        <v>11</v>
      </c>
      <c r="E3793" s="15">
        <v>26.39</v>
      </c>
      <c r="F3793" s="15" t="s">
        <v>11348</v>
      </c>
    </row>
    <row r="3794" spans="1:6" x14ac:dyDescent="0.2">
      <c r="A3794" s="15" t="s">
        <v>11349</v>
      </c>
      <c r="B3794" s="15" t="s">
        <v>11350</v>
      </c>
      <c r="C3794" s="15" t="s">
        <v>421</v>
      </c>
      <c r="D3794" s="15">
        <v>17.7</v>
      </c>
      <c r="E3794" s="15">
        <v>36.5</v>
      </c>
      <c r="F3794" s="15" t="s">
        <v>11351</v>
      </c>
    </row>
    <row r="3795" spans="1:6" x14ac:dyDescent="0.2">
      <c r="A3795" s="15" t="s">
        <v>11352</v>
      </c>
      <c r="B3795" s="15" t="s">
        <v>11353</v>
      </c>
      <c r="C3795" s="15" t="s">
        <v>1013</v>
      </c>
      <c r="D3795" s="15">
        <v>1E-3</v>
      </c>
      <c r="E3795" s="15">
        <v>1E-3</v>
      </c>
      <c r="F3795" s="15" t="s">
        <v>11354</v>
      </c>
    </row>
    <row r="3796" spans="1:6" x14ac:dyDescent="0.2">
      <c r="A3796" s="15" t="s">
        <v>11355</v>
      </c>
      <c r="B3796" s="15" t="s">
        <v>11356</v>
      </c>
      <c r="C3796" s="15" t="s">
        <v>291</v>
      </c>
      <c r="D3796" s="15">
        <v>326.35000000000002</v>
      </c>
      <c r="E3796" s="15">
        <v>336.7</v>
      </c>
      <c r="F3796" s="15" t="s">
        <v>11357</v>
      </c>
    </row>
    <row r="3797" spans="1:6" x14ac:dyDescent="0.2">
      <c r="A3797" s="15" t="s">
        <v>11358</v>
      </c>
      <c r="B3797" s="15" t="s">
        <v>11359</v>
      </c>
      <c r="C3797" s="15" t="s">
        <v>291</v>
      </c>
      <c r="D3797" s="15">
        <v>306.3</v>
      </c>
      <c r="E3797" s="15">
        <v>306.3</v>
      </c>
      <c r="F3797" s="15" t="s">
        <v>2532</v>
      </c>
    </row>
    <row r="3798" spans="1:6" x14ac:dyDescent="0.2">
      <c r="A3798" s="15" t="s">
        <v>11360</v>
      </c>
      <c r="B3798" s="15" t="s">
        <v>11361</v>
      </c>
      <c r="C3798" s="15" t="s">
        <v>613</v>
      </c>
      <c r="D3798" s="15">
        <v>63.9</v>
      </c>
      <c r="E3798" s="15">
        <v>63.9</v>
      </c>
      <c r="F3798" s="15" t="s">
        <v>11362</v>
      </c>
    </row>
    <row r="3799" spans="1:6" x14ac:dyDescent="0.2">
      <c r="A3799" s="15" t="s">
        <v>11363</v>
      </c>
      <c r="B3799" s="15" t="s">
        <v>11364</v>
      </c>
      <c r="C3799" s="15" t="s">
        <v>613</v>
      </c>
      <c r="D3799" s="15">
        <v>88.4</v>
      </c>
      <c r="E3799" s="15">
        <v>88.4</v>
      </c>
      <c r="F3799" s="15" t="s">
        <v>11365</v>
      </c>
    </row>
    <row r="3800" spans="1:6" x14ac:dyDescent="0.2">
      <c r="A3800" s="15" t="s">
        <v>11366</v>
      </c>
      <c r="B3800" s="15" t="s">
        <v>11367</v>
      </c>
      <c r="C3800" s="15" t="s">
        <v>330</v>
      </c>
      <c r="D3800" s="15">
        <v>29</v>
      </c>
      <c r="E3800" s="15">
        <v>34</v>
      </c>
      <c r="F3800" s="15" t="s">
        <v>11368</v>
      </c>
    </row>
    <row r="3801" spans="1:6" x14ac:dyDescent="0.2">
      <c r="A3801" s="15" t="s">
        <v>11369</v>
      </c>
      <c r="B3801" s="15" t="s">
        <v>11370</v>
      </c>
      <c r="C3801" s="15" t="s">
        <v>330</v>
      </c>
      <c r="D3801" s="15">
        <v>9</v>
      </c>
      <c r="E3801" s="15">
        <v>16</v>
      </c>
      <c r="F3801" s="15" t="s">
        <v>11371</v>
      </c>
    </row>
    <row r="3802" spans="1:6" x14ac:dyDescent="0.2">
      <c r="A3802" s="15" t="s">
        <v>11372</v>
      </c>
      <c r="B3802" s="15" t="s">
        <v>11373</v>
      </c>
      <c r="C3802" s="15" t="s">
        <v>291</v>
      </c>
      <c r="D3802" s="15">
        <v>267.5</v>
      </c>
      <c r="E3802" s="15">
        <v>273.5</v>
      </c>
      <c r="F3802" s="15" t="s">
        <v>11374</v>
      </c>
    </row>
    <row r="3803" spans="1:6" x14ac:dyDescent="0.2">
      <c r="A3803" s="15" t="s">
        <v>11375</v>
      </c>
      <c r="B3803" s="15" t="s">
        <v>11376</v>
      </c>
      <c r="C3803" s="15" t="s">
        <v>291</v>
      </c>
      <c r="D3803" s="15">
        <v>256.8</v>
      </c>
      <c r="E3803" s="15">
        <v>263</v>
      </c>
      <c r="F3803" s="15" t="s">
        <v>11377</v>
      </c>
    </row>
    <row r="3804" spans="1:6" x14ac:dyDescent="0.2">
      <c r="A3804" s="15" t="s">
        <v>11378</v>
      </c>
      <c r="B3804" s="15" t="s">
        <v>11379</v>
      </c>
      <c r="C3804" s="15" t="s">
        <v>389</v>
      </c>
      <c r="D3804" s="15">
        <v>387</v>
      </c>
      <c r="E3804" s="15">
        <v>393</v>
      </c>
      <c r="F3804" s="15" t="s">
        <v>11380</v>
      </c>
    </row>
    <row r="3805" spans="1:6" x14ac:dyDescent="0.2">
      <c r="A3805" s="15" t="s">
        <v>11381</v>
      </c>
      <c r="B3805" s="15" t="s">
        <v>11382</v>
      </c>
      <c r="C3805" s="15" t="s">
        <v>307</v>
      </c>
      <c r="D3805" s="15">
        <v>283.8</v>
      </c>
      <c r="E3805" s="15">
        <v>288.7</v>
      </c>
      <c r="F3805" s="15" t="s">
        <v>11383</v>
      </c>
    </row>
    <row r="3806" spans="1:6" x14ac:dyDescent="0.2">
      <c r="A3806" s="15" t="s">
        <v>11384</v>
      </c>
      <c r="B3806" s="15" t="s">
        <v>11385</v>
      </c>
      <c r="C3806" s="15" t="s">
        <v>291</v>
      </c>
      <c r="D3806" s="15">
        <v>129.22999999999999</v>
      </c>
      <c r="E3806" s="15">
        <v>148.30000000000001</v>
      </c>
      <c r="F3806" s="15" t="s">
        <v>11386</v>
      </c>
    </row>
    <row r="3807" spans="1:6" x14ac:dyDescent="0.2">
      <c r="A3807" s="15" t="s">
        <v>11387</v>
      </c>
      <c r="B3807" s="15" t="s">
        <v>11388</v>
      </c>
      <c r="C3807" s="15" t="s">
        <v>291</v>
      </c>
      <c r="D3807" s="15">
        <v>141</v>
      </c>
      <c r="E3807" s="15">
        <v>148.30000000000001</v>
      </c>
      <c r="F3807" s="15" t="s">
        <v>11389</v>
      </c>
    </row>
    <row r="3808" spans="1:6" x14ac:dyDescent="0.2">
      <c r="A3808" s="15" t="s">
        <v>11390</v>
      </c>
      <c r="B3808" s="15" t="s">
        <v>11391</v>
      </c>
      <c r="C3808" s="15" t="s">
        <v>307</v>
      </c>
      <c r="D3808" s="15">
        <v>263.60000000000002</v>
      </c>
      <c r="E3808" s="15">
        <v>283.8</v>
      </c>
      <c r="F3808" s="15" t="s">
        <v>11392</v>
      </c>
    </row>
    <row r="3809" spans="1:6" x14ac:dyDescent="0.2">
      <c r="A3809" s="15" t="s">
        <v>11393</v>
      </c>
      <c r="B3809" s="15" t="s">
        <v>11394</v>
      </c>
      <c r="C3809" s="15" t="s">
        <v>280</v>
      </c>
      <c r="D3809" s="15">
        <v>160.54499999999999</v>
      </c>
      <c r="E3809" s="15">
        <v>160.61199999999999</v>
      </c>
      <c r="F3809" s="15" t="s">
        <v>11395</v>
      </c>
    </row>
    <row r="3810" spans="1:6" x14ac:dyDescent="0.2">
      <c r="A3810" s="15" t="s">
        <v>11396</v>
      </c>
      <c r="B3810" s="15" t="s">
        <v>11397</v>
      </c>
      <c r="C3810" s="15" t="s">
        <v>136</v>
      </c>
      <c r="D3810" s="15">
        <v>212.23699999999999</v>
      </c>
      <c r="E3810" s="15">
        <v>212.23699999999999</v>
      </c>
      <c r="F3810" s="15" t="s">
        <v>11398</v>
      </c>
    </row>
    <row r="3811" spans="1:6" x14ac:dyDescent="0.2">
      <c r="A3811" s="15" t="s">
        <v>11399</v>
      </c>
      <c r="B3811" s="15" t="s">
        <v>11400</v>
      </c>
      <c r="C3811" s="15" t="s">
        <v>280</v>
      </c>
      <c r="D3811" s="15">
        <v>423.5</v>
      </c>
      <c r="E3811" s="15">
        <v>429</v>
      </c>
      <c r="F3811" s="15" t="s">
        <v>11401</v>
      </c>
    </row>
    <row r="3812" spans="1:6" x14ac:dyDescent="0.2">
      <c r="A3812" s="15" t="s">
        <v>11402</v>
      </c>
      <c r="B3812" s="15" t="s">
        <v>11403</v>
      </c>
      <c r="C3812" s="15" t="s">
        <v>195</v>
      </c>
      <c r="D3812" s="15">
        <v>10.93</v>
      </c>
      <c r="E3812" s="15">
        <v>20.68</v>
      </c>
      <c r="F3812" s="15" t="s">
        <v>11404</v>
      </c>
    </row>
    <row r="3813" spans="1:6" x14ac:dyDescent="0.2">
      <c r="A3813" s="15" t="s">
        <v>11405</v>
      </c>
      <c r="B3813" s="15" t="s">
        <v>11406</v>
      </c>
      <c r="C3813" s="15" t="s">
        <v>493</v>
      </c>
      <c r="D3813" s="15">
        <v>1E-3</v>
      </c>
      <c r="E3813" s="15">
        <v>15.51</v>
      </c>
      <c r="F3813" s="15" t="s">
        <v>11407</v>
      </c>
    </row>
    <row r="3814" spans="1:6" x14ac:dyDescent="0.2">
      <c r="A3814" s="15" t="s">
        <v>11408</v>
      </c>
      <c r="B3814" s="15" t="s">
        <v>11409</v>
      </c>
      <c r="C3814" s="15" t="s">
        <v>195</v>
      </c>
      <c r="D3814" s="15">
        <v>1E-3</v>
      </c>
      <c r="E3814" s="15">
        <v>22</v>
      </c>
      <c r="F3814" s="15" t="s">
        <v>11410</v>
      </c>
    </row>
    <row r="3815" spans="1:6" x14ac:dyDescent="0.2">
      <c r="A3815" s="15" t="s">
        <v>11411</v>
      </c>
      <c r="B3815" s="15" t="s">
        <v>11412</v>
      </c>
      <c r="C3815" s="15" t="s">
        <v>459</v>
      </c>
      <c r="D3815" s="15">
        <v>85.2</v>
      </c>
      <c r="E3815" s="15">
        <v>92.4</v>
      </c>
      <c r="F3815" s="15" t="s">
        <v>11413</v>
      </c>
    </row>
    <row r="3816" spans="1:6" x14ac:dyDescent="0.2">
      <c r="A3816" s="15" t="s">
        <v>11414</v>
      </c>
      <c r="B3816" s="15" t="s">
        <v>11415</v>
      </c>
      <c r="C3816" s="15" t="s">
        <v>280</v>
      </c>
      <c r="D3816" s="15">
        <v>496.7</v>
      </c>
      <c r="E3816" s="15">
        <v>510.3</v>
      </c>
      <c r="F3816" s="15" t="s">
        <v>11416</v>
      </c>
    </row>
    <row r="3817" spans="1:6" x14ac:dyDescent="0.2">
      <c r="A3817" s="15" t="s">
        <v>11417</v>
      </c>
      <c r="B3817" s="15" t="s">
        <v>11418</v>
      </c>
      <c r="C3817" s="15" t="s">
        <v>1013</v>
      </c>
      <c r="D3817" s="15">
        <v>1E-3</v>
      </c>
      <c r="E3817" s="15">
        <v>1E-3</v>
      </c>
      <c r="F3817" s="15" t="s">
        <v>11419</v>
      </c>
    </row>
    <row r="3818" spans="1:6" x14ac:dyDescent="0.2">
      <c r="A3818" s="15" t="s">
        <v>11420</v>
      </c>
      <c r="B3818" s="15" t="s">
        <v>11421</v>
      </c>
      <c r="C3818" s="15" t="s">
        <v>280</v>
      </c>
      <c r="D3818" s="15">
        <v>506.8</v>
      </c>
      <c r="E3818" s="15">
        <v>538.56200000000001</v>
      </c>
      <c r="F3818" s="15" t="s">
        <v>11422</v>
      </c>
    </row>
    <row r="3819" spans="1:6" x14ac:dyDescent="0.2">
      <c r="A3819" s="15" t="s">
        <v>11423</v>
      </c>
      <c r="B3819" s="15" t="s">
        <v>11424</v>
      </c>
      <c r="C3819" s="15" t="s">
        <v>6261</v>
      </c>
      <c r="D3819" s="15">
        <v>1E-3</v>
      </c>
      <c r="E3819" s="15">
        <v>11.185</v>
      </c>
      <c r="F3819" s="15" t="s">
        <v>11425</v>
      </c>
    </row>
    <row r="3820" spans="1:6" x14ac:dyDescent="0.2">
      <c r="A3820" s="15" t="s">
        <v>11426</v>
      </c>
      <c r="B3820" s="15" t="s">
        <v>11427</v>
      </c>
      <c r="C3820" s="15" t="s">
        <v>1520</v>
      </c>
      <c r="D3820" s="15">
        <v>64.349999999999994</v>
      </c>
      <c r="E3820" s="15">
        <v>70.05</v>
      </c>
      <c r="F3820" s="15" t="s">
        <v>11428</v>
      </c>
    </row>
    <row r="3821" spans="1:6" x14ac:dyDescent="0.2">
      <c r="A3821" s="15" t="s">
        <v>11429</v>
      </c>
      <c r="B3821" s="15" t="s">
        <v>11430</v>
      </c>
      <c r="C3821" s="15" t="s">
        <v>459</v>
      </c>
      <c r="D3821" s="15">
        <v>43.24</v>
      </c>
      <c r="E3821" s="15">
        <v>92.4</v>
      </c>
      <c r="F3821" s="15" t="s">
        <v>11431</v>
      </c>
    </row>
    <row r="3822" spans="1:6" x14ac:dyDescent="0.2">
      <c r="A3822" s="15" t="s">
        <v>11432</v>
      </c>
      <c r="B3822" s="15" t="s">
        <v>11433</v>
      </c>
      <c r="C3822" s="15" t="s">
        <v>1013</v>
      </c>
      <c r="D3822" s="15">
        <v>1E-3</v>
      </c>
      <c r="E3822" s="15">
        <v>1E-3</v>
      </c>
      <c r="F3822" s="15" t="s">
        <v>11434</v>
      </c>
    </row>
    <row r="3823" spans="1:6" x14ac:dyDescent="0.2">
      <c r="A3823" s="15" t="s">
        <v>11435</v>
      </c>
      <c r="B3823" s="15" t="s">
        <v>11436</v>
      </c>
      <c r="C3823" s="15" t="s">
        <v>1013</v>
      </c>
      <c r="D3823" s="15">
        <v>1E-3</v>
      </c>
      <c r="E3823" s="15">
        <v>1E-3</v>
      </c>
      <c r="F3823" s="15" t="s">
        <v>11437</v>
      </c>
    </row>
    <row r="3824" spans="1:6" x14ac:dyDescent="0.2">
      <c r="A3824" s="15" t="s">
        <v>11438</v>
      </c>
      <c r="B3824" s="15" t="s">
        <v>11439</v>
      </c>
      <c r="C3824" s="15" t="s">
        <v>1013</v>
      </c>
      <c r="D3824" s="15">
        <v>1E-3</v>
      </c>
      <c r="E3824" s="15">
        <v>1E-3</v>
      </c>
      <c r="F3824" s="15" t="s">
        <v>11440</v>
      </c>
    </row>
    <row r="3825" spans="1:6" x14ac:dyDescent="0.2">
      <c r="A3825" s="15" t="s">
        <v>11441</v>
      </c>
      <c r="B3825" s="15" t="s">
        <v>11442</v>
      </c>
      <c r="C3825" s="15" t="s">
        <v>1013</v>
      </c>
      <c r="D3825" s="15">
        <v>1E-3</v>
      </c>
      <c r="E3825" s="15">
        <v>1E-3</v>
      </c>
      <c r="F3825" s="15" t="s">
        <v>11443</v>
      </c>
    </row>
    <row r="3826" spans="1:6" x14ac:dyDescent="0.2">
      <c r="A3826" s="15" t="s">
        <v>11444</v>
      </c>
      <c r="B3826" s="15" t="s">
        <v>11445</v>
      </c>
      <c r="C3826" s="15" t="s">
        <v>741</v>
      </c>
      <c r="D3826" s="15">
        <v>1</v>
      </c>
      <c r="E3826" s="15">
        <v>1</v>
      </c>
      <c r="F3826" s="15" t="s">
        <v>5706</v>
      </c>
    </row>
    <row r="3827" spans="1:6" x14ac:dyDescent="0.2">
      <c r="A3827" s="15" t="s">
        <v>11446</v>
      </c>
      <c r="B3827" s="15" t="s">
        <v>11447</v>
      </c>
      <c r="C3827" s="15" t="s">
        <v>459</v>
      </c>
      <c r="D3827" s="15">
        <v>77.91</v>
      </c>
      <c r="E3827" s="15">
        <v>77.91</v>
      </c>
      <c r="F3827" s="15" t="s">
        <v>11448</v>
      </c>
    </row>
    <row r="3828" spans="1:6" x14ac:dyDescent="0.2">
      <c r="A3828" s="15" t="s">
        <v>11449</v>
      </c>
      <c r="B3828" s="15" t="s">
        <v>11450</v>
      </c>
      <c r="C3828" s="15" t="s">
        <v>195</v>
      </c>
      <c r="D3828" s="15">
        <v>11.1</v>
      </c>
      <c r="E3828" s="15">
        <v>11.1</v>
      </c>
      <c r="F3828" s="15" t="s">
        <v>11451</v>
      </c>
    </row>
    <row r="3829" spans="1:6" x14ac:dyDescent="0.2">
      <c r="A3829" s="15" t="s">
        <v>11452</v>
      </c>
      <c r="B3829" s="15" t="s">
        <v>11453</v>
      </c>
      <c r="C3829" s="15" t="s">
        <v>280</v>
      </c>
      <c r="D3829" s="15">
        <v>505.01</v>
      </c>
      <c r="E3829" s="15">
        <v>505.01</v>
      </c>
      <c r="F3829" s="15" t="s">
        <v>4512</v>
      </c>
    </row>
    <row r="3830" spans="1:6" x14ac:dyDescent="0.2">
      <c r="A3830" s="15" t="s">
        <v>11454</v>
      </c>
      <c r="B3830" s="15" t="s">
        <v>11455</v>
      </c>
      <c r="C3830" s="15" t="s">
        <v>280</v>
      </c>
      <c r="D3830" s="15">
        <v>447.8</v>
      </c>
      <c r="E3830" s="15">
        <v>447.8</v>
      </c>
      <c r="F3830" s="15" t="s">
        <v>5001</v>
      </c>
    </row>
    <row r="3831" spans="1:6" x14ac:dyDescent="0.2">
      <c r="A3831" s="15" t="s">
        <v>11456</v>
      </c>
      <c r="B3831" s="15" t="s">
        <v>11457</v>
      </c>
      <c r="C3831" s="15" t="s">
        <v>195</v>
      </c>
      <c r="D3831" s="15">
        <v>68.900000000000006</v>
      </c>
      <c r="E3831" s="15">
        <v>68.900000000000006</v>
      </c>
      <c r="F3831" s="15" t="s">
        <v>1462</v>
      </c>
    </row>
    <row r="3832" spans="1:6" x14ac:dyDescent="0.2">
      <c r="A3832" s="15" t="s">
        <v>11458</v>
      </c>
      <c r="B3832" s="15" t="s">
        <v>11459</v>
      </c>
      <c r="C3832" s="15" t="s">
        <v>195</v>
      </c>
      <c r="D3832" s="15">
        <v>32.1</v>
      </c>
      <c r="E3832" s="15">
        <v>32.1</v>
      </c>
      <c r="F3832" s="15" t="s">
        <v>2523</v>
      </c>
    </row>
    <row r="3833" spans="1:6" x14ac:dyDescent="0.2">
      <c r="A3833" s="15" t="s">
        <v>11460</v>
      </c>
      <c r="B3833" s="15" t="s">
        <v>11461</v>
      </c>
      <c r="C3833" s="15" t="s">
        <v>459</v>
      </c>
      <c r="D3833" s="15">
        <v>95.1</v>
      </c>
      <c r="E3833" s="15">
        <v>95.1</v>
      </c>
      <c r="F3833" s="15" t="s">
        <v>6826</v>
      </c>
    </row>
    <row r="3834" spans="1:6" x14ac:dyDescent="0.2">
      <c r="A3834" s="15" t="s">
        <v>11462</v>
      </c>
      <c r="B3834" s="15" t="s">
        <v>11463</v>
      </c>
      <c r="C3834" s="15" t="s">
        <v>473</v>
      </c>
      <c r="D3834" s="15">
        <v>30.9</v>
      </c>
      <c r="E3834" s="15">
        <v>30.9</v>
      </c>
      <c r="F3834" s="15" t="s">
        <v>1459</v>
      </c>
    </row>
    <row r="3835" spans="1:6" x14ac:dyDescent="0.2">
      <c r="A3835" s="15" t="s">
        <v>11464</v>
      </c>
      <c r="B3835" s="15" t="s">
        <v>11465</v>
      </c>
      <c r="C3835" s="15" t="s">
        <v>489</v>
      </c>
      <c r="D3835" s="15">
        <v>18.600000000000001</v>
      </c>
      <c r="E3835" s="15">
        <v>18.600000000000001</v>
      </c>
      <c r="F3835" s="15" t="s">
        <v>3062</v>
      </c>
    </row>
    <row r="3836" spans="1:6" x14ac:dyDescent="0.2">
      <c r="A3836" s="15" t="s">
        <v>11466</v>
      </c>
      <c r="B3836" s="15" t="s">
        <v>11467</v>
      </c>
      <c r="C3836" s="15" t="s">
        <v>258</v>
      </c>
      <c r="D3836" s="15">
        <v>172.95</v>
      </c>
      <c r="E3836" s="15">
        <v>172.95</v>
      </c>
      <c r="F3836" s="15" t="s">
        <v>11468</v>
      </c>
    </row>
    <row r="3837" spans="1:6" x14ac:dyDescent="0.2">
      <c r="A3837" s="15" t="s">
        <v>11469</v>
      </c>
      <c r="B3837" s="15" t="s">
        <v>11470</v>
      </c>
      <c r="C3837" s="15" t="s">
        <v>1013</v>
      </c>
      <c r="D3837" s="15">
        <v>0</v>
      </c>
      <c r="E3837" s="15">
        <v>0</v>
      </c>
      <c r="F3837" s="15" t="s">
        <v>11471</v>
      </c>
    </row>
    <row r="3838" spans="1:6" x14ac:dyDescent="0.2">
      <c r="A3838" s="15" t="s">
        <v>11472</v>
      </c>
      <c r="B3838" s="15" t="s">
        <v>11473</v>
      </c>
      <c r="C3838" s="15" t="s">
        <v>1013</v>
      </c>
      <c r="D3838" s="15">
        <v>1E-3</v>
      </c>
      <c r="E3838" s="15">
        <v>1E-3</v>
      </c>
      <c r="F3838" s="15" t="s">
        <v>11474</v>
      </c>
    </row>
    <row r="3839" spans="1:6" x14ac:dyDescent="0.2">
      <c r="A3839" s="15" t="s">
        <v>11475</v>
      </c>
      <c r="B3839" s="15" t="s">
        <v>11476</v>
      </c>
      <c r="C3839" s="15" t="s">
        <v>136</v>
      </c>
      <c r="D3839" s="15">
        <v>132.24299999999999</v>
      </c>
      <c r="E3839" s="15">
        <v>261.01600000000002</v>
      </c>
      <c r="F3839" s="15" t="s">
        <v>11477</v>
      </c>
    </row>
    <row r="3840" spans="1:6" x14ac:dyDescent="0.2">
      <c r="A3840" s="15" t="s">
        <v>11478</v>
      </c>
      <c r="B3840" s="15" t="s">
        <v>11479</v>
      </c>
      <c r="C3840" s="15" t="s">
        <v>291</v>
      </c>
      <c r="D3840" s="15">
        <v>337.197</v>
      </c>
      <c r="E3840" s="15">
        <v>337.19799999999998</v>
      </c>
      <c r="F3840" s="15" t="s">
        <v>6157</v>
      </c>
    </row>
    <row r="3841" spans="1:6" x14ac:dyDescent="0.2">
      <c r="A3841" s="15" t="s">
        <v>11480</v>
      </c>
      <c r="B3841" s="15" t="s">
        <v>11481</v>
      </c>
      <c r="C3841" s="15" t="s">
        <v>11482</v>
      </c>
      <c r="D3841" s="15">
        <v>28.22</v>
      </c>
      <c r="E3841" s="15">
        <v>28.66</v>
      </c>
      <c r="F3841" s="15" t="s">
        <v>11483</v>
      </c>
    </row>
    <row r="3842" spans="1:6" x14ac:dyDescent="0.2">
      <c r="A3842" s="15" t="s">
        <v>11484</v>
      </c>
      <c r="B3842" s="15" t="s">
        <v>11485</v>
      </c>
      <c r="C3842" s="15" t="s">
        <v>239</v>
      </c>
      <c r="D3842" s="15">
        <v>134.4</v>
      </c>
      <c r="E3842" s="15">
        <v>134.40100000000001</v>
      </c>
      <c r="F3842" s="15" t="s">
        <v>11486</v>
      </c>
    </row>
    <row r="3843" spans="1:6" x14ac:dyDescent="0.2">
      <c r="A3843" s="15" t="s">
        <v>11487</v>
      </c>
      <c r="B3843" s="15" t="s">
        <v>11488</v>
      </c>
      <c r="C3843" s="15" t="s">
        <v>9029</v>
      </c>
      <c r="D3843" s="15">
        <v>0.71</v>
      </c>
      <c r="E3843" s="15">
        <v>0.81</v>
      </c>
      <c r="F3843" s="15" t="s">
        <v>11489</v>
      </c>
    </row>
    <row r="3844" spans="1:6" x14ac:dyDescent="0.2">
      <c r="A3844" s="15" t="s">
        <v>11490</v>
      </c>
      <c r="B3844" s="15" t="s">
        <v>11491</v>
      </c>
      <c r="C3844" s="15" t="s">
        <v>1013</v>
      </c>
      <c r="D3844" s="15">
        <v>1E-3</v>
      </c>
      <c r="E3844" s="15">
        <v>1E-3</v>
      </c>
      <c r="F3844" s="15" t="s">
        <v>11492</v>
      </c>
    </row>
    <row r="3845" spans="1:6" x14ac:dyDescent="0.2">
      <c r="A3845" s="15" t="s">
        <v>11493</v>
      </c>
      <c r="B3845" s="15" t="s">
        <v>11494</v>
      </c>
      <c r="C3845" s="15" t="s">
        <v>1051</v>
      </c>
      <c r="D3845" s="15">
        <v>1E-3</v>
      </c>
      <c r="E3845" s="15">
        <v>1E-3</v>
      </c>
      <c r="F3845" s="15" t="s">
        <v>11495</v>
      </c>
    </row>
    <row r="3846" spans="1:6" x14ac:dyDescent="0.2">
      <c r="A3846" s="15" t="s">
        <v>11496</v>
      </c>
      <c r="B3846" s="15" t="s">
        <v>11497</v>
      </c>
      <c r="C3846" s="15" t="s">
        <v>307</v>
      </c>
      <c r="D3846" s="15">
        <v>349.51</v>
      </c>
      <c r="E3846" s="15">
        <v>349.51</v>
      </c>
      <c r="F3846" s="15" t="s">
        <v>11498</v>
      </c>
    </row>
    <row r="3847" spans="1:6" x14ac:dyDescent="0.2">
      <c r="A3847" s="15" t="s">
        <v>11499</v>
      </c>
      <c r="B3847" s="15" t="s">
        <v>11500</v>
      </c>
      <c r="C3847" s="15" t="s">
        <v>195</v>
      </c>
      <c r="D3847" s="15">
        <v>0.59599999999999997</v>
      </c>
      <c r="E3847" s="15">
        <v>0.80900000000000005</v>
      </c>
      <c r="F3847" s="15" t="s">
        <v>11501</v>
      </c>
    </row>
    <row r="3848" spans="1:6" x14ac:dyDescent="0.2">
      <c r="A3848" s="15" t="s">
        <v>11502</v>
      </c>
      <c r="B3848" s="15" t="s">
        <v>11503</v>
      </c>
      <c r="C3848" s="15" t="s">
        <v>425</v>
      </c>
      <c r="D3848" s="15">
        <v>3.3650000000000002</v>
      </c>
      <c r="E3848" s="15">
        <v>3.3650000000000002</v>
      </c>
      <c r="F3848" s="15" t="s">
        <v>11504</v>
      </c>
    </row>
    <row r="3849" spans="1:6" x14ac:dyDescent="0.2">
      <c r="A3849" s="15" t="s">
        <v>11505</v>
      </c>
      <c r="B3849" s="15" t="s">
        <v>11506</v>
      </c>
      <c r="C3849" s="15" t="s">
        <v>100</v>
      </c>
      <c r="D3849" s="15">
        <v>4.8890000000000002</v>
      </c>
      <c r="E3849" s="15">
        <v>5.0999999999999996</v>
      </c>
      <c r="F3849" s="15" t="s">
        <v>11507</v>
      </c>
    </row>
    <row r="3850" spans="1:6" x14ac:dyDescent="0.2">
      <c r="A3850" s="15" t="s">
        <v>11508</v>
      </c>
      <c r="B3850" s="15" t="s">
        <v>11509</v>
      </c>
      <c r="C3850" s="15" t="s">
        <v>100</v>
      </c>
      <c r="D3850" s="15">
        <v>3.65</v>
      </c>
      <c r="E3850" s="15">
        <v>4.3</v>
      </c>
      <c r="F3850" s="15" t="s">
        <v>11510</v>
      </c>
    </row>
    <row r="3851" spans="1:6" x14ac:dyDescent="0.2">
      <c r="A3851" s="15" t="s">
        <v>11511</v>
      </c>
      <c r="B3851" s="15" t="s">
        <v>11512</v>
      </c>
      <c r="C3851" s="15" t="s">
        <v>602</v>
      </c>
      <c r="D3851" s="15">
        <v>1E-3</v>
      </c>
      <c r="E3851" s="15">
        <v>0.19</v>
      </c>
      <c r="F3851" s="15" t="s">
        <v>11513</v>
      </c>
    </row>
    <row r="3852" spans="1:6" x14ac:dyDescent="0.2">
      <c r="A3852" s="15" t="s">
        <v>11514</v>
      </c>
      <c r="B3852" s="15" t="s">
        <v>11515</v>
      </c>
      <c r="C3852" s="15" t="s">
        <v>602</v>
      </c>
      <c r="D3852" s="15">
        <v>0</v>
      </c>
      <c r="E3852" s="15">
        <v>0</v>
      </c>
      <c r="F3852" s="15" t="s">
        <v>11516</v>
      </c>
    </row>
    <row r="3853" spans="1:6" x14ac:dyDescent="0.2">
      <c r="A3853" s="15" t="s">
        <v>11517</v>
      </c>
      <c r="B3853" s="15" t="s">
        <v>11518</v>
      </c>
      <c r="C3853" s="15" t="s">
        <v>2302</v>
      </c>
      <c r="D3853" s="15">
        <v>2.66</v>
      </c>
      <c r="E3853" s="15">
        <v>2.85</v>
      </c>
      <c r="F3853" s="15" t="s">
        <v>11519</v>
      </c>
    </row>
    <row r="3854" spans="1:6" x14ac:dyDescent="0.2">
      <c r="A3854" s="15" t="s">
        <v>11520</v>
      </c>
      <c r="B3854" s="15" t="s">
        <v>11521</v>
      </c>
      <c r="C3854" s="15" t="s">
        <v>11522</v>
      </c>
      <c r="D3854" s="15">
        <v>4.62</v>
      </c>
      <c r="E3854" s="15">
        <v>4.8099999999999996</v>
      </c>
      <c r="F3854" s="15" t="s">
        <v>11523</v>
      </c>
    </row>
    <row r="3855" spans="1:6" x14ac:dyDescent="0.2">
      <c r="A3855" s="15" t="s">
        <v>11524</v>
      </c>
      <c r="B3855" s="15" t="s">
        <v>11525</v>
      </c>
      <c r="C3855" s="15" t="s">
        <v>602</v>
      </c>
      <c r="D3855" s="15">
        <v>1E-3</v>
      </c>
      <c r="E3855" s="15">
        <v>0.191</v>
      </c>
      <c r="F3855" s="15" t="s">
        <v>11526</v>
      </c>
    </row>
    <row r="3856" spans="1:6" x14ac:dyDescent="0.2">
      <c r="A3856" s="15" t="s">
        <v>11527</v>
      </c>
      <c r="B3856" s="15" t="s">
        <v>11528</v>
      </c>
      <c r="C3856" s="15" t="s">
        <v>11529</v>
      </c>
      <c r="D3856" s="15">
        <v>2.9049999999999998</v>
      </c>
      <c r="E3856" s="15">
        <v>2.9550000000000001</v>
      </c>
      <c r="F3856" s="15" t="s">
        <v>11530</v>
      </c>
    </row>
    <row r="3857" spans="1:6" x14ac:dyDescent="0.2">
      <c r="A3857" s="15" t="s">
        <v>11531</v>
      </c>
      <c r="B3857" s="15" t="s">
        <v>11532</v>
      </c>
      <c r="C3857" s="15" t="s">
        <v>11533</v>
      </c>
      <c r="D3857" s="15">
        <v>0.995</v>
      </c>
      <c r="E3857" s="15">
        <v>1.0449999999999999</v>
      </c>
      <c r="F3857" s="15" t="s">
        <v>11534</v>
      </c>
    </row>
    <row r="3858" spans="1:6" x14ac:dyDescent="0.2">
      <c r="A3858" s="15" t="s">
        <v>11535</v>
      </c>
      <c r="B3858" s="15" t="s">
        <v>11536</v>
      </c>
      <c r="C3858" s="15" t="s">
        <v>291</v>
      </c>
      <c r="D3858" s="15">
        <v>73.635999999999996</v>
      </c>
      <c r="E3858" s="15">
        <v>73.647999999999996</v>
      </c>
      <c r="F3858" s="15" t="s">
        <v>11537</v>
      </c>
    </row>
    <row r="3859" spans="1:6" x14ac:dyDescent="0.2">
      <c r="A3859" s="15" t="s">
        <v>11538</v>
      </c>
      <c r="B3859" s="15" t="s">
        <v>11539</v>
      </c>
      <c r="C3859" s="15" t="s">
        <v>291</v>
      </c>
      <c r="D3859" s="15">
        <v>213.06399999999999</v>
      </c>
      <c r="E3859" s="15">
        <v>213.06399999999999</v>
      </c>
      <c r="F3859" s="15" t="s">
        <v>11540</v>
      </c>
    </row>
    <row r="3860" spans="1:6" x14ac:dyDescent="0.2">
      <c r="A3860" s="15" t="s">
        <v>11541</v>
      </c>
      <c r="B3860" s="15" t="s">
        <v>11542</v>
      </c>
      <c r="C3860" s="15" t="s">
        <v>602</v>
      </c>
      <c r="D3860" s="15">
        <v>100.03</v>
      </c>
      <c r="E3860" s="15">
        <v>100.03</v>
      </c>
      <c r="F3860" s="15" t="s">
        <v>11543</v>
      </c>
    </row>
    <row r="3861" spans="1:6" x14ac:dyDescent="0.2">
      <c r="A3861" s="15" t="s">
        <v>11544</v>
      </c>
      <c r="B3861" s="15" t="s">
        <v>11545</v>
      </c>
      <c r="C3861" s="15" t="s">
        <v>1051</v>
      </c>
      <c r="D3861" s="15">
        <v>14.323</v>
      </c>
      <c r="E3861" s="15">
        <v>14.323</v>
      </c>
      <c r="F3861" s="15" t="s">
        <v>11546</v>
      </c>
    </row>
    <row r="3862" spans="1:6" x14ac:dyDescent="0.2">
      <c r="A3862" s="15" t="s">
        <v>11547</v>
      </c>
      <c r="B3862" s="15" t="s">
        <v>11548</v>
      </c>
      <c r="C3862" s="15" t="s">
        <v>11549</v>
      </c>
      <c r="D3862" s="15">
        <v>8.3000000000000007</v>
      </c>
      <c r="E3862" s="15">
        <v>8.4</v>
      </c>
      <c r="F3862" s="15" t="s">
        <v>11550</v>
      </c>
    </row>
    <row r="3863" spans="1:6" x14ac:dyDescent="0.2">
      <c r="A3863" s="15" t="s">
        <v>11551</v>
      </c>
      <c r="B3863" s="15" t="s">
        <v>11552</v>
      </c>
      <c r="C3863" s="15" t="s">
        <v>195</v>
      </c>
      <c r="D3863" s="15">
        <v>32.700000000000003</v>
      </c>
      <c r="E3863" s="15">
        <v>68</v>
      </c>
      <c r="F3863" s="15" t="s">
        <v>11553</v>
      </c>
    </row>
    <row r="3864" spans="1:6" x14ac:dyDescent="0.2">
      <c r="A3864" s="15" t="s">
        <v>11554</v>
      </c>
      <c r="B3864" s="15" t="s">
        <v>11555</v>
      </c>
      <c r="C3864" s="15" t="s">
        <v>11556</v>
      </c>
      <c r="D3864" s="15">
        <v>1.7230000000000001</v>
      </c>
      <c r="E3864" s="15">
        <v>3</v>
      </c>
      <c r="F3864" s="15" t="s">
        <v>11557</v>
      </c>
    </row>
    <row r="3865" spans="1:6" x14ac:dyDescent="0.2">
      <c r="A3865" s="15" t="s">
        <v>11558</v>
      </c>
      <c r="B3865" s="15" t="s">
        <v>11559</v>
      </c>
      <c r="C3865" s="15" t="s">
        <v>1607</v>
      </c>
      <c r="D3865" s="15">
        <v>0.28000000000000003</v>
      </c>
      <c r="E3865" s="15">
        <v>1.9</v>
      </c>
      <c r="F3865" s="15" t="s">
        <v>1608</v>
      </c>
    </row>
    <row r="3866" spans="1:6" x14ac:dyDescent="0.2">
      <c r="A3866" s="15" t="s">
        <v>11560</v>
      </c>
      <c r="B3866" s="15" t="s">
        <v>11561</v>
      </c>
      <c r="C3866" s="15" t="s">
        <v>868</v>
      </c>
      <c r="D3866" s="15">
        <v>46.537999999999997</v>
      </c>
      <c r="E3866" s="15">
        <v>50.664999999999999</v>
      </c>
      <c r="F3866" s="15" t="s">
        <v>11562</v>
      </c>
    </row>
    <row r="3867" spans="1:6" x14ac:dyDescent="0.2">
      <c r="A3867" s="15" t="s">
        <v>11563</v>
      </c>
      <c r="B3867" s="15" t="s">
        <v>11564</v>
      </c>
      <c r="C3867" s="15" t="s">
        <v>2485</v>
      </c>
      <c r="D3867" s="15">
        <v>18.635000000000002</v>
      </c>
      <c r="E3867" s="15">
        <v>26.97</v>
      </c>
      <c r="F3867" s="15" t="s">
        <v>11565</v>
      </c>
    </row>
    <row r="3868" spans="1:6" x14ac:dyDescent="0.2">
      <c r="A3868" s="15" t="s">
        <v>11566</v>
      </c>
      <c r="B3868" s="15" t="s">
        <v>11567</v>
      </c>
      <c r="C3868" s="15" t="s">
        <v>662</v>
      </c>
      <c r="D3868" s="15">
        <v>21.859000000000002</v>
      </c>
      <c r="E3868" s="15">
        <v>26.23</v>
      </c>
      <c r="F3868" s="15" t="s">
        <v>11568</v>
      </c>
    </row>
    <row r="3869" spans="1:6" x14ac:dyDescent="0.2">
      <c r="A3869" s="15" t="s">
        <v>11569</v>
      </c>
      <c r="B3869" s="15" t="s">
        <v>11570</v>
      </c>
      <c r="C3869" s="15" t="s">
        <v>9686</v>
      </c>
      <c r="D3869" s="15">
        <v>7.32</v>
      </c>
      <c r="E3869" s="15">
        <v>11.28</v>
      </c>
      <c r="F3869" s="15" t="s">
        <v>11571</v>
      </c>
    </row>
    <row r="3870" spans="1:6" x14ac:dyDescent="0.2">
      <c r="A3870" s="15" t="s">
        <v>11572</v>
      </c>
      <c r="B3870" s="15" t="s">
        <v>11573</v>
      </c>
      <c r="C3870" s="15" t="s">
        <v>258</v>
      </c>
      <c r="D3870" s="15">
        <v>218.3</v>
      </c>
      <c r="E3870" s="15">
        <v>218.3</v>
      </c>
      <c r="F3870" s="15" t="s">
        <v>11574</v>
      </c>
    </row>
    <row r="3871" spans="1:6" x14ac:dyDescent="0.2">
      <c r="A3871" s="15" t="s">
        <v>11575</v>
      </c>
      <c r="B3871" s="15" t="s">
        <v>11576</v>
      </c>
      <c r="C3871" s="15" t="s">
        <v>307</v>
      </c>
      <c r="D3871" s="15">
        <v>3.29</v>
      </c>
      <c r="E3871" s="15">
        <v>3.57</v>
      </c>
      <c r="F3871" s="15" t="s">
        <v>11577</v>
      </c>
    </row>
    <row r="3872" spans="1:6" x14ac:dyDescent="0.2">
      <c r="A3872" s="15" t="s">
        <v>11578</v>
      </c>
      <c r="B3872" s="15" t="s">
        <v>11579</v>
      </c>
      <c r="C3872" s="15" t="s">
        <v>195</v>
      </c>
      <c r="D3872" s="15">
        <v>2.1680000000000001</v>
      </c>
      <c r="E3872" s="15">
        <v>2.66</v>
      </c>
      <c r="F3872" s="15" t="s">
        <v>11580</v>
      </c>
    </row>
    <row r="3873" spans="1:6" x14ac:dyDescent="0.2">
      <c r="A3873" s="15" t="s">
        <v>11581</v>
      </c>
      <c r="B3873" s="15" t="s">
        <v>11582</v>
      </c>
      <c r="C3873" s="15" t="s">
        <v>307</v>
      </c>
      <c r="D3873" s="15">
        <v>48.298999999999999</v>
      </c>
      <c r="E3873" s="15">
        <v>48.673000000000002</v>
      </c>
      <c r="F3873" s="15" t="s">
        <v>11583</v>
      </c>
    </row>
    <row r="3874" spans="1:6" x14ac:dyDescent="0.2">
      <c r="A3874" s="15" t="s">
        <v>11584</v>
      </c>
      <c r="B3874" s="15" t="s">
        <v>11585</v>
      </c>
      <c r="C3874" s="15" t="s">
        <v>1051</v>
      </c>
      <c r="D3874" s="15">
        <v>50.033000000000001</v>
      </c>
      <c r="E3874" s="15">
        <v>51.027000000000001</v>
      </c>
      <c r="F3874" s="15" t="s">
        <v>11586</v>
      </c>
    </row>
    <row r="3875" spans="1:6" x14ac:dyDescent="0.2">
      <c r="A3875" s="15" t="s">
        <v>11587</v>
      </c>
      <c r="B3875" s="15" t="s">
        <v>11588</v>
      </c>
      <c r="C3875" s="15" t="s">
        <v>11589</v>
      </c>
      <c r="D3875" s="15">
        <v>112.102</v>
      </c>
      <c r="E3875" s="15">
        <v>112.595</v>
      </c>
      <c r="F3875" s="15" t="s">
        <v>11590</v>
      </c>
    </row>
    <row r="3876" spans="1:6" x14ac:dyDescent="0.2">
      <c r="A3876" s="15" t="s">
        <v>11591</v>
      </c>
      <c r="B3876" s="15" t="s">
        <v>11592</v>
      </c>
      <c r="C3876" s="15" t="s">
        <v>11593</v>
      </c>
      <c r="D3876" s="15">
        <v>1.125</v>
      </c>
      <c r="E3876" s="15">
        <v>1.59</v>
      </c>
      <c r="F3876" s="15" t="s">
        <v>11594</v>
      </c>
    </row>
    <row r="3877" spans="1:6" x14ac:dyDescent="0.2">
      <c r="A3877" s="15" t="s">
        <v>11595</v>
      </c>
      <c r="B3877" s="15" t="s">
        <v>11596</v>
      </c>
      <c r="C3877" s="15" t="s">
        <v>280</v>
      </c>
      <c r="D3877" s="15">
        <v>426.5</v>
      </c>
      <c r="E3877" s="15">
        <v>439</v>
      </c>
      <c r="F3877" s="15" t="s">
        <v>11597</v>
      </c>
    </row>
    <row r="3878" spans="1:6" x14ac:dyDescent="0.2">
      <c r="A3878" s="15" t="s">
        <v>11598</v>
      </c>
      <c r="B3878" s="15" t="s">
        <v>11599</v>
      </c>
      <c r="C3878" s="15" t="s">
        <v>280</v>
      </c>
      <c r="D3878" s="15">
        <v>440.75900000000001</v>
      </c>
      <c r="E3878" s="15">
        <v>461.06799999999998</v>
      </c>
      <c r="F3878" s="15" t="s">
        <v>11600</v>
      </c>
    </row>
    <row r="3879" spans="1:6" x14ac:dyDescent="0.2">
      <c r="A3879" s="15" t="s">
        <v>11601</v>
      </c>
      <c r="B3879" s="15" t="s">
        <v>11602</v>
      </c>
      <c r="C3879" s="15" t="s">
        <v>280</v>
      </c>
      <c r="D3879" s="15">
        <v>477.29</v>
      </c>
      <c r="E3879" s="15">
        <v>484.4</v>
      </c>
      <c r="F3879" s="15" t="s">
        <v>11603</v>
      </c>
    </row>
    <row r="3880" spans="1:6" x14ac:dyDescent="0.2">
      <c r="A3880" s="15" t="s">
        <v>11604</v>
      </c>
      <c r="B3880" s="15" t="s">
        <v>11605</v>
      </c>
      <c r="C3880" s="15" t="s">
        <v>280</v>
      </c>
      <c r="D3880" s="15">
        <v>433.654</v>
      </c>
      <c r="E3880" s="15">
        <v>433.93799999999999</v>
      </c>
      <c r="F3880" s="15" t="s">
        <v>11606</v>
      </c>
    </row>
    <row r="3881" spans="1:6" x14ac:dyDescent="0.2">
      <c r="A3881" s="15" t="s">
        <v>11607</v>
      </c>
      <c r="B3881" s="15" t="s">
        <v>11608</v>
      </c>
      <c r="C3881" s="15" t="s">
        <v>280</v>
      </c>
      <c r="D3881" s="15">
        <v>435.81</v>
      </c>
      <c r="E3881" s="15">
        <v>438.92</v>
      </c>
      <c r="F3881" s="15" t="s">
        <v>11609</v>
      </c>
    </row>
    <row r="3882" spans="1:6" x14ac:dyDescent="0.2">
      <c r="A3882" s="15" t="s">
        <v>11610</v>
      </c>
      <c r="B3882" s="15" t="s">
        <v>11611</v>
      </c>
      <c r="C3882" s="15" t="s">
        <v>280</v>
      </c>
      <c r="D3882" s="15">
        <v>468.1</v>
      </c>
      <c r="E3882" s="15">
        <v>477.4</v>
      </c>
      <c r="F3882" s="15" t="s">
        <v>11612</v>
      </c>
    </row>
    <row r="3883" spans="1:6" x14ac:dyDescent="0.2">
      <c r="A3883" s="15" t="s">
        <v>11613</v>
      </c>
      <c r="B3883" s="15" t="s">
        <v>11614</v>
      </c>
      <c r="C3883" s="15" t="s">
        <v>280</v>
      </c>
      <c r="D3883" s="15">
        <v>271.91899999999998</v>
      </c>
      <c r="E3883" s="15">
        <v>272.98899999999998</v>
      </c>
      <c r="F3883" s="15" t="s">
        <v>11615</v>
      </c>
    </row>
    <row r="3884" spans="1:6" x14ac:dyDescent="0.2">
      <c r="A3884" s="15" t="s">
        <v>11616</v>
      </c>
      <c r="B3884" s="15" t="s">
        <v>11617</v>
      </c>
      <c r="C3884" s="15" t="s">
        <v>280</v>
      </c>
      <c r="D3884" s="15">
        <v>33.576999999999998</v>
      </c>
      <c r="E3884" s="15">
        <v>34.229999999999997</v>
      </c>
      <c r="F3884" s="15" t="s">
        <v>11618</v>
      </c>
    </row>
    <row r="3885" spans="1:6" x14ac:dyDescent="0.2">
      <c r="A3885" s="15" t="s">
        <v>11619</v>
      </c>
      <c r="B3885" s="15" t="s">
        <v>11620</v>
      </c>
      <c r="C3885" s="15" t="s">
        <v>1087</v>
      </c>
      <c r="D3885" s="15">
        <v>38.9</v>
      </c>
      <c r="E3885" s="15">
        <v>47.7</v>
      </c>
      <c r="F3885" s="15" t="s">
        <v>11621</v>
      </c>
    </row>
    <row r="3886" spans="1:6" x14ac:dyDescent="0.2">
      <c r="A3886" s="15" t="s">
        <v>11622</v>
      </c>
      <c r="B3886" s="15" t="s">
        <v>11623</v>
      </c>
      <c r="C3886" s="15" t="s">
        <v>258</v>
      </c>
      <c r="D3886" s="15">
        <v>371.78</v>
      </c>
      <c r="E3886" s="15">
        <v>378.43799999999999</v>
      </c>
      <c r="F3886" s="15" t="s">
        <v>11624</v>
      </c>
    </row>
    <row r="3887" spans="1:6" x14ac:dyDescent="0.2">
      <c r="A3887" s="15" t="s">
        <v>11625</v>
      </c>
      <c r="B3887" s="15" t="s">
        <v>11626</v>
      </c>
      <c r="C3887" s="15" t="s">
        <v>648</v>
      </c>
      <c r="D3887" s="15">
        <v>1E-3</v>
      </c>
      <c r="E3887" s="15">
        <v>25.98</v>
      </c>
      <c r="F3887" s="15" t="s">
        <v>11627</v>
      </c>
    </row>
    <row r="3888" spans="1:6" x14ac:dyDescent="0.2">
      <c r="A3888" s="15" t="s">
        <v>11628</v>
      </c>
      <c r="B3888" s="15" t="s">
        <v>11629</v>
      </c>
      <c r="C3888" s="15" t="s">
        <v>307</v>
      </c>
      <c r="D3888" s="15">
        <v>340.21</v>
      </c>
      <c r="E3888" s="15">
        <v>343.35</v>
      </c>
      <c r="F3888" s="15" t="s">
        <v>11630</v>
      </c>
    </row>
    <row r="3889" spans="1:6" x14ac:dyDescent="0.2">
      <c r="A3889" s="15" t="s">
        <v>11631</v>
      </c>
      <c r="B3889" s="15" t="s">
        <v>11632</v>
      </c>
      <c r="C3889" s="15" t="s">
        <v>389</v>
      </c>
      <c r="D3889" s="15">
        <v>338.1</v>
      </c>
      <c r="E3889" s="15">
        <v>347.61</v>
      </c>
      <c r="F3889" s="15" t="s">
        <v>11633</v>
      </c>
    </row>
    <row r="3890" spans="1:6" x14ac:dyDescent="0.2">
      <c r="A3890" s="15" t="s">
        <v>11634</v>
      </c>
      <c r="B3890" s="15" t="s">
        <v>11635</v>
      </c>
      <c r="C3890" s="15" t="s">
        <v>463</v>
      </c>
      <c r="D3890" s="15">
        <v>1E-3</v>
      </c>
      <c r="E3890" s="15">
        <v>1.4410000000000001</v>
      </c>
      <c r="F3890" s="15" t="s">
        <v>11636</v>
      </c>
    </row>
    <row r="3891" spans="1:6" x14ac:dyDescent="0.2">
      <c r="A3891" s="15" t="s">
        <v>11637</v>
      </c>
      <c r="B3891" s="15" t="s">
        <v>11638</v>
      </c>
      <c r="C3891" s="15" t="s">
        <v>136</v>
      </c>
      <c r="D3891" s="15">
        <v>94.72</v>
      </c>
      <c r="E3891" s="15">
        <v>103.5</v>
      </c>
      <c r="F3891" s="15" t="s">
        <v>11639</v>
      </c>
    </row>
    <row r="3892" spans="1:6" x14ac:dyDescent="0.2">
      <c r="A3892" s="15" t="s">
        <v>11640</v>
      </c>
      <c r="B3892" s="15" t="s">
        <v>11641</v>
      </c>
      <c r="C3892" s="15" t="s">
        <v>136</v>
      </c>
      <c r="D3892" s="15">
        <v>109</v>
      </c>
      <c r="E3892" s="15">
        <v>114.485</v>
      </c>
      <c r="F3892" s="15" t="s">
        <v>11642</v>
      </c>
    </row>
    <row r="3893" spans="1:6" x14ac:dyDescent="0.2">
      <c r="A3893" s="15" t="s">
        <v>11643</v>
      </c>
      <c r="B3893" s="15" t="s">
        <v>11644</v>
      </c>
      <c r="C3893" s="15" t="s">
        <v>1013</v>
      </c>
      <c r="D3893" s="15">
        <v>0</v>
      </c>
      <c r="E3893" s="15">
        <v>0</v>
      </c>
      <c r="F3893" s="15" t="s">
        <v>11645</v>
      </c>
    </row>
    <row r="3894" spans="1:6" x14ac:dyDescent="0.2">
      <c r="A3894" s="15" t="s">
        <v>11646</v>
      </c>
      <c r="B3894" s="15" t="s">
        <v>11647</v>
      </c>
      <c r="C3894" s="15" t="s">
        <v>100</v>
      </c>
      <c r="D3894" s="15">
        <v>66.378</v>
      </c>
      <c r="E3894" s="15">
        <v>71.02</v>
      </c>
      <c r="F3894" s="15" t="s">
        <v>11648</v>
      </c>
    </row>
    <row r="3895" spans="1:6" x14ac:dyDescent="0.2">
      <c r="A3895" s="15" t="s">
        <v>11649</v>
      </c>
      <c r="B3895" s="15" t="s">
        <v>11650</v>
      </c>
      <c r="C3895" s="15" t="s">
        <v>100</v>
      </c>
      <c r="D3895" s="15">
        <v>73.3</v>
      </c>
      <c r="E3895" s="15">
        <v>80.5</v>
      </c>
      <c r="F3895" s="15" t="s">
        <v>11651</v>
      </c>
    </row>
    <row r="3896" spans="1:6" x14ac:dyDescent="0.2">
      <c r="A3896" s="15" t="s">
        <v>11652</v>
      </c>
      <c r="B3896" s="15" t="s">
        <v>11653</v>
      </c>
      <c r="C3896" s="15" t="s">
        <v>100</v>
      </c>
      <c r="D3896" s="15">
        <v>113.21</v>
      </c>
      <c r="E3896" s="15">
        <v>113.21</v>
      </c>
      <c r="F3896" s="15" t="s">
        <v>11654</v>
      </c>
    </row>
    <row r="3897" spans="1:6" x14ac:dyDescent="0.2">
      <c r="A3897" s="15" t="s">
        <v>11655</v>
      </c>
      <c r="B3897" s="15" t="s">
        <v>11656</v>
      </c>
      <c r="C3897" s="15" t="s">
        <v>287</v>
      </c>
      <c r="D3897" s="15">
        <v>131.83000000000001</v>
      </c>
      <c r="E3897" s="15">
        <v>132.75</v>
      </c>
      <c r="F3897" s="15" t="s">
        <v>11657</v>
      </c>
    </row>
    <row r="3898" spans="1:6" x14ac:dyDescent="0.2">
      <c r="A3898" s="15" t="s">
        <v>11658</v>
      </c>
      <c r="B3898" s="15" t="s">
        <v>11659</v>
      </c>
      <c r="C3898" s="15" t="s">
        <v>136</v>
      </c>
      <c r="D3898" s="15">
        <v>51.9</v>
      </c>
      <c r="E3898" s="15">
        <v>55.74</v>
      </c>
      <c r="F3898" s="15" t="s">
        <v>11660</v>
      </c>
    </row>
    <row r="3899" spans="1:6" x14ac:dyDescent="0.2">
      <c r="A3899" s="15" t="s">
        <v>11661</v>
      </c>
      <c r="B3899" s="15" t="s">
        <v>11662</v>
      </c>
      <c r="C3899" s="15" t="s">
        <v>3480</v>
      </c>
      <c r="D3899" s="15">
        <v>0.75</v>
      </c>
      <c r="E3899" s="15">
        <v>0.75</v>
      </c>
      <c r="F3899" s="15" t="s">
        <v>11663</v>
      </c>
    </row>
    <row r="3900" spans="1:6" x14ac:dyDescent="0.2">
      <c r="A3900" s="15" t="s">
        <v>11664</v>
      </c>
      <c r="B3900" s="15" t="s">
        <v>11665</v>
      </c>
      <c r="C3900" s="15" t="s">
        <v>280</v>
      </c>
      <c r="D3900" s="15">
        <v>89.2</v>
      </c>
      <c r="E3900" s="15">
        <v>89.2</v>
      </c>
      <c r="F3900" s="15" t="s">
        <v>11666</v>
      </c>
    </row>
    <row r="3901" spans="1:6" x14ac:dyDescent="0.2">
      <c r="A3901" s="15" t="s">
        <v>11667</v>
      </c>
      <c r="B3901" s="15" t="s">
        <v>11668</v>
      </c>
      <c r="C3901" s="15" t="s">
        <v>1100</v>
      </c>
      <c r="D3901" s="15">
        <v>100</v>
      </c>
      <c r="E3901" s="15">
        <v>104.42</v>
      </c>
      <c r="F3901" s="15" t="s">
        <v>11669</v>
      </c>
    </row>
    <row r="3902" spans="1:6" x14ac:dyDescent="0.2">
      <c r="A3902" s="15" t="s">
        <v>11670</v>
      </c>
      <c r="B3902" s="15" t="s">
        <v>11671</v>
      </c>
      <c r="C3902" s="15" t="s">
        <v>8572</v>
      </c>
      <c r="D3902" s="15">
        <v>0.39</v>
      </c>
      <c r="E3902" s="15">
        <v>3.75</v>
      </c>
      <c r="F3902" s="15" t="s">
        <v>11672</v>
      </c>
    </row>
    <row r="3903" spans="1:6" x14ac:dyDescent="0.2">
      <c r="A3903" s="15" t="s">
        <v>11673</v>
      </c>
      <c r="B3903" s="15" t="s">
        <v>11674</v>
      </c>
      <c r="C3903" s="15" t="s">
        <v>9521</v>
      </c>
      <c r="D3903" s="15">
        <v>2.42</v>
      </c>
      <c r="E3903" s="15">
        <v>3.75</v>
      </c>
      <c r="F3903" s="15" t="s">
        <v>9537</v>
      </c>
    </row>
    <row r="3904" spans="1:6" x14ac:dyDescent="0.2">
      <c r="A3904" s="15" t="s">
        <v>11675</v>
      </c>
      <c r="B3904" s="15" t="s">
        <v>11676</v>
      </c>
      <c r="C3904" s="15" t="s">
        <v>11677</v>
      </c>
      <c r="D3904" s="15">
        <v>2.2200000000000002</v>
      </c>
      <c r="E3904" s="15">
        <v>3.27</v>
      </c>
      <c r="F3904" s="15" t="s">
        <v>11678</v>
      </c>
    </row>
    <row r="3905" spans="1:6" x14ac:dyDescent="0.2">
      <c r="A3905" s="15" t="s">
        <v>11679</v>
      </c>
      <c r="B3905" s="15" t="s">
        <v>11680</v>
      </c>
      <c r="C3905" s="15" t="s">
        <v>11681</v>
      </c>
      <c r="D3905" s="15">
        <v>3</v>
      </c>
      <c r="E3905" s="15">
        <v>3</v>
      </c>
      <c r="F3905" s="15" t="s">
        <v>11682</v>
      </c>
    </row>
    <row r="3906" spans="1:6" x14ac:dyDescent="0.2">
      <c r="A3906" s="15" t="s">
        <v>11683</v>
      </c>
      <c r="B3906" s="15" t="s">
        <v>11684</v>
      </c>
      <c r="C3906" s="15" t="s">
        <v>2485</v>
      </c>
      <c r="D3906" s="15">
        <v>6.5</v>
      </c>
      <c r="E3906" s="15">
        <v>6.5</v>
      </c>
      <c r="F3906" s="15" t="s">
        <v>11685</v>
      </c>
    </row>
    <row r="3907" spans="1:6" x14ac:dyDescent="0.2">
      <c r="A3907" s="15" t="s">
        <v>11686</v>
      </c>
      <c r="B3907" s="15" t="s">
        <v>11687</v>
      </c>
      <c r="C3907" s="15" t="s">
        <v>2485</v>
      </c>
      <c r="D3907" s="15">
        <v>10.5</v>
      </c>
      <c r="E3907" s="15">
        <v>10.5</v>
      </c>
      <c r="F3907" s="15" t="s">
        <v>11688</v>
      </c>
    </row>
    <row r="3908" spans="1:6" x14ac:dyDescent="0.2">
      <c r="A3908" s="15" t="s">
        <v>11689</v>
      </c>
      <c r="B3908" s="15" t="s">
        <v>11690</v>
      </c>
      <c r="C3908" s="15" t="s">
        <v>1607</v>
      </c>
      <c r="D3908" s="15">
        <v>1.9390000000000001</v>
      </c>
      <c r="E3908" s="15">
        <v>2.0670000000000002</v>
      </c>
      <c r="F3908" s="15" t="s">
        <v>11691</v>
      </c>
    </row>
    <row r="3909" spans="1:6" x14ac:dyDescent="0.2">
      <c r="A3909" s="15" t="s">
        <v>11692</v>
      </c>
      <c r="B3909" s="15" t="s">
        <v>11693</v>
      </c>
      <c r="C3909" s="15" t="s">
        <v>4811</v>
      </c>
      <c r="D3909" s="15">
        <v>10.66</v>
      </c>
      <c r="E3909" s="15">
        <v>13.38</v>
      </c>
      <c r="F3909" s="15" t="s">
        <v>11694</v>
      </c>
    </row>
    <row r="3910" spans="1:6" x14ac:dyDescent="0.2">
      <c r="A3910" s="15" t="s">
        <v>11695</v>
      </c>
      <c r="B3910" s="15" t="s">
        <v>11696</v>
      </c>
      <c r="C3910" s="15" t="s">
        <v>518</v>
      </c>
      <c r="D3910" s="15">
        <v>13.9</v>
      </c>
      <c r="E3910" s="15">
        <v>25.1</v>
      </c>
      <c r="F3910" s="15" t="s">
        <v>11697</v>
      </c>
    </row>
    <row r="3911" spans="1:6" x14ac:dyDescent="0.2">
      <c r="A3911" s="15" t="s">
        <v>11698</v>
      </c>
      <c r="B3911" s="15" t="s">
        <v>11699</v>
      </c>
      <c r="C3911" s="15" t="s">
        <v>1013</v>
      </c>
      <c r="D3911" s="15">
        <v>1E-3</v>
      </c>
      <c r="E3911" s="15">
        <v>1E-3</v>
      </c>
      <c r="F3911" s="15" t="s">
        <v>11700</v>
      </c>
    </row>
    <row r="3912" spans="1:6" x14ac:dyDescent="0.2">
      <c r="A3912" s="15" t="s">
        <v>11701</v>
      </c>
      <c r="B3912" s="15" t="s">
        <v>11702</v>
      </c>
      <c r="C3912" s="15" t="s">
        <v>280</v>
      </c>
      <c r="D3912" s="15">
        <v>432.7</v>
      </c>
      <c r="E3912" s="15">
        <v>433</v>
      </c>
      <c r="F3912" s="15" t="s">
        <v>11703</v>
      </c>
    </row>
    <row r="3913" spans="1:6" x14ac:dyDescent="0.2">
      <c r="A3913" s="15" t="s">
        <v>11704</v>
      </c>
      <c r="B3913" s="15" t="s">
        <v>11705</v>
      </c>
      <c r="C3913" s="15" t="s">
        <v>258</v>
      </c>
      <c r="D3913" s="15">
        <v>437.1</v>
      </c>
      <c r="E3913" s="15">
        <v>437.1</v>
      </c>
      <c r="F3913" s="15" t="s">
        <v>11706</v>
      </c>
    </row>
    <row r="3914" spans="1:6" x14ac:dyDescent="0.2">
      <c r="A3914" s="15" t="s">
        <v>11707</v>
      </c>
      <c r="B3914" s="15" t="s">
        <v>11708</v>
      </c>
      <c r="C3914" s="15" t="s">
        <v>307</v>
      </c>
      <c r="D3914" s="15">
        <v>323.64999999999998</v>
      </c>
      <c r="E3914" s="15">
        <v>326.19</v>
      </c>
      <c r="F3914" s="15" t="s">
        <v>11709</v>
      </c>
    </row>
    <row r="3915" spans="1:6" x14ac:dyDescent="0.2">
      <c r="A3915" s="15" t="s">
        <v>11710</v>
      </c>
      <c r="B3915" s="15" t="s">
        <v>11711</v>
      </c>
      <c r="C3915" s="15" t="s">
        <v>239</v>
      </c>
      <c r="D3915" s="15">
        <v>149.5</v>
      </c>
      <c r="E3915" s="15">
        <v>156</v>
      </c>
      <c r="F3915" s="15" t="s">
        <v>11712</v>
      </c>
    </row>
    <row r="3916" spans="1:6" x14ac:dyDescent="0.2">
      <c r="A3916" s="15" t="s">
        <v>11713</v>
      </c>
      <c r="B3916" s="15" t="s">
        <v>11714</v>
      </c>
      <c r="C3916" s="15" t="s">
        <v>280</v>
      </c>
      <c r="D3916" s="15">
        <v>160.1</v>
      </c>
      <c r="E3916" s="15">
        <v>166.3</v>
      </c>
      <c r="F3916" s="15" t="s">
        <v>4863</v>
      </c>
    </row>
    <row r="3917" spans="1:6" x14ac:dyDescent="0.2">
      <c r="A3917" s="15" t="s">
        <v>11715</v>
      </c>
      <c r="B3917" s="15" t="s">
        <v>11716</v>
      </c>
      <c r="C3917" s="15" t="s">
        <v>136</v>
      </c>
      <c r="D3917" s="15">
        <v>111.8</v>
      </c>
      <c r="E3917" s="15">
        <v>111.8</v>
      </c>
      <c r="F3917" s="15" t="s">
        <v>7496</v>
      </c>
    </row>
    <row r="3918" spans="1:6" x14ac:dyDescent="0.2">
      <c r="A3918" s="15" t="s">
        <v>11717</v>
      </c>
      <c r="B3918" s="15" t="s">
        <v>11718</v>
      </c>
      <c r="C3918" s="15" t="s">
        <v>136</v>
      </c>
      <c r="D3918" s="15">
        <v>60.2</v>
      </c>
      <c r="E3918" s="15">
        <v>61.6</v>
      </c>
      <c r="F3918" s="15" t="s">
        <v>11719</v>
      </c>
    </row>
    <row r="3919" spans="1:6" x14ac:dyDescent="0.2">
      <c r="A3919" s="15" t="s">
        <v>11720</v>
      </c>
      <c r="B3919" s="15" t="s">
        <v>11721</v>
      </c>
      <c r="C3919" s="15" t="s">
        <v>840</v>
      </c>
      <c r="D3919" s="15">
        <v>11</v>
      </c>
      <c r="E3919" s="15">
        <v>19.53</v>
      </c>
      <c r="F3919" s="15" t="s">
        <v>11722</v>
      </c>
    </row>
    <row r="3920" spans="1:6" x14ac:dyDescent="0.2">
      <c r="A3920" s="15" t="s">
        <v>11723</v>
      </c>
      <c r="B3920" s="15" t="s">
        <v>11724</v>
      </c>
      <c r="C3920" s="15" t="s">
        <v>307</v>
      </c>
      <c r="D3920" s="15">
        <v>43.863999999999997</v>
      </c>
      <c r="E3920" s="15">
        <v>45.798000000000002</v>
      </c>
      <c r="F3920" s="15" t="s">
        <v>11725</v>
      </c>
    </row>
    <row r="3921" spans="1:6" x14ac:dyDescent="0.2">
      <c r="A3921" s="15" t="s">
        <v>11726</v>
      </c>
      <c r="B3921" s="15" t="s">
        <v>11727</v>
      </c>
      <c r="C3921" s="15" t="s">
        <v>840</v>
      </c>
      <c r="D3921" s="15">
        <v>48</v>
      </c>
      <c r="E3921" s="15">
        <v>63.5</v>
      </c>
      <c r="F3921" s="15" t="s">
        <v>11728</v>
      </c>
    </row>
    <row r="3922" spans="1:6" x14ac:dyDescent="0.2">
      <c r="A3922" s="15" t="s">
        <v>11729</v>
      </c>
      <c r="B3922" s="15" t="s">
        <v>11730</v>
      </c>
      <c r="C3922" s="15" t="s">
        <v>239</v>
      </c>
      <c r="D3922" s="15">
        <v>50.125</v>
      </c>
      <c r="E3922" s="15">
        <v>51.65</v>
      </c>
      <c r="F3922" s="15" t="s">
        <v>11731</v>
      </c>
    </row>
    <row r="3923" spans="1:6" x14ac:dyDescent="0.2">
      <c r="A3923" s="15" t="s">
        <v>11732</v>
      </c>
      <c r="B3923" s="15" t="s">
        <v>11733</v>
      </c>
      <c r="C3923" s="15" t="s">
        <v>239</v>
      </c>
      <c r="D3923" s="15">
        <v>126</v>
      </c>
      <c r="E3923" s="15">
        <v>149.5</v>
      </c>
      <c r="F3923" s="15" t="s">
        <v>11734</v>
      </c>
    </row>
    <row r="3924" spans="1:6" x14ac:dyDescent="0.2">
      <c r="A3924" s="15" t="s">
        <v>11735</v>
      </c>
      <c r="B3924" s="15" t="s">
        <v>11736</v>
      </c>
      <c r="C3924" s="15" t="s">
        <v>239</v>
      </c>
      <c r="D3924" s="15">
        <v>50.5</v>
      </c>
      <c r="E3924" s="15">
        <v>51.5</v>
      </c>
      <c r="F3924" s="15" t="s">
        <v>11737</v>
      </c>
    </row>
    <row r="3925" spans="1:6" x14ac:dyDescent="0.2">
      <c r="A3925" s="15" t="s">
        <v>11738</v>
      </c>
      <c r="B3925" s="15" t="s">
        <v>11739</v>
      </c>
      <c r="C3925" s="15" t="s">
        <v>1861</v>
      </c>
      <c r="D3925" s="15">
        <v>10.5</v>
      </c>
      <c r="E3925" s="15">
        <v>10.5</v>
      </c>
      <c r="F3925" s="15" t="s">
        <v>11740</v>
      </c>
    </row>
    <row r="3926" spans="1:6" x14ac:dyDescent="0.2">
      <c r="A3926" s="15" t="s">
        <v>11741</v>
      </c>
      <c r="B3926" s="15" t="s">
        <v>11742</v>
      </c>
      <c r="C3926" s="15" t="s">
        <v>337</v>
      </c>
      <c r="D3926" s="15">
        <v>19.8</v>
      </c>
      <c r="E3926" s="15">
        <v>21.814</v>
      </c>
      <c r="F3926" s="15" t="s">
        <v>11743</v>
      </c>
    </row>
    <row r="3927" spans="1:6" x14ac:dyDescent="0.2">
      <c r="A3927" s="15" t="s">
        <v>11744</v>
      </c>
      <c r="B3927" s="15" t="s">
        <v>11745</v>
      </c>
      <c r="C3927" s="15" t="s">
        <v>280</v>
      </c>
      <c r="D3927" s="15">
        <v>136.5</v>
      </c>
      <c r="E3927" s="15">
        <v>140</v>
      </c>
      <c r="F3927" s="15" t="s">
        <v>10587</v>
      </c>
    </row>
    <row r="3928" spans="1:6" x14ac:dyDescent="0.2">
      <c r="A3928" s="15" t="s">
        <v>11746</v>
      </c>
      <c r="B3928" s="15" t="s">
        <v>11747</v>
      </c>
      <c r="C3928" s="15" t="s">
        <v>1305</v>
      </c>
      <c r="D3928" s="15">
        <v>30.42</v>
      </c>
      <c r="E3928" s="15">
        <v>54.13</v>
      </c>
      <c r="F3928" s="15" t="s">
        <v>11748</v>
      </c>
    </row>
    <row r="3929" spans="1:6" x14ac:dyDescent="0.2">
      <c r="A3929" s="15" t="s">
        <v>11749</v>
      </c>
      <c r="B3929" s="15" t="s">
        <v>11750</v>
      </c>
      <c r="C3929" s="15" t="s">
        <v>280</v>
      </c>
      <c r="D3929" s="15">
        <v>18.045999999999999</v>
      </c>
      <c r="E3929" s="15">
        <v>18.882000000000001</v>
      </c>
      <c r="F3929" s="15" t="s">
        <v>11751</v>
      </c>
    </row>
    <row r="3930" spans="1:6" x14ac:dyDescent="0.2">
      <c r="A3930" s="15" t="s">
        <v>11752</v>
      </c>
      <c r="B3930" s="15" t="s">
        <v>11753</v>
      </c>
      <c r="C3930" s="15" t="s">
        <v>868</v>
      </c>
      <c r="D3930" s="15">
        <v>10.42</v>
      </c>
      <c r="E3930" s="15">
        <v>19</v>
      </c>
      <c r="F3930" s="15" t="s">
        <v>11754</v>
      </c>
    </row>
    <row r="3931" spans="1:6" x14ac:dyDescent="0.2">
      <c r="A3931" s="15" t="s">
        <v>11755</v>
      </c>
      <c r="B3931" s="15" t="s">
        <v>11756</v>
      </c>
      <c r="C3931" s="15" t="s">
        <v>433</v>
      </c>
      <c r="D3931" s="15">
        <v>1.21</v>
      </c>
      <c r="E3931" s="15">
        <v>10.45</v>
      </c>
      <c r="F3931" s="15" t="s">
        <v>11757</v>
      </c>
    </row>
    <row r="3932" spans="1:6" x14ac:dyDescent="0.2">
      <c r="A3932" s="15" t="s">
        <v>11758</v>
      </c>
      <c r="B3932" s="15" t="s">
        <v>11759</v>
      </c>
      <c r="C3932" s="15" t="s">
        <v>287</v>
      </c>
      <c r="D3932" s="15">
        <v>148.26</v>
      </c>
      <c r="E3932" s="15">
        <v>162.88999999999999</v>
      </c>
      <c r="F3932" s="15" t="s">
        <v>11760</v>
      </c>
    </row>
    <row r="3933" spans="1:6" x14ac:dyDescent="0.2">
      <c r="A3933" s="15" t="s">
        <v>11761</v>
      </c>
      <c r="B3933" s="15" t="s">
        <v>11762</v>
      </c>
      <c r="C3933" s="15" t="s">
        <v>11763</v>
      </c>
      <c r="D3933" s="15">
        <v>25.69</v>
      </c>
      <c r="E3933" s="15">
        <v>25.69</v>
      </c>
      <c r="F3933" s="15" t="s">
        <v>11764</v>
      </c>
    </row>
    <row r="3934" spans="1:6" x14ac:dyDescent="0.2">
      <c r="A3934" s="15" t="s">
        <v>11765</v>
      </c>
      <c r="B3934" s="15" t="s">
        <v>11766</v>
      </c>
      <c r="C3934" s="15" t="s">
        <v>406</v>
      </c>
      <c r="D3934" s="15">
        <v>29.8</v>
      </c>
      <c r="E3934" s="15">
        <v>35.200000000000003</v>
      </c>
      <c r="F3934" s="15" t="s">
        <v>10417</v>
      </c>
    </row>
    <row r="3935" spans="1:6" x14ac:dyDescent="0.2">
      <c r="A3935" s="15" t="s">
        <v>11767</v>
      </c>
      <c r="B3935" s="15" t="s">
        <v>11768</v>
      </c>
      <c r="C3935" s="15" t="s">
        <v>100</v>
      </c>
      <c r="D3935" s="15">
        <v>181</v>
      </c>
      <c r="E3935" s="15">
        <v>196</v>
      </c>
      <c r="F3935" s="15" t="s">
        <v>11769</v>
      </c>
    </row>
    <row r="3936" spans="1:6" x14ac:dyDescent="0.2">
      <c r="A3936" s="15" t="s">
        <v>11770</v>
      </c>
      <c r="B3936" s="15" t="s">
        <v>11771</v>
      </c>
      <c r="C3936" s="15" t="s">
        <v>389</v>
      </c>
      <c r="D3936" s="15">
        <v>335.38</v>
      </c>
      <c r="E3936" s="15">
        <v>335.8</v>
      </c>
      <c r="F3936" s="15" t="s">
        <v>11772</v>
      </c>
    </row>
    <row r="3937" spans="1:6" x14ac:dyDescent="0.2">
      <c r="A3937" s="15" t="s">
        <v>11773</v>
      </c>
      <c r="B3937" s="15" t="s">
        <v>11774</v>
      </c>
      <c r="C3937" s="15" t="s">
        <v>6977</v>
      </c>
      <c r="D3937" s="15">
        <v>38.299999999999997</v>
      </c>
      <c r="E3937" s="15">
        <v>52</v>
      </c>
      <c r="F3937" s="15" t="s">
        <v>11775</v>
      </c>
    </row>
    <row r="3938" spans="1:6" x14ac:dyDescent="0.2">
      <c r="A3938" s="15" t="s">
        <v>11776</v>
      </c>
      <c r="B3938" s="15" t="s">
        <v>11777</v>
      </c>
      <c r="C3938" s="15" t="s">
        <v>8830</v>
      </c>
      <c r="D3938" s="15">
        <v>0</v>
      </c>
      <c r="E3938" s="15">
        <v>9.1999999999999993</v>
      </c>
      <c r="F3938" s="15" t="s">
        <v>8831</v>
      </c>
    </row>
    <row r="3939" spans="1:6" x14ac:dyDescent="0.2">
      <c r="A3939" s="15" t="s">
        <v>11778</v>
      </c>
      <c r="B3939" s="15" t="s">
        <v>11779</v>
      </c>
      <c r="C3939" s="15" t="s">
        <v>307</v>
      </c>
      <c r="D3939" s="15">
        <v>349</v>
      </c>
      <c r="E3939" s="15">
        <v>353.1</v>
      </c>
      <c r="F3939" s="15" t="s">
        <v>11780</v>
      </c>
    </row>
    <row r="3940" spans="1:6" x14ac:dyDescent="0.2">
      <c r="A3940" s="15" t="s">
        <v>11781</v>
      </c>
      <c r="B3940" s="15" t="s">
        <v>11782</v>
      </c>
      <c r="C3940" s="15" t="s">
        <v>5748</v>
      </c>
      <c r="D3940" s="15">
        <v>18.899999999999999</v>
      </c>
      <c r="E3940" s="15">
        <v>28.4</v>
      </c>
      <c r="F3940" s="15" t="s">
        <v>11783</v>
      </c>
    </row>
    <row r="3941" spans="1:6" x14ac:dyDescent="0.2">
      <c r="A3941" s="15" t="s">
        <v>11784</v>
      </c>
      <c r="B3941" s="15" t="s">
        <v>11785</v>
      </c>
      <c r="C3941" s="15" t="s">
        <v>287</v>
      </c>
      <c r="D3941" s="15">
        <v>217.9</v>
      </c>
      <c r="E3941" s="15">
        <v>227.4</v>
      </c>
      <c r="F3941" s="15" t="s">
        <v>11786</v>
      </c>
    </row>
    <row r="3942" spans="1:6" x14ac:dyDescent="0.2">
      <c r="A3942" s="15" t="s">
        <v>11787</v>
      </c>
      <c r="B3942" s="15" t="s">
        <v>11788</v>
      </c>
      <c r="C3942" s="15" t="s">
        <v>291</v>
      </c>
      <c r="D3942" s="15">
        <v>222.8</v>
      </c>
      <c r="E3942" s="15">
        <v>227</v>
      </c>
      <c r="F3942" s="15" t="s">
        <v>11789</v>
      </c>
    </row>
    <row r="3943" spans="1:6" x14ac:dyDescent="0.2">
      <c r="A3943" s="15" t="s">
        <v>11790</v>
      </c>
      <c r="B3943" s="15" t="s">
        <v>11791</v>
      </c>
      <c r="C3943" s="15" t="s">
        <v>291</v>
      </c>
      <c r="D3943" s="15">
        <v>238</v>
      </c>
      <c r="E3943" s="15">
        <v>246.5</v>
      </c>
      <c r="F3943" s="15" t="s">
        <v>11792</v>
      </c>
    </row>
    <row r="3944" spans="1:6" x14ac:dyDescent="0.2">
      <c r="A3944" s="15" t="s">
        <v>11793</v>
      </c>
      <c r="B3944" s="15" t="s">
        <v>11794</v>
      </c>
      <c r="C3944" s="15" t="s">
        <v>421</v>
      </c>
      <c r="D3944" s="15">
        <v>10.9</v>
      </c>
      <c r="E3944" s="15">
        <v>10.9</v>
      </c>
      <c r="F3944" s="15" t="s">
        <v>9708</v>
      </c>
    </row>
    <row r="3945" spans="1:6" x14ac:dyDescent="0.2">
      <c r="A3945" s="15" t="s">
        <v>11795</v>
      </c>
      <c r="B3945" s="15" t="s">
        <v>11796</v>
      </c>
      <c r="C3945" s="15" t="s">
        <v>291</v>
      </c>
      <c r="D3945" s="15">
        <v>278</v>
      </c>
      <c r="E3945" s="15">
        <v>300.39999999999998</v>
      </c>
      <c r="F3945" s="15" t="s">
        <v>11797</v>
      </c>
    </row>
    <row r="3946" spans="1:6" x14ac:dyDescent="0.2">
      <c r="A3946" s="15" t="s">
        <v>11798</v>
      </c>
      <c r="B3946" s="15" t="s">
        <v>11799</v>
      </c>
      <c r="C3946" s="15" t="s">
        <v>389</v>
      </c>
      <c r="D3946" s="15">
        <v>372.9</v>
      </c>
      <c r="E3946" s="15">
        <v>380</v>
      </c>
      <c r="F3946" s="15" t="s">
        <v>11800</v>
      </c>
    </row>
    <row r="3947" spans="1:6" x14ac:dyDescent="0.2">
      <c r="A3947" s="15" t="s">
        <v>11801</v>
      </c>
      <c r="B3947" s="15" t="s">
        <v>11802</v>
      </c>
      <c r="C3947" s="15" t="s">
        <v>307</v>
      </c>
      <c r="D3947" s="15">
        <v>361.1</v>
      </c>
      <c r="E3947" s="15">
        <v>361.1</v>
      </c>
      <c r="F3947" s="15" t="s">
        <v>11803</v>
      </c>
    </row>
    <row r="3948" spans="1:6" x14ac:dyDescent="0.2">
      <c r="A3948" s="15" t="s">
        <v>11804</v>
      </c>
      <c r="B3948" s="15" t="s">
        <v>11805</v>
      </c>
      <c r="C3948" s="15" t="s">
        <v>307</v>
      </c>
      <c r="D3948" s="15">
        <v>339.9</v>
      </c>
      <c r="E3948" s="15">
        <v>339.9</v>
      </c>
      <c r="F3948" s="15" t="s">
        <v>6981</v>
      </c>
    </row>
    <row r="3949" spans="1:6" x14ac:dyDescent="0.2">
      <c r="A3949" s="15" t="s">
        <v>11806</v>
      </c>
      <c r="B3949" s="15" t="s">
        <v>11807</v>
      </c>
      <c r="C3949" s="15" t="s">
        <v>613</v>
      </c>
      <c r="D3949" s="15">
        <v>15.5</v>
      </c>
      <c r="E3949" s="15">
        <v>15.5</v>
      </c>
      <c r="F3949" s="15" t="s">
        <v>11808</v>
      </c>
    </row>
    <row r="3950" spans="1:6" x14ac:dyDescent="0.2">
      <c r="A3950" s="15" t="s">
        <v>11809</v>
      </c>
      <c r="B3950" s="15" t="s">
        <v>11810</v>
      </c>
      <c r="C3950" s="15" t="s">
        <v>100</v>
      </c>
      <c r="D3950" s="15">
        <v>166</v>
      </c>
      <c r="E3950" s="15">
        <v>166</v>
      </c>
      <c r="F3950" s="15" t="s">
        <v>5029</v>
      </c>
    </row>
    <row r="3951" spans="1:6" x14ac:dyDescent="0.2">
      <c r="A3951" s="15" t="s">
        <v>11811</v>
      </c>
      <c r="B3951" s="15" t="s">
        <v>11812</v>
      </c>
      <c r="C3951" s="15" t="s">
        <v>307</v>
      </c>
      <c r="D3951" s="15">
        <v>175.3</v>
      </c>
      <c r="E3951" s="15">
        <v>175.3</v>
      </c>
      <c r="F3951" s="15" t="s">
        <v>11813</v>
      </c>
    </row>
    <row r="3952" spans="1:6" x14ac:dyDescent="0.2">
      <c r="A3952" s="15" t="s">
        <v>11814</v>
      </c>
      <c r="B3952" s="15" t="s">
        <v>11815</v>
      </c>
      <c r="C3952" s="15" t="s">
        <v>1719</v>
      </c>
      <c r="D3952" s="15">
        <v>18.3</v>
      </c>
      <c r="E3952" s="15">
        <v>18.3</v>
      </c>
      <c r="F3952" s="15" t="s">
        <v>7537</v>
      </c>
    </row>
    <row r="3953" spans="1:6" x14ac:dyDescent="0.2">
      <c r="A3953" s="15" t="s">
        <v>11816</v>
      </c>
      <c r="B3953" s="15" t="s">
        <v>11817</v>
      </c>
      <c r="C3953" s="15" t="s">
        <v>480</v>
      </c>
      <c r="D3953" s="15">
        <v>75.599999999999994</v>
      </c>
      <c r="E3953" s="15">
        <v>75.599999999999994</v>
      </c>
      <c r="F3953" s="15" t="s">
        <v>4443</v>
      </c>
    </row>
    <row r="3954" spans="1:6" x14ac:dyDescent="0.2">
      <c r="A3954" s="15" t="s">
        <v>11818</v>
      </c>
      <c r="B3954" s="15" t="s">
        <v>11819</v>
      </c>
      <c r="C3954" s="15" t="s">
        <v>1110</v>
      </c>
      <c r="D3954" s="15">
        <v>18.899999999999999</v>
      </c>
      <c r="E3954" s="15">
        <v>18.899999999999999</v>
      </c>
      <c r="F3954" s="15" t="s">
        <v>11820</v>
      </c>
    </row>
    <row r="3955" spans="1:6" x14ac:dyDescent="0.2">
      <c r="A3955" s="15" t="s">
        <v>11821</v>
      </c>
      <c r="B3955" s="15" t="s">
        <v>11822</v>
      </c>
      <c r="C3955" s="15" t="s">
        <v>291</v>
      </c>
      <c r="D3955" s="15">
        <v>17.3</v>
      </c>
      <c r="E3955" s="15">
        <v>17.3</v>
      </c>
      <c r="F3955" s="15" t="s">
        <v>11823</v>
      </c>
    </row>
    <row r="3956" spans="1:6" x14ac:dyDescent="0.2">
      <c r="A3956" s="15" t="s">
        <v>11824</v>
      </c>
      <c r="B3956" s="15" t="s">
        <v>11825</v>
      </c>
      <c r="C3956" s="15" t="s">
        <v>291</v>
      </c>
      <c r="D3956" s="15">
        <v>26.3</v>
      </c>
      <c r="E3956" s="15">
        <v>26.3</v>
      </c>
      <c r="F3956" s="15" t="s">
        <v>11826</v>
      </c>
    </row>
    <row r="3957" spans="1:6" x14ac:dyDescent="0.2">
      <c r="A3957" s="15" t="s">
        <v>11827</v>
      </c>
      <c r="B3957" s="15" t="s">
        <v>11828</v>
      </c>
      <c r="C3957" s="15" t="s">
        <v>291</v>
      </c>
      <c r="D3957" s="15">
        <v>196.2</v>
      </c>
      <c r="E3957" s="15">
        <v>196.2</v>
      </c>
      <c r="F3957" s="15" t="s">
        <v>11829</v>
      </c>
    </row>
    <row r="3958" spans="1:6" x14ac:dyDescent="0.2">
      <c r="A3958" s="15" t="s">
        <v>11830</v>
      </c>
      <c r="B3958" s="15" t="s">
        <v>11831</v>
      </c>
      <c r="C3958" s="15" t="s">
        <v>1100</v>
      </c>
      <c r="D3958" s="15">
        <v>1E-3</v>
      </c>
      <c r="E3958" s="15">
        <v>9.8580000000000005</v>
      </c>
      <c r="F3958" s="15" t="s">
        <v>11832</v>
      </c>
    </row>
    <row r="3959" spans="1:6" x14ac:dyDescent="0.2">
      <c r="A3959" s="15" t="s">
        <v>11833</v>
      </c>
      <c r="B3959" s="15" t="s">
        <v>11834</v>
      </c>
      <c r="C3959" s="15" t="s">
        <v>1100</v>
      </c>
      <c r="D3959" s="15">
        <v>17.100000000000001</v>
      </c>
      <c r="E3959" s="15">
        <v>20.3</v>
      </c>
      <c r="F3959" s="15" t="s">
        <v>11835</v>
      </c>
    </row>
    <row r="3960" spans="1:6" x14ac:dyDescent="0.2">
      <c r="A3960" s="15" t="s">
        <v>11836</v>
      </c>
      <c r="B3960" s="15" t="s">
        <v>11837</v>
      </c>
      <c r="C3960" s="15" t="s">
        <v>111</v>
      </c>
      <c r="D3960" s="15">
        <v>0</v>
      </c>
      <c r="E3960" s="15">
        <v>15.2</v>
      </c>
      <c r="F3960" s="15" t="s">
        <v>11838</v>
      </c>
    </row>
    <row r="3961" spans="1:6" x14ac:dyDescent="0.2">
      <c r="A3961" s="15" t="s">
        <v>11839</v>
      </c>
      <c r="B3961" s="15" t="s">
        <v>11840</v>
      </c>
      <c r="C3961" s="15" t="s">
        <v>480</v>
      </c>
      <c r="D3961" s="15">
        <v>109.946</v>
      </c>
      <c r="E3961" s="15">
        <v>128.19999999999999</v>
      </c>
      <c r="F3961" s="15" t="s">
        <v>11841</v>
      </c>
    </row>
    <row r="3962" spans="1:6" x14ac:dyDescent="0.2">
      <c r="A3962" s="15" t="s">
        <v>11842</v>
      </c>
      <c r="B3962" s="15" t="s">
        <v>11843</v>
      </c>
      <c r="C3962" s="15" t="s">
        <v>280</v>
      </c>
      <c r="D3962" s="15">
        <v>239.8</v>
      </c>
      <c r="E3962" s="15">
        <v>251.1</v>
      </c>
      <c r="F3962" s="15" t="s">
        <v>11844</v>
      </c>
    </row>
    <row r="3963" spans="1:6" x14ac:dyDescent="0.2">
      <c r="A3963" s="15" t="s">
        <v>11845</v>
      </c>
      <c r="B3963" s="15" t="s">
        <v>11846</v>
      </c>
      <c r="C3963" s="15" t="s">
        <v>1187</v>
      </c>
      <c r="D3963" s="15">
        <v>16.7</v>
      </c>
      <c r="E3963" s="15">
        <v>49.5</v>
      </c>
      <c r="F3963" s="15" t="s">
        <v>11847</v>
      </c>
    </row>
    <row r="3964" spans="1:6" x14ac:dyDescent="0.2">
      <c r="A3964" s="15" t="s">
        <v>11848</v>
      </c>
      <c r="B3964" s="15" t="s">
        <v>11849</v>
      </c>
      <c r="C3964" s="15" t="s">
        <v>136</v>
      </c>
      <c r="D3964" s="15">
        <v>149.4</v>
      </c>
      <c r="E3964" s="15">
        <v>156.30000000000001</v>
      </c>
      <c r="F3964" s="15" t="s">
        <v>11850</v>
      </c>
    </row>
    <row r="3965" spans="1:6" x14ac:dyDescent="0.2">
      <c r="A3965" s="15" t="s">
        <v>11851</v>
      </c>
      <c r="B3965" s="15" t="s">
        <v>11852</v>
      </c>
      <c r="C3965" s="15" t="s">
        <v>287</v>
      </c>
      <c r="D3965" s="15">
        <v>111</v>
      </c>
      <c r="E3965" s="15">
        <v>129.1</v>
      </c>
      <c r="F3965" s="15" t="s">
        <v>11853</v>
      </c>
    </row>
    <row r="3966" spans="1:6" x14ac:dyDescent="0.2">
      <c r="A3966" s="15" t="s">
        <v>11854</v>
      </c>
      <c r="B3966" s="15" t="s">
        <v>11855</v>
      </c>
      <c r="C3966" s="15" t="s">
        <v>287</v>
      </c>
      <c r="D3966" s="15">
        <v>1E-3</v>
      </c>
      <c r="E3966" s="15">
        <v>3.7</v>
      </c>
      <c r="F3966" s="15" t="s">
        <v>11856</v>
      </c>
    </row>
    <row r="3967" spans="1:6" x14ac:dyDescent="0.2">
      <c r="A3967" s="15" t="s">
        <v>11857</v>
      </c>
      <c r="B3967" s="15" t="s">
        <v>11858</v>
      </c>
      <c r="C3967" s="15" t="s">
        <v>421</v>
      </c>
      <c r="D3967" s="15">
        <v>42.7</v>
      </c>
      <c r="E3967" s="15">
        <v>50.7</v>
      </c>
      <c r="F3967" s="15" t="s">
        <v>11859</v>
      </c>
    </row>
    <row r="3968" spans="1:6" x14ac:dyDescent="0.2">
      <c r="A3968" s="15" t="s">
        <v>11860</v>
      </c>
      <c r="B3968" s="15" t="s">
        <v>11861</v>
      </c>
      <c r="C3968" s="15" t="s">
        <v>4786</v>
      </c>
      <c r="D3968" s="15">
        <v>3.9</v>
      </c>
      <c r="E3968" s="15">
        <v>8.1</v>
      </c>
      <c r="F3968" s="15" t="s">
        <v>11862</v>
      </c>
    </row>
    <row r="3969" spans="1:6" x14ac:dyDescent="0.2">
      <c r="A3969" s="15" t="s">
        <v>11863</v>
      </c>
      <c r="B3969" s="15" t="s">
        <v>11864</v>
      </c>
      <c r="C3969" s="15" t="s">
        <v>136</v>
      </c>
      <c r="D3969" s="15">
        <v>244.2</v>
      </c>
      <c r="E3969" s="15">
        <v>254.2</v>
      </c>
      <c r="F3969" s="15" t="s">
        <v>11865</v>
      </c>
    </row>
    <row r="3970" spans="1:6" x14ac:dyDescent="0.2">
      <c r="A3970" s="15" t="s">
        <v>11866</v>
      </c>
      <c r="B3970" s="15" t="s">
        <v>11867</v>
      </c>
      <c r="C3970" s="15" t="s">
        <v>421</v>
      </c>
      <c r="D3970" s="15">
        <v>0.3</v>
      </c>
      <c r="E3970" s="15">
        <v>18</v>
      </c>
      <c r="F3970" s="15" t="s">
        <v>11868</v>
      </c>
    </row>
    <row r="3971" spans="1:6" x14ac:dyDescent="0.2">
      <c r="A3971" s="15" t="s">
        <v>11869</v>
      </c>
      <c r="B3971" s="15" t="s">
        <v>11870</v>
      </c>
      <c r="C3971" s="15" t="s">
        <v>136</v>
      </c>
      <c r="D3971" s="15">
        <v>259.60000000000002</v>
      </c>
      <c r="E3971" s="15">
        <v>261.8</v>
      </c>
      <c r="F3971" s="15" t="s">
        <v>11871</v>
      </c>
    </row>
    <row r="3972" spans="1:6" x14ac:dyDescent="0.2">
      <c r="A3972" s="15" t="s">
        <v>11872</v>
      </c>
      <c r="B3972" s="15" t="s">
        <v>11873</v>
      </c>
      <c r="C3972" s="15" t="s">
        <v>136</v>
      </c>
      <c r="D3972" s="15">
        <v>200.5</v>
      </c>
      <c r="E3972" s="15">
        <v>207.7</v>
      </c>
      <c r="F3972" s="15" t="s">
        <v>11874</v>
      </c>
    </row>
    <row r="3973" spans="1:6" x14ac:dyDescent="0.2">
      <c r="A3973" s="15" t="s">
        <v>11875</v>
      </c>
      <c r="B3973" s="15" t="s">
        <v>11876</v>
      </c>
      <c r="C3973" s="15" t="s">
        <v>136</v>
      </c>
      <c r="D3973" s="15">
        <v>215.9</v>
      </c>
      <c r="E3973" s="15">
        <v>222.3</v>
      </c>
      <c r="F3973" s="15" t="s">
        <v>11877</v>
      </c>
    </row>
    <row r="3974" spans="1:6" x14ac:dyDescent="0.2">
      <c r="A3974" s="15" t="s">
        <v>11878</v>
      </c>
      <c r="B3974" s="15" t="s">
        <v>11879</v>
      </c>
      <c r="C3974" s="15" t="s">
        <v>307</v>
      </c>
      <c r="D3974" s="15">
        <v>124.6</v>
      </c>
      <c r="E3974" s="15">
        <v>152</v>
      </c>
      <c r="F3974" s="15" t="s">
        <v>7863</v>
      </c>
    </row>
    <row r="3975" spans="1:6" x14ac:dyDescent="0.2">
      <c r="A3975" s="15" t="s">
        <v>11880</v>
      </c>
      <c r="B3975" s="15" t="s">
        <v>11881</v>
      </c>
      <c r="C3975" s="15" t="s">
        <v>868</v>
      </c>
      <c r="D3975" s="15">
        <v>19</v>
      </c>
      <c r="E3975" s="15">
        <v>30.1</v>
      </c>
      <c r="F3975" s="15" t="s">
        <v>11882</v>
      </c>
    </row>
    <row r="3976" spans="1:6" x14ac:dyDescent="0.2">
      <c r="A3976" s="15" t="s">
        <v>11883</v>
      </c>
      <c r="B3976" s="15" t="s">
        <v>11884</v>
      </c>
      <c r="C3976" s="15" t="s">
        <v>136</v>
      </c>
      <c r="D3976" s="15">
        <v>138.6</v>
      </c>
      <c r="E3976" s="15">
        <v>145.69999999999999</v>
      </c>
      <c r="F3976" s="15" t="s">
        <v>10068</v>
      </c>
    </row>
    <row r="3977" spans="1:6" x14ac:dyDescent="0.2">
      <c r="A3977" s="15" t="s">
        <v>11885</v>
      </c>
      <c r="B3977" s="15" t="s">
        <v>11886</v>
      </c>
      <c r="C3977" s="15" t="s">
        <v>258</v>
      </c>
      <c r="D3977" s="15">
        <v>223.5</v>
      </c>
      <c r="E3977" s="15">
        <v>227.3</v>
      </c>
      <c r="F3977" s="15" t="s">
        <v>11887</v>
      </c>
    </row>
    <row r="3978" spans="1:6" x14ac:dyDescent="0.2">
      <c r="A3978" s="15" t="s">
        <v>11888</v>
      </c>
      <c r="B3978" s="15" t="s">
        <v>11889</v>
      </c>
      <c r="C3978" s="15" t="s">
        <v>287</v>
      </c>
      <c r="D3978" s="15">
        <v>93.4</v>
      </c>
      <c r="E3978" s="15">
        <v>102.1</v>
      </c>
      <c r="F3978" s="15" t="s">
        <v>11890</v>
      </c>
    </row>
    <row r="3979" spans="1:6" x14ac:dyDescent="0.2">
      <c r="A3979" s="15" t="s">
        <v>11891</v>
      </c>
      <c r="B3979" s="15" t="s">
        <v>11892</v>
      </c>
      <c r="C3979" s="15" t="s">
        <v>389</v>
      </c>
      <c r="D3979" s="15">
        <v>165.4</v>
      </c>
      <c r="E3979" s="15">
        <v>192.8</v>
      </c>
      <c r="F3979" s="15" t="s">
        <v>11893</v>
      </c>
    </row>
    <row r="3980" spans="1:6" x14ac:dyDescent="0.2">
      <c r="A3980" s="15" t="s">
        <v>11894</v>
      </c>
      <c r="B3980" s="15" t="s">
        <v>11895</v>
      </c>
      <c r="C3980" s="15" t="s">
        <v>421</v>
      </c>
      <c r="D3980" s="15">
        <v>50.7</v>
      </c>
      <c r="E3980" s="15">
        <v>61.2</v>
      </c>
      <c r="F3980" s="15" t="s">
        <v>11896</v>
      </c>
    </row>
    <row r="3981" spans="1:6" x14ac:dyDescent="0.2">
      <c r="A3981" s="15" t="s">
        <v>11897</v>
      </c>
      <c r="B3981" s="15" t="s">
        <v>11898</v>
      </c>
      <c r="C3981" s="15" t="s">
        <v>136</v>
      </c>
      <c r="D3981" s="15">
        <v>215.9</v>
      </c>
      <c r="E3981" s="15">
        <v>215.9</v>
      </c>
      <c r="F3981" s="15" t="s">
        <v>140</v>
      </c>
    </row>
    <row r="3982" spans="1:6" x14ac:dyDescent="0.2">
      <c r="A3982" s="15" t="s">
        <v>11899</v>
      </c>
      <c r="B3982" s="15" t="s">
        <v>11900</v>
      </c>
      <c r="C3982" s="15" t="s">
        <v>307</v>
      </c>
      <c r="D3982" s="15">
        <v>390</v>
      </c>
      <c r="E3982" s="15">
        <v>394.7</v>
      </c>
      <c r="F3982" s="15" t="s">
        <v>11901</v>
      </c>
    </row>
    <row r="3983" spans="1:6" x14ac:dyDescent="0.2">
      <c r="A3983" s="15" t="s">
        <v>11902</v>
      </c>
      <c r="B3983" s="15" t="s">
        <v>11903</v>
      </c>
      <c r="C3983" s="15" t="s">
        <v>111</v>
      </c>
      <c r="D3983" s="15">
        <v>61.6</v>
      </c>
      <c r="E3983" s="15">
        <v>62.9</v>
      </c>
      <c r="F3983" s="15" t="s">
        <v>11904</v>
      </c>
    </row>
    <row r="3984" spans="1:6" x14ac:dyDescent="0.2">
      <c r="A3984" s="15" t="s">
        <v>11905</v>
      </c>
      <c r="B3984" s="15" t="s">
        <v>11906</v>
      </c>
      <c r="C3984" s="15" t="s">
        <v>402</v>
      </c>
      <c r="D3984" s="15">
        <v>102.727</v>
      </c>
      <c r="E3984" s="15">
        <v>120.56100000000001</v>
      </c>
      <c r="F3984" s="15" t="s">
        <v>11907</v>
      </c>
    </row>
    <row r="3985" spans="1:6" x14ac:dyDescent="0.2">
      <c r="A3985" s="15" t="s">
        <v>11908</v>
      </c>
      <c r="B3985" s="15" t="s">
        <v>11909</v>
      </c>
      <c r="C3985" s="15" t="s">
        <v>648</v>
      </c>
      <c r="D3985" s="15">
        <v>7.7</v>
      </c>
      <c r="E3985" s="15">
        <v>13</v>
      </c>
      <c r="F3985" s="15" t="s">
        <v>11910</v>
      </c>
    </row>
    <row r="3986" spans="1:6" x14ac:dyDescent="0.2">
      <c r="A3986" s="15" t="s">
        <v>11911</v>
      </c>
      <c r="B3986" s="15" t="s">
        <v>11912</v>
      </c>
      <c r="C3986" s="15" t="s">
        <v>648</v>
      </c>
      <c r="D3986" s="15">
        <v>26.3</v>
      </c>
      <c r="E3986" s="15">
        <v>37.4</v>
      </c>
      <c r="F3986" s="15" t="s">
        <v>11913</v>
      </c>
    </row>
    <row r="3987" spans="1:6" x14ac:dyDescent="0.2">
      <c r="A3987" s="15" t="s">
        <v>11914</v>
      </c>
      <c r="B3987" s="15" t="s">
        <v>11915</v>
      </c>
      <c r="C3987" s="15" t="s">
        <v>258</v>
      </c>
      <c r="D3987" s="15">
        <v>434.1</v>
      </c>
      <c r="E3987" s="15">
        <v>435.3</v>
      </c>
      <c r="F3987" s="15" t="s">
        <v>11916</v>
      </c>
    </row>
    <row r="3988" spans="1:6" x14ac:dyDescent="0.2">
      <c r="A3988" s="15" t="s">
        <v>11917</v>
      </c>
      <c r="B3988" s="15" t="s">
        <v>11918</v>
      </c>
      <c r="C3988" s="15" t="s">
        <v>414</v>
      </c>
      <c r="D3988" s="15">
        <v>70</v>
      </c>
      <c r="E3988" s="15">
        <v>76.8</v>
      </c>
      <c r="F3988" s="15" t="s">
        <v>11919</v>
      </c>
    </row>
    <row r="3989" spans="1:6" x14ac:dyDescent="0.2">
      <c r="A3989" s="15" t="s">
        <v>11920</v>
      </c>
      <c r="B3989" s="15" t="s">
        <v>11921</v>
      </c>
      <c r="C3989" s="15" t="s">
        <v>406</v>
      </c>
      <c r="D3989" s="15">
        <v>15.1</v>
      </c>
      <c r="E3989" s="15">
        <v>29.9</v>
      </c>
      <c r="F3989" s="15" t="s">
        <v>11922</v>
      </c>
    </row>
    <row r="3990" spans="1:6" x14ac:dyDescent="0.2">
      <c r="A3990" s="15" t="s">
        <v>11923</v>
      </c>
      <c r="B3990" s="15" t="s">
        <v>11924</v>
      </c>
      <c r="C3990" s="15" t="s">
        <v>652</v>
      </c>
      <c r="D3990" s="15">
        <v>37.5</v>
      </c>
      <c r="E3990" s="15">
        <v>68.7</v>
      </c>
      <c r="F3990" s="15" t="s">
        <v>11925</v>
      </c>
    </row>
    <row r="3991" spans="1:6" x14ac:dyDescent="0.2">
      <c r="A3991" s="15" t="s">
        <v>11926</v>
      </c>
      <c r="B3991" s="15" t="s">
        <v>11927</v>
      </c>
      <c r="C3991" s="15" t="s">
        <v>258</v>
      </c>
      <c r="D3991" s="15">
        <v>331.8</v>
      </c>
      <c r="E3991" s="15">
        <v>335.77800000000002</v>
      </c>
      <c r="F3991" s="15" t="s">
        <v>11928</v>
      </c>
    </row>
    <row r="3992" spans="1:6" x14ac:dyDescent="0.2">
      <c r="A3992" s="15" t="s">
        <v>11929</v>
      </c>
      <c r="B3992" s="15" t="s">
        <v>11930</v>
      </c>
      <c r="C3992" s="15" t="s">
        <v>414</v>
      </c>
      <c r="D3992" s="15">
        <v>7.62</v>
      </c>
      <c r="E3992" s="15">
        <v>16</v>
      </c>
      <c r="F3992" s="15" t="s">
        <v>11931</v>
      </c>
    </row>
    <row r="3993" spans="1:6" x14ac:dyDescent="0.2">
      <c r="A3993" s="15" t="s">
        <v>11932</v>
      </c>
      <c r="B3993" s="15" t="s">
        <v>11933</v>
      </c>
      <c r="C3993" s="15" t="s">
        <v>662</v>
      </c>
      <c r="D3993" s="15">
        <v>109.54</v>
      </c>
      <c r="E3993" s="15">
        <v>121.4</v>
      </c>
      <c r="F3993" s="15" t="s">
        <v>11934</v>
      </c>
    </row>
    <row r="3994" spans="1:6" x14ac:dyDescent="0.2">
      <c r="A3994" s="15" t="s">
        <v>11935</v>
      </c>
      <c r="B3994" s="15" t="s">
        <v>11936</v>
      </c>
      <c r="C3994" s="15" t="s">
        <v>100</v>
      </c>
      <c r="D3994" s="15">
        <v>2.5</v>
      </c>
      <c r="E3994" s="15">
        <v>3.6589999999999998</v>
      </c>
      <c r="F3994" s="15" t="s">
        <v>11937</v>
      </c>
    </row>
    <row r="3995" spans="1:6" x14ac:dyDescent="0.2">
      <c r="A3995" s="15" t="s">
        <v>11938</v>
      </c>
      <c r="B3995" s="15" t="s">
        <v>11939</v>
      </c>
      <c r="C3995" s="15" t="s">
        <v>402</v>
      </c>
      <c r="D3995" s="15">
        <v>88.366</v>
      </c>
      <c r="E3995" s="15">
        <v>97.052000000000007</v>
      </c>
      <c r="F3995" s="15" t="s">
        <v>11940</v>
      </c>
    </row>
    <row r="3996" spans="1:6" x14ac:dyDescent="0.2">
      <c r="A3996" s="15" t="s">
        <v>11941</v>
      </c>
      <c r="B3996" s="15" t="s">
        <v>11942</v>
      </c>
      <c r="C3996" s="15" t="s">
        <v>258</v>
      </c>
      <c r="D3996" s="15">
        <v>386.1</v>
      </c>
      <c r="E3996" s="15">
        <v>386.1</v>
      </c>
      <c r="F3996" s="15" t="s">
        <v>11289</v>
      </c>
    </row>
    <row r="3997" spans="1:6" x14ac:dyDescent="0.2">
      <c r="A3997" s="15" t="s">
        <v>11943</v>
      </c>
      <c r="B3997" s="15" t="s">
        <v>11944</v>
      </c>
      <c r="C3997" s="15" t="s">
        <v>652</v>
      </c>
      <c r="D3997" s="15">
        <v>47</v>
      </c>
      <c r="E3997" s="15">
        <v>47</v>
      </c>
      <c r="F3997" s="15" t="s">
        <v>6280</v>
      </c>
    </row>
    <row r="3998" spans="1:6" x14ac:dyDescent="0.2">
      <c r="A3998" s="15" t="s">
        <v>11945</v>
      </c>
      <c r="B3998" s="15" t="s">
        <v>11946</v>
      </c>
      <c r="C3998" s="15" t="s">
        <v>414</v>
      </c>
      <c r="D3998" s="15">
        <v>93.7</v>
      </c>
      <c r="E3998" s="15">
        <v>93.7</v>
      </c>
      <c r="F3998" s="15" t="s">
        <v>6285</v>
      </c>
    </row>
    <row r="3999" spans="1:6" x14ac:dyDescent="0.2">
      <c r="A3999" s="15" t="s">
        <v>11947</v>
      </c>
      <c r="B3999" s="15" t="s">
        <v>11948</v>
      </c>
      <c r="C3999" s="15" t="s">
        <v>280</v>
      </c>
      <c r="D3999" s="15">
        <v>18.375</v>
      </c>
      <c r="E3999" s="15">
        <v>18.385000000000002</v>
      </c>
      <c r="F3999" s="15" t="s">
        <v>11949</v>
      </c>
    </row>
    <row r="4000" spans="1:6" x14ac:dyDescent="0.2">
      <c r="A4000" s="15" t="s">
        <v>11950</v>
      </c>
      <c r="B4000" s="15" t="s">
        <v>11951</v>
      </c>
      <c r="C4000" s="15" t="s">
        <v>136</v>
      </c>
      <c r="D4000" s="15">
        <v>173.01300000000001</v>
      </c>
      <c r="E4000" s="15">
        <v>173.01300000000001</v>
      </c>
      <c r="F4000" s="15" t="s">
        <v>11952</v>
      </c>
    </row>
    <row r="4001" spans="1:6" x14ac:dyDescent="0.2">
      <c r="A4001" s="15" t="s">
        <v>11953</v>
      </c>
      <c r="B4001" s="15" t="s">
        <v>11954</v>
      </c>
      <c r="C4001" s="15" t="s">
        <v>258</v>
      </c>
      <c r="D4001" s="15">
        <v>180.58</v>
      </c>
      <c r="E4001" s="15">
        <v>181.26</v>
      </c>
      <c r="F4001" s="15" t="s">
        <v>11955</v>
      </c>
    </row>
    <row r="4002" spans="1:6" x14ac:dyDescent="0.2">
      <c r="A4002" s="15" t="s">
        <v>11956</v>
      </c>
      <c r="B4002" s="15" t="s">
        <v>11957</v>
      </c>
      <c r="C4002" s="15" t="s">
        <v>195</v>
      </c>
      <c r="D4002" s="15">
        <v>2.25</v>
      </c>
      <c r="E4002" s="15">
        <v>2.5910000000000002</v>
      </c>
      <c r="F4002" s="15" t="s">
        <v>11958</v>
      </c>
    </row>
    <row r="4003" spans="1:6" x14ac:dyDescent="0.2">
      <c r="A4003" s="15" t="s">
        <v>11959</v>
      </c>
      <c r="B4003" s="15" t="s">
        <v>11960</v>
      </c>
      <c r="C4003" s="15" t="s">
        <v>280</v>
      </c>
      <c r="D4003" s="15">
        <v>371.59899999999999</v>
      </c>
      <c r="E4003" s="15">
        <v>396</v>
      </c>
      <c r="F4003" s="15" t="s">
        <v>11961</v>
      </c>
    </row>
    <row r="4004" spans="1:6" x14ac:dyDescent="0.2">
      <c r="A4004" s="15" t="s">
        <v>11962</v>
      </c>
      <c r="B4004" s="15" t="s">
        <v>11963</v>
      </c>
      <c r="C4004" s="15" t="s">
        <v>280</v>
      </c>
      <c r="D4004" s="15">
        <v>424</v>
      </c>
      <c r="E4004" s="15">
        <v>429.8</v>
      </c>
      <c r="F4004" s="15" t="s">
        <v>11964</v>
      </c>
    </row>
    <row r="4005" spans="1:6" x14ac:dyDescent="0.2">
      <c r="A4005" s="15" t="s">
        <v>11965</v>
      </c>
      <c r="B4005" s="15" t="s">
        <v>11966</v>
      </c>
      <c r="C4005" s="15" t="s">
        <v>5493</v>
      </c>
      <c r="D4005" s="15">
        <v>1E-3</v>
      </c>
      <c r="E4005" s="15">
        <v>5.51</v>
      </c>
      <c r="F4005" s="15" t="s">
        <v>11669</v>
      </c>
    </row>
    <row r="4006" spans="1:6" x14ac:dyDescent="0.2">
      <c r="A4006" s="15" t="s">
        <v>11967</v>
      </c>
      <c r="B4006" s="15" t="s">
        <v>11968</v>
      </c>
      <c r="C4006" s="15" t="s">
        <v>1542</v>
      </c>
      <c r="D4006" s="15">
        <v>1E-3</v>
      </c>
      <c r="E4006" s="15">
        <v>2.86</v>
      </c>
      <c r="F4006" s="15" t="s">
        <v>11669</v>
      </c>
    </row>
    <row r="4007" spans="1:6" x14ac:dyDescent="0.2">
      <c r="A4007" s="15" t="s">
        <v>11969</v>
      </c>
      <c r="B4007" s="15" t="s">
        <v>11970</v>
      </c>
      <c r="C4007" s="15" t="s">
        <v>493</v>
      </c>
      <c r="D4007" s="15">
        <v>2.8</v>
      </c>
      <c r="E4007" s="15">
        <v>7.2</v>
      </c>
      <c r="F4007" s="15" t="s">
        <v>11407</v>
      </c>
    </row>
    <row r="4008" spans="1:6" x14ac:dyDescent="0.2">
      <c r="A4008" s="15" t="s">
        <v>11971</v>
      </c>
      <c r="B4008" s="15" t="s">
        <v>11972</v>
      </c>
      <c r="C4008" s="15" t="s">
        <v>1013</v>
      </c>
      <c r="D4008" s="15">
        <v>1E-3</v>
      </c>
      <c r="E4008" s="15">
        <v>1E-3</v>
      </c>
      <c r="F4008" s="15" t="s">
        <v>11973</v>
      </c>
    </row>
    <row r="4009" spans="1:6" x14ac:dyDescent="0.2">
      <c r="A4009" s="15" t="s">
        <v>11974</v>
      </c>
      <c r="B4009" s="15" t="s">
        <v>11975</v>
      </c>
      <c r="C4009" s="15" t="s">
        <v>195</v>
      </c>
      <c r="D4009" s="15">
        <v>69.2</v>
      </c>
      <c r="E4009" s="15">
        <v>69.2</v>
      </c>
      <c r="F4009" s="15" t="s">
        <v>1462</v>
      </c>
    </row>
    <row r="4010" spans="1:6" x14ac:dyDescent="0.2">
      <c r="A4010" s="15" t="s">
        <v>11976</v>
      </c>
      <c r="B4010" s="15" t="s">
        <v>11977</v>
      </c>
      <c r="C4010" s="15" t="s">
        <v>195</v>
      </c>
      <c r="D4010" s="15">
        <v>59</v>
      </c>
      <c r="E4010" s="15">
        <v>73.888000000000005</v>
      </c>
      <c r="F4010" s="15" t="s">
        <v>11978</v>
      </c>
    </row>
    <row r="4011" spans="1:6" x14ac:dyDescent="0.2">
      <c r="A4011" s="15" t="s">
        <v>11979</v>
      </c>
      <c r="B4011" s="15" t="s">
        <v>11980</v>
      </c>
      <c r="C4011" s="15" t="s">
        <v>195</v>
      </c>
      <c r="D4011" s="15">
        <v>20.6</v>
      </c>
      <c r="E4011" s="15">
        <v>32.1</v>
      </c>
      <c r="F4011" s="15" t="s">
        <v>11981</v>
      </c>
    </row>
    <row r="4012" spans="1:6" x14ac:dyDescent="0.2">
      <c r="A4012" s="15" t="s">
        <v>11982</v>
      </c>
      <c r="B4012" s="15" t="s">
        <v>11983</v>
      </c>
      <c r="C4012" s="15" t="s">
        <v>1898</v>
      </c>
      <c r="D4012" s="15">
        <v>15.88</v>
      </c>
      <c r="E4012" s="15">
        <v>15.88</v>
      </c>
      <c r="F4012" s="15" t="s">
        <v>11984</v>
      </c>
    </row>
    <row r="4013" spans="1:6" x14ac:dyDescent="0.2">
      <c r="A4013" s="15" t="s">
        <v>11985</v>
      </c>
      <c r="B4013" s="15" t="s">
        <v>11986</v>
      </c>
      <c r="C4013" s="15" t="s">
        <v>195</v>
      </c>
      <c r="D4013" s="15">
        <v>32.11</v>
      </c>
      <c r="E4013" s="15">
        <v>32.92</v>
      </c>
      <c r="F4013" s="15" t="s">
        <v>11987</v>
      </c>
    </row>
    <row r="4014" spans="1:6" x14ac:dyDescent="0.2">
      <c r="A4014" s="15" t="s">
        <v>11988</v>
      </c>
      <c r="B4014" s="15" t="s">
        <v>11989</v>
      </c>
      <c r="C4014" s="15" t="s">
        <v>433</v>
      </c>
      <c r="D4014" s="15">
        <v>0</v>
      </c>
      <c r="E4014" s="15">
        <v>1.1870000000000001</v>
      </c>
      <c r="F4014" s="15" t="s">
        <v>434</v>
      </c>
    </row>
    <row r="4015" spans="1:6" x14ac:dyDescent="0.2">
      <c r="A4015" s="15" t="s">
        <v>11990</v>
      </c>
      <c r="B4015" s="15" t="s">
        <v>11991</v>
      </c>
      <c r="C4015" s="15" t="s">
        <v>433</v>
      </c>
      <c r="D4015" s="15">
        <v>0.33</v>
      </c>
      <c r="E4015" s="15">
        <v>1.21</v>
      </c>
      <c r="F4015" s="15" t="s">
        <v>11992</v>
      </c>
    </row>
    <row r="4016" spans="1:6" x14ac:dyDescent="0.2">
      <c r="A4016" s="15" t="s">
        <v>11993</v>
      </c>
      <c r="B4016" s="15" t="s">
        <v>11994</v>
      </c>
      <c r="C4016" s="15" t="s">
        <v>433</v>
      </c>
      <c r="D4016" s="15">
        <v>38</v>
      </c>
      <c r="E4016" s="15">
        <v>43.052</v>
      </c>
      <c r="F4016" s="15" t="s">
        <v>11995</v>
      </c>
    </row>
    <row r="4017" spans="1:6" x14ac:dyDescent="0.2">
      <c r="A4017" s="15" t="s">
        <v>11996</v>
      </c>
      <c r="B4017" s="15" t="s">
        <v>11997</v>
      </c>
      <c r="C4017" s="15" t="s">
        <v>1051</v>
      </c>
      <c r="D4017" s="15">
        <v>0</v>
      </c>
      <c r="E4017" s="15">
        <v>0</v>
      </c>
      <c r="F4017" s="15" t="s">
        <v>11998</v>
      </c>
    </row>
    <row r="4018" spans="1:6" x14ac:dyDescent="0.2">
      <c r="A4018" s="15" t="s">
        <v>11999</v>
      </c>
      <c r="B4018" s="15" t="s">
        <v>12000</v>
      </c>
      <c r="C4018" s="15" t="s">
        <v>3480</v>
      </c>
      <c r="D4018" s="15">
        <v>0.75</v>
      </c>
      <c r="E4018" s="15">
        <v>0.75</v>
      </c>
      <c r="F4018" s="15" t="s">
        <v>12001</v>
      </c>
    </row>
    <row r="4019" spans="1:6" x14ac:dyDescent="0.2">
      <c r="A4019" s="15" t="s">
        <v>12002</v>
      </c>
      <c r="B4019" s="15" t="s">
        <v>12003</v>
      </c>
      <c r="C4019" s="15" t="s">
        <v>307</v>
      </c>
      <c r="D4019" s="15">
        <v>48.298999999999999</v>
      </c>
      <c r="E4019" s="15">
        <v>48.674999999999997</v>
      </c>
      <c r="F4019" s="15" t="s">
        <v>12004</v>
      </c>
    </row>
    <row r="4020" spans="1:6" x14ac:dyDescent="0.2">
      <c r="A4020" s="15" t="s">
        <v>12005</v>
      </c>
      <c r="B4020" s="15" t="s">
        <v>12006</v>
      </c>
      <c r="C4020" s="15" t="s">
        <v>258</v>
      </c>
      <c r="D4020" s="15">
        <v>184.17</v>
      </c>
      <c r="E4020" s="15">
        <v>184.17</v>
      </c>
      <c r="F4020" s="15" t="s">
        <v>12007</v>
      </c>
    </row>
    <row r="4021" spans="1:6" x14ac:dyDescent="0.2">
      <c r="A4021" s="15" t="s">
        <v>12008</v>
      </c>
      <c r="B4021" s="15" t="s">
        <v>12009</v>
      </c>
      <c r="C4021" s="15" t="s">
        <v>195</v>
      </c>
      <c r="D4021" s="15">
        <v>8.14</v>
      </c>
      <c r="E4021" s="15">
        <v>8.14</v>
      </c>
      <c r="F4021" s="15" t="s">
        <v>12010</v>
      </c>
    </row>
    <row r="4022" spans="1:6" x14ac:dyDescent="0.2">
      <c r="A4022" s="15" t="s">
        <v>12011</v>
      </c>
      <c r="B4022" s="15" t="s">
        <v>12012</v>
      </c>
      <c r="C4022" s="15" t="s">
        <v>1013</v>
      </c>
      <c r="D4022" s="15">
        <v>0</v>
      </c>
      <c r="E4022" s="15">
        <v>0</v>
      </c>
      <c r="F4022" s="15" t="s">
        <v>12013</v>
      </c>
    </row>
    <row r="4023" spans="1:6" x14ac:dyDescent="0.2">
      <c r="A4023" s="15" t="s">
        <v>12014</v>
      </c>
      <c r="B4023" s="15" t="s">
        <v>12015</v>
      </c>
      <c r="C4023" s="15" t="s">
        <v>1719</v>
      </c>
      <c r="D4023" s="15">
        <v>9.9</v>
      </c>
      <c r="E4023" s="15">
        <v>9.9</v>
      </c>
      <c r="F4023" s="15" t="s">
        <v>12016</v>
      </c>
    </row>
    <row r="4024" spans="1:6" x14ac:dyDescent="0.2">
      <c r="A4024" s="15" t="s">
        <v>12017</v>
      </c>
      <c r="B4024" s="15" t="s">
        <v>12018</v>
      </c>
      <c r="C4024" s="15" t="s">
        <v>425</v>
      </c>
      <c r="D4024" s="15">
        <v>3.09</v>
      </c>
      <c r="E4024" s="15">
        <v>3.67</v>
      </c>
      <c r="F4024" s="15" t="s">
        <v>12019</v>
      </c>
    </row>
    <row r="4025" spans="1:6" x14ac:dyDescent="0.2">
      <c r="A4025" s="15" t="s">
        <v>12020</v>
      </c>
      <c r="B4025" s="15" t="s">
        <v>12021</v>
      </c>
      <c r="C4025" s="15" t="s">
        <v>136</v>
      </c>
      <c r="D4025" s="15">
        <v>0</v>
      </c>
      <c r="E4025" s="15">
        <v>77.77</v>
      </c>
      <c r="F4025" s="15" t="s">
        <v>12022</v>
      </c>
    </row>
    <row r="4026" spans="1:6" x14ac:dyDescent="0.2">
      <c r="A4026" s="15" t="s">
        <v>12023</v>
      </c>
      <c r="B4026" s="15" t="s">
        <v>12024</v>
      </c>
      <c r="C4026" s="15" t="s">
        <v>280</v>
      </c>
      <c r="D4026" s="15">
        <v>433.79599999999999</v>
      </c>
      <c r="E4026" s="15">
        <v>433.79599999999999</v>
      </c>
      <c r="F4026" s="15" t="s">
        <v>12025</v>
      </c>
    </row>
    <row r="4027" spans="1:6" x14ac:dyDescent="0.2">
      <c r="A4027" s="15" t="s">
        <v>12026</v>
      </c>
      <c r="B4027" s="15" t="s">
        <v>12027</v>
      </c>
      <c r="C4027" s="15" t="s">
        <v>280</v>
      </c>
      <c r="D4027" s="15">
        <v>496.85</v>
      </c>
      <c r="E4027" s="15">
        <v>510.44</v>
      </c>
      <c r="F4027" s="15" t="s">
        <v>12028</v>
      </c>
    </row>
    <row r="4028" spans="1:6" x14ac:dyDescent="0.2">
      <c r="A4028" s="15" t="s">
        <v>12029</v>
      </c>
      <c r="B4028" s="15" t="s">
        <v>12030</v>
      </c>
      <c r="C4028" s="15" t="s">
        <v>195</v>
      </c>
      <c r="D4028" s="15">
        <v>59</v>
      </c>
      <c r="E4028" s="15">
        <v>73.888000000000005</v>
      </c>
      <c r="F4028" s="15" t="s">
        <v>12031</v>
      </c>
    </row>
    <row r="4029" spans="1:6" x14ac:dyDescent="0.2">
      <c r="A4029" s="15" t="s">
        <v>12032</v>
      </c>
      <c r="B4029" s="15" t="s">
        <v>12033</v>
      </c>
      <c r="C4029" s="15" t="s">
        <v>195</v>
      </c>
      <c r="D4029" s="15">
        <v>20.6</v>
      </c>
      <c r="E4029" s="15">
        <v>32.1</v>
      </c>
      <c r="F4029" s="15" t="s">
        <v>11981</v>
      </c>
    </row>
    <row r="4030" spans="1:6" x14ac:dyDescent="0.2">
      <c r="A4030" s="15" t="s">
        <v>12034</v>
      </c>
      <c r="B4030" s="15" t="s">
        <v>12035</v>
      </c>
      <c r="C4030" s="15" t="s">
        <v>307</v>
      </c>
      <c r="D4030" s="15">
        <v>42.487000000000002</v>
      </c>
      <c r="E4030" s="15">
        <v>43.795000000000002</v>
      </c>
      <c r="F4030" s="15" t="s">
        <v>12036</v>
      </c>
    </row>
    <row r="4031" spans="1:6" x14ac:dyDescent="0.2">
      <c r="A4031" s="15" t="s">
        <v>12037</v>
      </c>
      <c r="B4031" s="15" t="s">
        <v>12038</v>
      </c>
      <c r="C4031" s="15" t="s">
        <v>2114</v>
      </c>
      <c r="D4031" s="15">
        <v>10.6</v>
      </c>
      <c r="E4031" s="15">
        <v>11</v>
      </c>
      <c r="F4031" s="15" t="s">
        <v>12039</v>
      </c>
    </row>
    <row r="4032" spans="1:6" x14ac:dyDescent="0.2">
      <c r="A4032" s="15" t="s">
        <v>12040</v>
      </c>
      <c r="B4032" s="15" t="s">
        <v>12041</v>
      </c>
      <c r="C4032" s="15" t="s">
        <v>459</v>
      </c>
      <c r="D4032" s="15">
        <v>4.9400000000000004</v>
      </c>
      <c r="E4032" s="15">
        <v>12.286</v>
      </c>
      <c r="F4032" s="15" t="s">
        <v>12042</v>
      </c>
    </row>
    <row r="4033" spans="1:6" x14ac:dyDescent="0.2">
      <c r="A4033" s="15" t="s">
        <v>12043</v>
      </c>
      <c r="B4033" s="15" t="s">
        <v>12044</v>
      </c>
      <c r="C4033" s="15" t="s">
        <v>287</v>
      </c>
      <c r="D4033" s="15">
        <v>126.86199999999999</v>
      </c>
      <c r="E4033" s="15">
        <v>126.86199999999999</v>
      </c>
      <c r="F4033" s="15" t="s">
        <v>12045</v>
      </c>
    </row>
    <row r="4034" spans="1:6" x14ac:dyDescent="0.2">
      <c r="A4034" s="15" t="s">
        <v>12046</v>
      </c>
      <c r="B4034" s="15" t="s">
        <v>12047</v>
      </c>
      <c r="C4034" s="15" t="s">
        <v>100</v>
      </c>
      <c r="D4034" s="15">
        <v>0</v>
      </c>
      <c r="E4034" s="15">
        <v>16.228999999999999</v>
      </c>
      <c r="F4034" s="15" t="s">
        <v>12048</v>
      </c>
    </row>
    <row r="4035" spans="1:6" x14ac:dyDescent="0.2">
      <c r="A4035" s="15" t="s">
        <v>12049</v>
      </c>
      <c r="B4035" s="15" t="s">
        <v>12050</v>
      </c>
      <c r="C4035" s="15" t="s">
        <v>111</v>
      </c>
      <c r="D4035" s="15">
        <v>2.952</v>
      </c>
      <c r="E4035" s="15">
        <v>4.0999999999999996</v>
      </c>
      <c r="F4035" s="15" t="s">
        <v>12051</v>
      </c>
    </row>
    <row r="4036" spans="1:6" x14ac:dyDescent="0.2">
      <c r="A4036" s="15" t="s">
        <v>12052</v>
      </c>
      <c r="B4036" s="15" t="s">
        <v>12053</v>
      </c>
      <c r="C4036" s="15" t="s">
        <v>406</v>
      </c>
      <c r="D4036" s="15">
        <v>39.9</v>
      </c>
      <c r="E4036" s="15">
        <v>44.7</v>
      </c>
      <c r="F4036" s="15" t="s">
        <v>12054</v>
      </c>
    </row>
    <row r="4037" spans="1:6" x14ac:dyDescent="0.2">
      <c r="A4037" s="15" t="s">
        <v>12055</v>
      </c>
      <c r="B4037" s="15" t="s">
        <v>12056</v>
      </c>
      <c r="C4037" s="15" t="s">
        <v>100</v>
      </c>
      <c r="D4037" s="15">
        <v>152.44999999999999</v>
      </c>
      <c r="E4037" s="15">
        <v>152.44999999999999</v>
      </c>
      <c r="F4037" s="15" t="s">
        <v>12057</v>
      </c>
    </row>
    <row r="4038" spans="1:6" x14ac:dyDescent="0.2">
      <c r="A4038" s="15" t="s">
        <v>12058</v>
      </c>
      <c r="B4038" s="15" t="s">
        <v>12059</v>
      </c>
      <c r="C4038" s="15" t="s">
        <v>473</v>
      </c>
      <c r="D4038" s="15">
        <v>44.12</v>
      </c>
      <c r="E4038" s="15">
        <v>44.35</v>
      </c>
      <c r="F4038" s="15" t="s">
        <v>12060</v>
      </c>
    </row>
    <row r="4039" spans="1:6" x14ac:dyDescent="0.2">
      <c r="A4039" s="15" t="s">
        <v>12061</v>
      </c>
      <c r="B4039" s="15" t="s">
        <v>12062</v>
      </c>
      <c r="C4039" s="15" t="s">
        <v>136</v>
      </c>
      <c r="D4039" s="15">
        <v>58.854999999999997</v>
      </c>
      <c r="E4039" s="15">
        <v>58.99</v>
      </c>
      <c r="F4039" s="15" t="s">
        <v>12063</v>
      </c>
    </row>
    <row r="4040" spans="1:6" x14ac:dyDescent="0.2">
      <c r="A4040" s="15" t="s">
        <v>12064</v>
      </c>
      <c r="B4040" s="15" t="s">
        <v>12065</v>
      </c>
      <c r="C4040" s="15" t="s">
        <v>12066</v>
      </c>
      <c r="D4040" s="15">
        <v>1.1919999999999999</v>
      </c>
      <c r="E4040" s="15">
        <v>2.198</v>
      </c>
      <c r="F4040" s="15" t="s">
        <v>12067</v>
      </c>
    </row>
    <row r="4041" spans="1:6" x14ac:dyDescent="0.2">
      <c r="A4041" s="15" t="s">
        <v>12068</v>
      </c>
      <c r="B4041" s="15" t="s">
        <v>12069</v>
      </c>
      <c r="C4041" s="15" t="s">
        <v>287</v>
      </c>
      <c r="D4041" s="15">
        <v>119.91</v>
      </c>
      <c r="E4041" s="15">
        <v>121.9</v>
      </c>
      <c r="F4041" s="15" t="s">
        <v>12070</v>
      </c>
    </row>
    <row r="4042" spans="1:6" x14ac:dyDescent="0.2">
      <c r="A4042" s="15" t="s">
        <v>12071</v>
      </c>
      <c r="B4042" s="15" t="s">
        <v>12072</v>
      </c>
      <c r="C4042" s="15" t="s">
        <v>421</v>
      </c>
      <c r="D4042" s="15">
        <v>36</v>
      </c>
      <c r="E4042" s="15">
        <v>67.533000000000001</v>
      </c>
      <c r="F4042" s="15" t="s">
        <v>12073</v>
      </c>
    </row>
    <row r="4043" spans="1:6" x14ac:dyDescent="0.2">
      <c r="A4043" s="15" t="s">
        <v>12074</v>
      </c>
      <c r="B4043" s="15" t="s">
        <v>12075</v>
      </c>
      <c r="C4043" s="15" t="s">
        <v>8605</v>
      </c>
      <c r="D4043" s="15">
        <v>5.98</v>
      </c>
      <c r="E4043" s="15">
        <v>6.72</v>
      </c>
      <c r="F4043" s="15" t="s">
        <v>12076</v>
      </c>
    </row>
    <row r="4044" spans="1:6" x14ac:dyDescent="0.2">
      <c r="A4044" s="15" t="s">
        <v>12077</v>
      </c>
      <c r="B4044" s="15" t="s">
        <v>12078</v>
      </c>
      <c r="C4044" s="15" t="s">
        <v>12079</v>
      </c>
      <c r="D4044" s="15">
        <v>0.39</v>
      </c>
      <c r="E4044" s="15">
        <v>1.246</v>
      </c>
      <c r="F4044" s="15" t="s">
        <v>12080</v>
      </c>
    </row>
    <row r="4045" spans="1:6" x14ac:dyDescent="0.2">
      <c r="A4045" s="15" t="s">
        <v>12081</v>
      </c>
      <c r="B4045" s="15" t="s">
        <v>12082</v>
      </c>
      <c r="C4045" s="15" t="s">
        <v>12083</v>
      </c>
      <c r="D4045" s="15">
        <v>100.896</v>
      </c>
      <c r="E4045" s="15">
        <v>101.42100000000001</v>
      </c>
      <c r="F4045" s="15" t="s">
        <v>12084</v>
      </c>
    </row>
    <row r="4046" spans="1:6" x14ac:dyDescent="0.2">
      <c r="A4046" s="15" t="s">
        <v>12085</v>
      </c>
      <c r="B4046" s="15" t="s">
        <v>12086</v>
      </c>
      <c r="C4046" s="15" t="s">
        <v>1861</v>
      </c>
      <c r="D4046" s="15">
        <v>26.259</v>
      </c>
      <c r="E4046" s="15">
        <v>26.259</v>
      </c>
      <c r="F4046" s="15" t="s">
        <v>12087</v>
      </c>
    </row>
    <row r="4047" spans="1:6" x14ac:dyDescent="0.2">
      <c r="A4047" s="15" t="s">
        <v>12088</v>
      </c>
      <c r="B4047" s="15" t="s">
        <v>12089</v>
      </c>
      <c r="C4047" s="15" t="s">
        <v>100</v>
      </c>
      <c r="D4047" s="15">
        <v>2.3490000000000002</v>
      </c>
      <c r="E4047" s="15">
        <v>2.69</v>
      </c>
      <c r="F4047" s="15" t="s">
        <v>12090</v>
      </c>
    </row>
    <row r="4048" spans="1:6" x14ac:dyDescent="0.2">
      <c r="A4048" s="15" t="s">
        <v>12091</v>
      </c>
      <c r="B4048" s="15" t="s">
        <v>12092</v>
      </c>
      <c r="C4048" s="15" t="s">
        <v>429</v>
      </c>
      <c r="D4048" s="15">
        <v>21.359000000000002</v>
      </c>
      <c r="E4048" s="15">
        <v>21.449000000000002</v>
      </c>
      <c r="F4048" s="15" t="s">
        <v>12093</v>
      </c>
    </row>
    <row r="4049" spans="1:6" x14ac:dyDescent="0.2">
      <c r="A4049" s="15" t="s">
        <v>12094</v>
      </c>
      <c r="B4049" s="15" t="s">
        <v>12095</v>
      </c>
      <c r="C4049" s="15" t="s">
        <v>136</v>
      </c>
      <c r="D4049" s="15">
        <v>258.79000000000002</v>
      </c>
      <c r="E4049" s="15">
        <v>258.79000000000002</v>
      </c>
      <c r="F4049" s="15" t="s">
        <v>12096</v>
      </c>
    </row>
    <row r="4050" spans="1:6" x14ac:dyDescent="0.2">
      <c r="A4050" s="15" t="s">
        <v>12097</v>
      </c>
      <c r="B4050" s="15" t="s">
        <v>12098</v>
      </c>
      <c r="C4050" s="15" t="s">
        <v>287</v>
      </c>
      <c r="D4050" s="15">
        <v>132</v>
      </c>
      <c r="E4050" s="15">
        <v>132.5</v>
      </c>
      <c r="F4050" s="15" t="s">
        <v>12099</v>
      </c>
    </row>
    <row r="4051" spans="1:6" x14ac:dyDescent="0.2">
      <c r="A4051" s="15" t="s">
        <v>12100</v>
      </c>
      <c r="B4051" s="15" t="s">
        <v>12101</v>
      </c>
      <c r="C4051" s="15" t="s">
        <v>280</v>
      </c>
      <c r="D4051" s="15">
        <v>311.68200000000002</v>
      </c>
      <c r="E4051" s="15">
        <v>318.12</v>
      </c>
      <c r="F4051" s="15" t="s">
        <v>12102</v>
      </c>
    </row>
    <row r="4052" spans="1:6" x14ac:dyDescent="0.2">
      <c r="A4052" s="15" t="s">
        <v>12103</v>
      </c>
      <c r="B4052" s="15" t="s">
        <v>12104</v>
      </c>
      <c r="C4052" s="15" t="s">
        <v>280</v>
      </c>
      <c r="D4052" s="15">
        <v>518.15</v>
      </c>
      <c r="E4052" s="15">
        <v>519.14</v>
      </c>
      <c r="F4052" s="15" t="s">
        <v>12105</v>
      </c>
    </row>
    <row r="4053" spans="1:6" x14ac:dyDescent="0.2">
      <c r="A4053" s="15" t="s">
        <v>12106</v>
      </c>
      <c r="B4053" s="15" t="s">
        <v>12107</v>
      </c>
      <c r="C4053" s="15" t="s">
        <v>136</v>
      </c>
      <c r="D4053" s="15">
        <v>50.2</v>
      </c>
      <c r="E4053" s="15">
        <v>50.2</v>
      </c>
      <c r="F4053" s="15" t="s">
        <v>12108</v>
      </c>
    </row>
    <row r="4054" spans="1:6" x14ac:dyDescent="0.2">
      <c r="A4054" s="15" t="s">
        <v>12109</v>
      </c>
      <c r="B4054" s="15" t="s">
        <v>12110</v>
      </c>
      <c r="C4054" s="15" t="s">
        <v>136</v>
      </c>
      <c r="D4054" s="15">
        <v>114.3</v>
      </c>
      <c r="E4054" s="15">
        <v>128</v>
      </c>
      <c r="F4054" s="15" t="s">
        <v>12111</v>
      </c>
    </row>
    <row r="4055" spans="1:6" x14ac:dyDescent="0.2">
      <c r="A4055" s="15" t="s">
        <v>12112</v>
      </c>
      <c r="B4055" s="15" t="s">
        <v>12113</v>
      </c>
      <c r="C4055" s="15" t="s">
        <v>136</v>
      </c>
      <c r="D4055" s="15">
        <v>220.11</v>
      </c>
      <c r="E4055" s="15">
        <v>220.11</v>
      </c>
      <c r="F4055" s="15" t="s">
        <v>12114</v>
      </c>
    </row>
    <row r="4056" spans="1:6" x14ac:dyDescent="0.2">
      <c r="A4056" s="15" t="s">
        <v>12115</v>
      </c>
      <c r="B4056" s="15" t="s">
        <v>12116</v>
      </c>
      <c r="C4056" s="15" t="s">
        <v>136</v>
      </c>
      <c r="D4056" s="15">
        <v>221.8</v>
      </c>
      <c r="E4056" s="15">
        <v>236.655</v>
      </c>
      <c r="F4056" s="15" t="s">
        <v>6851</v>
      </c>
    </row>
    <row r="4057" spans="1:6" x14ac:dyDescent="0.2">
      <c r="A4057" s="15" t="s">
        <v>12117</v>
      </c>
      <c r="B4057" s="15" t="s">
        <v>12118</v>
      </c>
      <c r="C4057" s="15" t="s">
        <v>136</v>
      </c>
      <c r="D4057" s="15">
        <v>229.53</v>
      </c>
      <c r="E4057" s="15">
        <v>244.81</v>
      </c>
      <c r="F4057" s="15" t="s">
        <v>12119</v>
      </c>
    </row>
    <row r="4058" spans="1:6" x14ac:dyDescent="0.2">
      <c r="A4058" s="15" t="s">
        <v>12120</v>
      </c>
      <c r="B4058" s="15" t="s">
        <v>12121</v>
      </c>
      <c r="C4058" s="15" t="s">
        <v>100</v>
      </c>
      <c r="D4058" s="15">
        <v>128.1</v>
      </c>
      <c r="E4058" s="15">
        <v>129.9</v>
      </c>
      <c r="F4058" s="15" t="s">
        <v>12122</v>
      </c>
    </row>
    <row r="4059" spans="1:6" x14ac:dyDescent="0.2">
      <c r="A4059" s="15" t="s">
        <v>12123</v>
      </c>
      <c r="B4059" s="15" t="s">
        <v>12124</v>
      </c>
      <c r="C4059" s="15" t="s">
        <v>1013</v>
      </c>
      <c r="D4059" s="15">
        <v>0</v>
      </c>
      <c r="E4059" s="15">
        <v>0</v>
      </c>
      <c r="F4059" s="15" t="s">
        <v>12125</v>
      </c>
    </row>
    <row r="4060" spans="1:6" x14ac:dyDescent="0.2">
      <c r="A4060" s="15" t="s">
        <v>12126</v>
      </c>
      <c r="B4060" s="15" t="s">
        <v>12127</v>
      </c>
      <c r="C4060" s="15" t="s">
        <v>602</v>
      </c>
      <c r="D4060" s="15">
        <v>0</v>
      </c>
      <c r="E4060" s="15">
        <v>0</v>
      </c>
      <c r="F4060" s="15" t="s">
        <v>12128</v>
      </c>
    </row>
    <row r="4061" spans="1:6" x14ac:dyDescent="0.2">
      <c r="A4061" s="15" t="s">
        <v>12129</v>
      </c>
      <c r="B4061" s="15" t="s">
        <v>12130</v>
      </c>
      <c r="C4061" s="15" t="s">
        <v>8304</v>
      </c>
      <c r="D4061" s="15">
        <v>0.83</v>
      </c>
      <c r="E4061" s="15">
        <v>0.83</v>
      </c>
      <c r="F4061" s="15" t="s">
        <v>12131</v>
      </c>
    </row>
    <row r="4062" spans="1:6" x14ac:dyDescent="0.2">
      <c r="A4062" s="15" t="s">
        <v>12132</v>
      </c>
      <c r="B4062" s="15" t="s">
        <v>12133</v>
      </c>
      <c r="C4062" s="15" t="s">
        <v>12134</v>
      </c>
      <c r="D4062" s="15">
        <v>2.3420000000000001</v>
      </c>
      <c r="E4062" s="15">
        <v>2.3420000000000001</v>
      </c>
      <c r="F4062" s="15" t="s">
        <v>12135</v>
      </c>
    </row>
    <row r="4063" spans="1:6" x14ac:dyDescent="0.2">
      <c r="A4063" s="15" t="s">
        <v>12136</v>
      </c>
      <c r="B4063" s="15" t="s">
        <v>12137</v>
      </c>
      <c r="C4063" s="15" t="s">
        <v>12138</v>
      </c>
      <c r="D4063" s="15">
        <v>3.125</v>
      </c>
      <c r="E4063" s="15">
        <v>3.125</v>
      </c>
      <c r="F4063" s="15" t="s">
        <v>12139</v>
      </c>
    </row>
    <row r="4064" spans="1:6" x14ac:dyDescent="0.2">
      <c r="A4064" s="15" t="s">
        <v>12140</v>
      </c>
      <c r="B4064" s="15" t="s">
        <v>12141</v>
      </c>
      <c r="C4064" s="15" t="s">
        <v>510</v>
      </c>
      <c r="D4064" s="15">
        <v>4.37</v>
      </c>
      <c r="E4064" s="15">
        <v>4.37</v>
      </c>
      <c r="F4064" s="15" t="s">
        <v>12142</v>
      </c>
    </row>
    <row r="4065" spans="1:6" x14ac:dyDescent="0.2">
      <c r="A4065" s="15" t="s">
        <v>12143</v>
      </c>
      <c r="B4065" s="15" t="s">
        <v>12144</v>
      </c>
      <c r="C4065" s="15" t="s">
        <v>602</v>
      </c>
      <c r="D4065" s="15">
        <v>0</v>
      </c>
      <c r="E4065" s="15">
        <v>0</v>
      </c>
      <c r="F4065" s="15" t="s">
        <v>12145</v>
      </c>
    </row>
    <row r="4066" spans="1:6" x14ac:dyDescent="0.2">
      <c r="A4066" s="15" t="s">
        <v>12146</v>
      </c>
      <c r="B4066" s="15" t="s">
        <v>12147</v>
      </c>
      <c r="C4066" s="15" t="s">
        <v>868</v>
      </c>
      <c r="D4066" s="15">
        <v>50.942</v>
      </c>
      <c r="E4066" s="15">
        <v>50.942</v>
      </c>
      <c r="F4066" s="15" t="s">
        <v>12148</v>
      </c>
    </row>
    <row r="4067" spans="1:6" x14ac:dyDescent="0.2">
      <c r="A4067" s="15" t="s">
        <v>12149</v>
      </c>
      <c r="B4067" s="15" t="s">
        <v>12150</v>
      </c>
      <c r="C4067" s="15" t="s">
        <v>12151</v>
      </c>
      <c r="D4067" s="15">
        <v>13.82</v>
      </c>
      <c r="E4067" s="15">
        <v>13.92</v>
      </c>
      <c r="F4067" s="15" t="s">
        <v>12152</v>
      </c>
    </row>
    <row r="4068" spans="1:6" x14ac:dyDescent="0.2">
      <c r="A4068" s="15" t="s">
        <v>12153</v>
      </c>
      <c r="B4068" s="15" t="s">
        <v>12154</v>
      </c>
      <c r="C4068" s="15" t="s">
        <v>12155</v>
      </c>
      <c r="D4068" s="15">
        <v>2.3879999999999999</v>
      </c>
      <c r="E4068" s="15">
        <v>2.3879999999999999</v>
      </c>
      <c r="F4068" s="15" t="s">
        <v>6532</v>
      </c>
    </row>
    <row r="4069" spans="1:6" x14ac:dyDescent="0.2">
      <c r="A4069" s="15" t="s">
        <v>12156</v>
      </c>
      <c r="B4069" s="15" t="s">
        <v>12157</v>
      </c>
      <c r="C4069" s="15" t="s">
        <v>12158</v>
      </c>
      <c r="D4069" s="15">
        <v>4.9630000000000001</v>
      </c>
      <c r="E4069" s="15">
        <v>5.0590000000000002</v>
      </c>
      <c r="F4069" s="15" t="s">
        <v>12159</v>
      </c>
    </row>
    <row r="4070" spans="1:6" x14ac:dyDescent="0.2">
      <c r="A4070" s="15" t="s">
        <v>12160</v>
      </c>
      <c r="B4070" s="15" t="s">
        <v>12161</v>
      </c>
      <c r="C4070" s="15" t="s">
        <v>12162</v>
      </c>
      <c r="D4070" s="15">
        <v>0.5</v>
      </c>
      <c r="E4070" s="15">
        <v>0.5</v>
      </c>
      <c r="F4070" s="15" t="s">
        <v>12163</v>
      </c>
    </row>
    <row r="4071" spans="1:6" x14ac:dyDescent="0.2">
      <c r="A4071" s="15" t="s">
        <v>12164</v>
      </c>
      <c r="B4071" s="15" t="s">
        <v>12165</v>
      </c>
      <c r="C4071" s="15" t="s">
        <v>136</v>
      </c>
      <c r="D4071" s="15">
        <v>65.36</v>
      </c>
      <c r="E4071" s="15">
        <v>67</v>
      </c>
      <c r="F4071" s="15" t="s">
        <v>12166</v>
      </c>
    </row>
    <row r="4072" spans="1:6" x14ac:dyDescent="0.2">
      <c r="A4072" s="15" t="s">
        <v>12167</v>
      </c>
      <c r="B4072" s="15" t="s">
        <v>12168</v>
      </c>
      <c r="C4072" s="15" t="s">
        <v>287</v>
      </c>
      <c r="D4072" s="15">
        <v>148.26599999999999</v>
      </c>
      <c r="E4072" s="15">
        <v>162.89599999999999</v>
      </c>
      <c r="F4072" s="15" t="s">
        <v>5596</v>
      </c>
    </row>
    <row r="4073" spans="1:6" x14ac:dyDescent="0.2">
      <c r="A4073" s="15" t="s">
        <v>12169</v>
      </c>
      <c r="B4073" s="15" t="s">
        <v>12170</v>
      </c>
      <c r="C4073" s="15" t="s">
        <v>12171</v>
      </c>
      <c r="D4073" s="15">
        <v>68.762</v>
      </c>
      <c r="E4073" s="15">
        <v>69.739999999999995</v>
      </c>
      <c r="F4073" s="15" t="s">
        <v>12172</v>
      </c>
    </row>
    <row r="4074" spans="1:6" x14ac:dyDescent="0.2">
      <c r="A4074" s="15" t="s">
        <v>12173</v>
      </c>
      <c r="B4074" s="15" t="s">
        <v>12174</v>
      </c>
      <c r="C4074" s="15" t="s">
        <v>287</v>
      </c>
      <c r="D4074" s="15">
        <v>74</v>
      </c>
      <c r="E4074" s="15">
        <v>80.900000000000006</v>
      </c>
      <c r="F4074" s="15" t="s">
        <v>288</v>
      </c>
    </row>
    <row r="4075" spans="1:6" x14ac:dyDescent="0.2">
      <c r="A4075" s="15" t="s">
        <v>12175</v>
      </c>
      <c r="B4075" s="15" t="s">
        <v>12176</v>
      </c>
      <c r="C4075" s="15" t="s">
        <v>1087</v>
      </c>
      <c r="D4075" s="15">
        <v>91.17</v>
      </c>
      <c r="E4075" s="15">
        <v>91.17</v>
      </c>
      <c r="F4075" s="15" t="s">
        <v>12177</v>
      </c>
    </row>
    <row r="4076" spans="1:6" x14ac:dyDescent="0.2">
      <c r="A4076" s="15" t="s">
        <v>12178</v>
      </c>
      <c r="B4076" s="15" t="s">
        <v>12179</v>
      </c>
      <c r="C4076" s="15" t="s">
        <v>425</v>
      </c>
      <c r="D4076" s="15">
        <v>3.2549999999999999</v>
      </c>
      <c r="E4076" s="15">
        <v>3.3679999999999999</v>
      </c>
      <c r="F4076" s="15" t="s">
        <v>12180</v>
      </c>
    </row>
    <row r="4077" spans="1:6" x14ac:dyDescent="0.2">
      <c r="A4077" s="15" t="s">
        <v>12181</v>
      </c>
      <c r="B4077" s="15" t="s">
        <v>12182</v>
      </c>
      <c r="C4077" s="15" t="s">
        <v>136</v>
      </c>
      <c r="D4077" s="15">
        <v>10</v>
      </c>
      <c r="E4077" s="15">
        <v>10.82</v>
      </c>
      <c r="F4077" s="15" t="s">
        <v>12183</v>
      </c>
    </row>
    <row r="4078" spans="1:6" x14ac:dyDescent="0.2">
      <c r="A4078" s="15" t="s">
        <v>12184</v>
      </c>
      <c r="B4078" s="15" t="s">
        <v>12185</v>
      </c>
      <c r="C4078" s="15" t="s">
        <v>136</v>
      </c>
      <c r="D4078" s="15">
        <v>111.8</v>
      </c>
      <c r="E4078" s="15">
        <v>111.8</v>
      </c>
      <c r="F4078" s="15" t="s">
        <v>12186</v>
      </c>
    </row>
    <row r="4079" spans="1:6" x14ac:dyDescent="0.2">
      <c r="A4079" s="15" t="s">
        <v>12187</v>
      </c>
      <c r="B4079" s="15" t="s">
        <v>12188</v>
      </c>
      <c r="C4079" s="15" t="s">
        <v>291</v>
      </c>
      <c r="D4079" s="15">
        <v>246.7</v>
      </c>
      <c r="E4079" s="15">
        <v>246.7</v>
      </c>
      <c r="F4079" s="15" t="s">
        <v>12189</v>
      </c>
    </row>
    <row r="4080" spans="1:6" x14ac:dyDescent="0.2">
      <c r="A4080" s="15" t="s">
        <v>12190</v>
      </c>
      <c r="B4080" s="15" t="s">
        <v>12191</v>
      </c>
      <c r="C4080" s="15" t="s">
        <v>307</v>
      </c>
      <c r="D4080" s="15">
        <v>361.1</v>
      </c>
      <c r="E4080" s="15">
        <v>365</v>
      </c>
      <c r="F4080" s="15" t="s">
        <v>12192</v>
      </c>
    </row>
    <row r="4081" spans="1:6" x14ac:dyDescent="0.2">
      <c r="A4081" s="15" t="s">
        <v>12193</v>
      </c>
      <c r="B4081" s="15" t="s">
        <v>12194</v>
      </c>
      <c r="C4081" s="15" t="s">
        <v>330</v>
      </c>
      <c r="D4081" s="15">
        <v>43.9</v>
      </c>
      <c r="E4081" s="15">
        <v>58.3</v>
      </c>
      <c r="F4081" s="15" t="s">
        <v>12195</v>
      </c>
    </row>
    <row r="4082" spans="1:6" x14ac:dyDescent="0.2">
      <c r="A4082" s="15" t="s">
        <v>12196</v>
      </c>
      <c r="B4082" s="15" t="s">
        <v>12197</v>
      </c>
      <c r="C4082" s="15" t="s">
        <v>307</v>
      </c>
      <c r="D4082" s="15">
        <v>346</v>
      </c>
      <c r="E4082" s="15">
        <v>348.8</v>
      </c>
      <c r="F4082" s="15" t="s">
        <v>12198</v>
      </c>
    </row>
    <row r="4083" spans="1:6" x14ac:dyDescent="0.2">
      <c r="A4083" s="15" t="s">
        <v>12199</v>
      </c>
      <c r="B4083" s="15" t="s">
        <v>12200</v>
      </c>
      <c r="C4083" s="15" t="s">
        <v>330</v>
      </c>
      <c r="D4083" s="15">
        <v>111.2</v>
      </c>
      <c r="E4083" s="15">
        <v>115</v>
      </c>
      <c r="F4083" s="15" t="s">
        <v>12201</v>
      </c>
    </row>
    <row r="4084" spans="1:6" x14ac:dyDescent="0.2">
      <c r="A4084" s="15" t="s">
        <v>12202</v>
      </c>
      <c r="B4084" s="15" t="s">
        <v>12203</v>
      </c>
      <c r="C4084" s="15" t="s">
        <v>330</v>
      </c>
      <c r="D4084" s="15">
        <v>120</v>
      </c>
      <c r="E4084" s="15">
        <v>125.5</v>
      </c>
      <c r="F4084" s="15" t="s">
        <v>12204</v>
      </c>
    </row>
    <row r="4085" spans="1:6" x14ac:dyDescent="0.2">
      <c r="A4085" s="15" t="s">
        <v>12205</v>
      </c>
      <c r="B4085" s="15" t="s">
        <v>12206</v>
      </c>
      <c r="C4085" s="15" t="s">
        <v>291</v>
      </c>
      <c r="D4085" s="15">
        <v>227</v>
      </c>
      <c r="E4085" s="15">
        <v>238</v>
      </c>
      <c r="F4085" s="15" t="s">
        <v>12207</v>
      </c>
    </row>
    <row r="4086" spans="1:6" x14ac:dyDescent="0.2">
      <c r="A4086" s="15" t="s">
        <v>12208</v>
      </c>
      <c r="B4086" s="15" t="s">
        <v>12209</v>
      </c>
      <c r="C4086" s="15" t="s">
        <v>291</v>
      </c>
      <c r="D4086" s="15">
        <v>129.19999999999999</v>
      </c>
      <c r="E4086" s="15">
        <v>141</v>
      </c>
      <c r="F4086" s="15" t="s">
        <v>12210</v>
      </c>
    </row>
    <row r="4087" spans="1:6" x14ac:dyDescent="0.2">
      <c r="A4087" s="15" t="s">
        <v>12211</v>
      </c>
      <c r="B4087" s="15" t="s">
        <v>12212</v>
      </c>
      <c r="C4087" s="15" t="s">
        <v>307</v>
      </c>
      <c r="D4087" s="15">
        <v>288.7</v>
      </c>
      <c r="E4087" s="15">
        <v>301.39999999999998</v>
      </c>
      <c r="F4087" s="15" t="s">
        <v>12213</v>
      </c>
    </row>
    <row r="4088" spans="1:6" x14ac:dyDescent="0.2">
      <c r="A4088" s="15" t="s">
        <v>12214</v>
      </c>
      <c r="B4088" s="15" t="s">
        <v>12215</v>
      </c>
      <c r="C4088" s="15" t="s">
        <v>330</v>
      </c>
      <c r="D4088" s="15">
        <v>0</v>
      </c>
      <c r="E4088" s="15">
        <v>9</v>
      </c>
      <c r="F4088" s="15" t="s">
        <v>12216</v>
      </c>
    </row>
    <row r="4089" spans="1:6" x14ac:dyDescent="0.2">
      <c r="A4089" s="15" t="s">
        <v>12217</v>
      </c>
      <c r="B4089" s="15" t="s">
        <v>12218</v>
      </c>
      <c r="C4089" s="15" t="s">
        <v>8830</v>
      </c>
      <c r="D4089" s="15">
        <v>1.1000000000000001</v>
      </c>
      <c r="E4089" s="15">
        <v>1.1000000000000001</v>
      </c>
      <c r="F4089" s="15" t="s">
        <v>12219</v>
      </c>
    </row>
    <row r="4090" spans="1:6" x14ac:dyDescent="0.2">
      <c r="A4090" s="15" t="s">
        <v>12220</v>
      </c>
      <c r="B4090" s="15" t="s">
        <v>12221</v>
      </c>
      <c r="C4090" s="15" t="s">
        <v>330</v>
      </c>
      <c r="D4090" s="15">
        <v>10</v>
      </c>
      <c r="E4090" s="15">
        <v>10</v>
      </c>
      <c r="F4090" s="15" t="s">
        <v>12222</v>
      </c>
    </row>
    <row r="4091" spans="1:6" x14ac:dyDescent="0.2">
      <c r="A4091" s="15" t="s">
        <v>12223</v>
      </c>
      <c r="B4091" s="15" t="s">
        <v>12224</v>
      </c>
      <c r="C4091" s="15" t="s">
        <v>307</v>
      </c>
      <c r="D4091" s="15">
        <v>253.8</v>
      </c>
      <c r="E4091" s="15">
        <v>253.8</v>
      </c>
      <c r="F4091" s="15" t="s">
        <v>12225</v>
      </c>
    </row>
    <row r="4092" spans="1:6" x14ac:dyDescent="0.2">
      <c r="A4092" s="15" t="s">
        <v>12226</v>
      </c>
      <c r="B4092" s="15" t="s">
        <v>12227</v>
      </c>
      <c r="C4092" s="15" t="s">
        <v>100</v>
      </c>
      <c r="D4092" s="15">
        <v>66.781000000000006</v>
      </c>
      <c r="E4092" s="15">
        <v>71.27</v>
      </c>
      <c r="F4092" s="15" t="s">
        <v>12228</v>
      </c>
    </row>
    <row r="4093" spans="1:6" x14ac:dyDescent="0.2">
      <c r="A4093" s="15" t="s">
        <v>12229</v>
      </c>
      <c r="B4093" s="15" t="s">
        <v>12230</v>
      </c>
      <c r="C4093" s="15" t="s">
        <v>648</v>
      </c>
      <c r="D4093" s="15">
        <v>12.97</v>
      </c>
      <c r="E4093" s="15">
        <v>25.984000000000002</v>
      </c>
      <c r="F4093" s="15" t="s">
        <v>12231</v>
      </c>
    </row>
    <row r="4094" spans="1:6" x14ac:dyDescent="0.2">
      <c r="A4094" s="15" t="s">
        <v>12232</v>
      </c>
      <c r="B4094" s="15" t="s">
        <v>12233</v>
      </c>
      <c r="C4094" s="15" t="s">
        <v>402</v>
      </c>
      <c r="D4094" s="15">
        <v>78.2</v>
      </c>
      <c r="E4094" s="15">
        <v>79.09</v>
      </c>
      <c r="F4094" s="15" t="s">
        <v>12234</v>
      </c>
    </row>
    <row r="4095" spans="1:6" x14ac:dyDescent="0.2">
      <c r="A4095" s="15" t="s">
        <v>12235</v>
      </c>
      <c r="B4095" s="15" t="s">
        <v>12236</v>
      </c>
      <c r="C4095" s="15" t="s">
        <v>414</v>
      </c>
      <c r="D4095" s="15">
        <v>85</v>
      </c>
      <c r="E4095" s="15">
        <v>85</v>
      </c>
      <c r="F4095" s="15" t="s">
        <v>12237</v>
      </c>
    </row>
    <row r="4096" spans="1:6" x14ac:dyDescent="0.2">
      <c r="A4096" s="15" t="s">
        <v>12238</v>
      </c>
      <c r="B4096" s="15" t="s">
        <v>12239</v>
      </c>
      <c r="C4096" s="15" t="s">
        <v>258</v>
      </c>
      <c r="D4096" s="15">
        <v>433.7</v>
      </c>
      <c r="E4096" s="15">
        <v>433.7</v>
      </c>
      <c r="F4096" s="15" t="s">
        <v>3129</v>
      </c>
    </row>
    <row r="4097" spans="1:6" x14ac:dyDescent="0.2">
      <c r="A4097" s="15" t="s">
        <v>12240</v>
      </c>
      <c r="B4097" s="15" t="s">
        <v>12241</v>
      </c>
      <c r="C4097" s="15" t="s">
        <v>100</v>
      </c>
      <c r="D4097" s="15">
        <v>13.8</v>
      </c>
      <c r="E4097" s="15">
        <v>13.8</v>
      </c>
      <c r="F4097" s="15" t="s">
        <v>1481</v>
      </c>
    </row>
    <row r="4098" spans="1:6" x14ac:dyDescent="0.2">
      <c r="A4098" s="15" t="s">
        <v>12242</v>
      </c>
      <c r="B4098" s="15" t="s">
        <v>12243</v>
      </c>
      <c r="C4098" s="15" t="s">
        <v>459</v>
      </c>
      <c r="D4098" s="15">
        <v>26.317</v>
      </c>
      <c r="E4098" s="15">
        <v>36.25</v>
      </c>
      <c r="F4098" s="15" t="s">
        <v>12244</v>
      </c>
    </row>
    <row r="4099" spans="1:6" x14ac:dyDescent="0.2">
      <c r="A4099" s="15" t="s">
        <v>12245</v>
      </c>
      <c r="B4099" s="15" t="s">
        <v>12246</v>
      </c>
      <c r="C4099" s="15" t="s">
        <v>1898</v>
      </c>
      <c r="D4099" s="15">
        <v>15.6</v>
      </c>
      <c r="E4099" s="15">
        <v>23.7</v>
      </c>
      <c r="F4099" s="15" t="s">
        <v>12247</v>
      </c>
    </row>
    <row r="4100" spans="1:6" x14ac:dyDescent="0.2">
      <c r="A4100" s="15" t="s">
        <v>12248</v>
      </c>
      <c r="B4100" s="15" t="s">
        <v>12249</v>
      </c>
      <c r="C4100" s="15" t="s">
        <v>1898</v>
      </c>
      <c r="D4100" s="15">
        <v>26.925000000000001</v>
      </c>
      <c r="E4100" s="15">
        <v>31.077000000000002</v>
      </c>
      <c r="F4100" s="15" t="s">
        <v>12250</v>
      </c>
    </row>
    <row r="4101" spans="1:6" x14ac:dyDescent="0.2">
      <c r="A4101" s="15" t="s">
        <v>12251</v>
      </c>
      <c r="B4101" s="15" t="s">
        <v>12252</v>
      </c>
      <c r="C4101" s="15" t="s">
        <v>258</v>
      </c>
      <c r="D4101" s="15">
        <v>183.7</v>
      </c>
      <c r="E4101" s="15">
        <v>193.20599999999999</v>
      </c>
      <c r="F4101" s="15" t="s">
        <v>12253</v>
      </c>
    </row>
    <row r="4102" spans="1:6" x14ac:dyDescent="0.2">
      <c r="A4102" s="15" t="s">
        <v>12254</v>
      </c>
      <c r="B4102" s="15" t="s">
        <v>12255</v>
      </c>
      <c r="C4102" s="15" t="s">
        <v>136</v>
      </c>
      <c r="D4102" s="15">
        <v>169.447</v>
      </c>
      <c r="E4102" s="15">
        <v>172.60400000000001</v>
      </c>
      <c r="F4102" s="15" t="s">
        <v>12256</v>
      </c>
    </row>
    <row r="4103" spans="1:6" x14ac:dyDescent="0.2">
      <c r="A4103" s="15" t="s">
        <v>12257</v>
      </c>
      <c r="B4103" s="15" t="s">
        <v>12258</v>
      </c>
      <c r="C4103" s="15" t="s">
        <v>258</v>
      </c>
      <c r="D4103" s="15">
        <v>231</v>
      </c>
      <c r="E4103" s="15">
        <v>240</v>
      </c>
      <c r="F4103" s="15" t="s">
        <v>12259</v>
      </c>
    </row>
    <row r="4104" spans="1:6" x14ac:dyDescent="0.2">
      <c r="A4104" s="15" t="s">
        <v>12260</v>
      </c>
      <c r="B4104" s="15" t="s">
        <v>12261</v>
      </c>
      <c r="C4104" s="15" t="s">
        <v>433</v>
      </c>
      <c r="D4104" s="15">
        <v>16.899999999999999</v>
      </c>
      <c r="E4104" s="15">
        <v>21.7</v>
      </c>
      <c r="F4104" s="15" t="s">
        <v>4000</v>
      </c>
    </row>
    <row r="4105" spans="1:6" x14ac:dyDescent="0.2">
      <c r="A4105" s="15" t="s">
        <v>12262</v>
      </c>
      <c r="B4105" s="15" t="s">
        <v>12263</v>
      </c>
      <c r="C4105" s="15" t="s">
        <v>4786</v>
      </c>
      <c r="D4105" s="15">
        <v>1E-3</v>
      </c>
      <c r="E4105" s="15">
        <v>3.887</v>
      </c>
      <c r="F4105" s="15" t="s">
        <v>12264</v>
      </c>
    </row>
    <row r="4106" spans="1:6" x14ac:dyDescent="0.2">
      <c r="A4106" s="15" t="s">
        <v>12265</v>
      </c>
      <c r="B4106" s="15" t="s">
        <v>12266</v>
      </c>
      <c r="C4106" s="15" t="s">
        <v>287</v>
      </c>
      <c r="D4106" s="15">
        <v>191.2</v>
      </c>
      <c r="E4106" s="15">
        <v>204.3</v>
      </c>
      <c r="F4106" s="15" t="s">
        <v>12267</v>
      </c>
    </row>
    <row r="4107" spans="1:6" x14ac:dyDescent="0.2">
      <c r="A4107" s="15" t="s">
        <v>12268</v>
      </c>
      <c r="B4107" s="15" t="s">
        <v>12269</v>
      </c>
      <c r="C4107" s="15" t="s">
        <v>840</v>
      </c>
      <c r="D4107" s="15">
        <v>116.5</v>
      </c>
      <c r="E4107" s="15">
        <v>130.869</v>
      </c>
      <c r="F4107" s="15" t="s">
        <v>12270</v>
      </c>
    </row>
    <row r="4108" spans="1:6" x14ac:dyDescent="0.2">
      <c r="A4108" s="15" t="s">
        <v>12271</v>
      </c>
      <c r="B4108" s="15" t="s">
        <v>12272</v>
      </c>
      <c r="C4108" s="15" t="s">
        <v>291</v>
      </c>
      <c r="D4108" s="15">
        <v>215.6</v>
      </c>
      <c r="E4108" s="15">
        <v>216.94</v>
      </c>
      <c r="F4108" s="15" t="s">
        <v>12273</v>
      </c>
    </row>
    <row r="4109" spans="1:6" x14ac:dyDescent="0.2">
      <c r="A4109" s="15" t="s">
        <v>12274</v>
      </c>
      <c r="B4109" s="15" t="s">
        <v>12275</v>
      </c>
      <c r="C4109" s="15" t="s">
        <v>258</v>
      </c>
      <c r="D4109" s="15">
        <v>217.21</v>
      </c>
      <c r="E4109" s="15">
        <v>218.67400000000001</v>
      </c>
      <c r="F4109" s="15" t="s">
        <v>12276</v>
      </c>
    </row>
    <row r="4110" spans="1:6" x14ac:dyDescent="0.2">
      <c r="A4110" s="15" t="s">
        <v>12277</v>
      </c>
      <c r="B4110" s="15" t="s">
        <v>12278</v>
      </c>
      <c r="C4110" s="15" t="s">
        <v>258</v>
      </c>
      <c r="D4110" s="15">
        <v>220.1</v>
      </c>
      <c r="E4110" s="15">
        <v>223.51400000000001</v>
      </c>
      <c r="F4110" s="15" t="s">
        <v>12279</v>
      </c>
    </row>
    <row r="4111" spans="1:6" x14ac:dyDescent="0.2">
      <c r="A4111" s="15" t="s">
        <v>12280</v>
      </c>
      <c r="B4111" s="15" t="s">
        <v>12281</v>
      </c>
      <c r="C4111" s="15" t="s">
        <v>1210</v>
      </c>
      <c r="D4111" s="15">
        <v>0</v>
      </c>
      <c r="E4111" s="15">
        <v>7.2249999999999996</v>
      </c>
      <c r="F4111" s="15" t="s">
        <v>12282</v>
      </c>
    </row>
    <row r="4112" spans="1:6" x14ac:dyDescent="0.2">
      <c r="A4112" s="15" t="s">
        <v>12283</v>
      </c>
      <c r="B4112" s="15" t="s">
        <v>12284</v>
      </c>
      <c r="C4112" s="15" t="s">
        <v>291</v>
      </c>
      <c r="D4112" s="15">
        <v>50.3</v>
      </c>
      <c r="E4112" s="15">
        <v>53.9</v>
      </c>
      <c r="F4112" s="15" t="s">
        <v>12285</v>
      </c>
    </row>
    <row r="4113" spans="1:6" x14ac:dyDescent="0.2">
      <c r="A4113" s="15" t="s">
        <v>12286</v>
      </c>
      <c r="B4113" s="15" t="s">
        <v>12287</v>
      </c>
      <c r="C4113" s="15" t="s">
        <v>287</v>
      </c>
      <c r="D4113" s="15">
        <v>204.3</v>
      </c>
      <c r="E4113" s="15">
        <v>217.4</v>
      </c>
      <c r="F4113" s="15" t="s">
        <v>12288</v>
      </c>
    </row>
    <row r="4114" spans="1:6" x14ac:dyDescent="0.2">
      <c r="A4114" s="15" t="s">
        <v>12289</v>
      </c>
      <c r="B4114" s="15" t="s">
        <v>12290</v>
      </c>
      <c r="C4114" s="15" t="s">
        <v>258</v>
      </c>
      <c r="D4114" s="15">
        <v>193.20599999999999</v>
      </c>
      <c r="E4114" s="15">
        <v>204.5</v>
      </c>
      <c r="F4114" s="15" t="s">
        <v>12291</v>
      </c>
    </row>
    <row r="4115" spans="1:6" x14ac:dyDescent="0.2">
      <c r="A4115" s="15" t="s">
        <v>12292</v>
      </c>
      <c r="B4115" s="15" t="s">
        <v>12293</v>
      </c>
      <c r="C4115" s="15" t="s">
        <v>258</v>
      </c>
      <c r="D4115" s="15">
        <v>218.67400000000001</v>
      </c>
      <c r="E4115" s="15">
        <v>220.1</v>
      </c>
      <c r="F4115" s="15" t="s">
        <v>12294</v>
      </c>
    </row>
    <row r="4116" spans="1:6" x14ac:dyDescent="0.2">
      <c r="A4116" s="15" t="s">
        <v>12295</v>
      </c>
      <c r="B4116" s="15" t="s">
        <v>12296</v>
      </c>
      <c r="C4116" s="15" t="s">
        <v>840</v>
      </c>
      <c r="D4116" s="15">
        <v>105.517</v>
      </c>
      <c r="E4116" s="15">
        <v>116.5</v>
      </c>
      <c r="F4116" s="15" t="s">
        <v>12297</v>
      </c>
    </row>
    <row r="4117" spans="1:6" x14ac:dyDescent="0.2">
      <c r="A4117" s="15" t="s">
        <v>12298</v>
      </c>
      <c r="B4117" s="15" t="s">
        <v>12299</v>
      </c>
      <c r="C4117" s="15" t="s">
        <v>258</v>
      </c>
      <c r="D4117" s="15">
        <v>218.7</v>
      </c>
      <c r="E4117" s="15">
        <v>218.7</v>
      </c>
      <c r="F4117" s="15" t="s">
        <v>4793</v>
      </c>
    </row>
    <row r="4118" spans="1:6" x14ac:dyDescent="0.2">
      <c r="A4118" s="15" t="s">
        <v>12300</v>
      </c>
      <c r="B4118" s="15" t="s">
        <v>12301</v>
      </c>
      <c r="C4118" s="15" t="s">
        <v>258</v>
      </c>
      <c r="D4118" s="15">
        <v>254.6</v>
      </c>
      <c r="E4118" s="15">
        <v>254.6</v>
      </c>
      <c r="F4118" s="15" t="s">
        <v>6881</v>
      </c>
    </row>
    <row r="4119" spans="1:6" x14ac:dyDescent="0.2">
      <c r="A4119" s="15" t="s">
        <v>12302</v>
      </c>
      <c r="B4119" s="15" t="s">
        <v>12303</v>
      </c>
      <c r="C4119" s="15" t="s">
        <v>429</v>
      </c>
      <c r="D4119" s="15">
        <v>24.2</v>
      </c>
      <c r="E4119" s="15">
        <v>24.2</v>
      </c>
      <c r="F4119" s="15" t="s">
        <v>12304</v>
      </c>
    </row>
    <row r="4120" spans="1:6" x14ac:dyDescent="0.2">
      <c r="A4120" s="15" t="s">
        <v>12305</v>
      </c>
      <c r="B4120" s="15" t="s">
        <v>12306</v>
      </c>
      <c r="C4120" s="15" t="s">
        <v>868</v>
      </c>
      <c r="D4120" s="15">
        <v>57.4</v>
      </c>
      <c r="E4120" s="15">
        <v>57.4</v>
      </c>
      <c r="F4120" s="15" t="s">
        <v>12307</v>
      </c>
    </row>
    <row r="4121" spans="1:6" x14ac:dyDescent="0.2">
      <c r="A4121" s="15" t="s">
        <v>12308</v>
      </c>
      <c r="B4121" s="15" t="s">
        <v>12309</v>
      </c>
      <c r="C4121" s="15" t="s">
        <v>429</v>
      </c>
      <c r="D4121" s="15">
        <v>8.1</v>
      </c>
      <c r="E4121" s="15">
        <v>8.1</v>
      </c>
      <c r="F4121" s="15" t="s">
        <v>8019</v>
      </c>
    </row>
    <row r="4122" spans="1:6" x14ac:dyDescent="0.2">
      <c r="A4122" s="15" t="s">
        <v>12310</v>
      </c>
      <c r="B4122" s="15" t="s">
        <v>12311</v>
      </c>
      <c r="C4122" s="15" t="s">
        <v>2485</v>
      </c>
      <c r="D4122" s="15">
        <v>1</v>
      </c>
      <c r="E4122" s="15">
        <v>1</v>
      </c>
      <c r="F4122" s="15" t="s">
        <v>12312</v>
      </c>
    </row>
    <row r="4123" spans="1:6" x14ac:dyDescent="0.2">
      <c r="A4123" s="15" t="s">
        <v>12313</v>
      </c>
      <c r="B4123" s="15" t="s">
        <v>12314</v>
      </c>
      <c r="C4123" s="15" t="s">
        <v>291</v>
      </c>
      <c r="D4123" s="15">
        <v>35.4</v>
      </c>
      <c r="E4123" s="15">
        <v>35.4</v>
      </c>
      <c r="F4123" s="15" t="s">
        <v>12315</v>
      </c>
    </row>
    <row r="4124" spans="1:6" x14ac:dyDescent="0.2">
      <c r="A4124" s="15" t="s">
        <v>12316</v>
      </c>
      <c r="B4124" s="15" t="s">
        <v>12317</v>
      </c>
      <c r="C4124" s="15" t="s">
        <v>389</v>
      </c>
      <c r="D4124" s="15">
        <v>165.4</v>
      </c>
      <c r="E4124" s="15">
        <v>165.4</v>
      </c>
      <c r="F4124" s="15" t="s">
        <v>12318</v>
      </c>
    </row>
    <row r="4125" spans="1:6" x14ac:dyDescent="0.2">
      <c r="A4125" s="15" t="s">
        <v>12319</v>
      </c>
      <c r="B4125" s="15" t="s">
        <v>12320</v>
      </c>
      <c r="C4125" s="15" t="s">
        <v>287</v>
      </c>
      <c r="D4125" s="15">
        <v>107.2</v>
      </c>
      <c r="E4125" s="15">
        <v>107.2</v>
      </c>
      <c r="F4125" s="15" t="s">
        <v>7543</v>
      </c>
    </row>
    <row r="4126" spans="1:6" x14ac:dyDescent="0.2">
      <c r="A4126" s="15" t="s">
        <v>12321</v>
      </c>
      <c r="B4126" s="15" t="s">
        <v>12322</v>
      </c>
      <c r="C4126" s="15" t="s">
        <v>1305</v>
      </c>
      <c r="D4126" s="15">
        <v>30.3</v>
      </c>
      <c r="E4126" s="15">
        <v>54.125999999999998</v>
      </c>
      <c r="F4126" s="15" t="s">
        <v>11748</v>
      </c>
    </row>
    <row r="4127" spans="1:6" x14ac:dyDescent="0.2">
      <c r="A4127" s="15" t="s">
        <v>12323</v>
      </c>
      <c r="B4127" s="15" t="s">
        <v>12324</v>
      </c>
      <c r="C4127" s="15" t="s">
        <v>3480</v>
      </c>
      <c r="D4127" s="15">
        <v>1E-3</v>
      </c>
      <c r="E4127" s="15">
        <v>35</v>
      </c>
      <c r="F4127" s="15" t="s">
        <v>5627</v>
      </c>
    </row>
    <row r="4128" spans="1:6" x14ac:dyDescent="0.2">
      <c r="A4128" s="15" t="s">
        <v>12325</v>
      </c>
      <c r="B4128" s="15" t="s">
        <v>12326</v>
      </c>
      <c r="C4128" s="15" t="s">
        <v>840</v>
      </c>
      <c r="D4128" s="15">
        <v>72</v>
      </c>
      <c r="E4128" s="15">
        <v>105.517</v>
      </c>
      <c r="F4128" s="15" t="s">
        <v>12327</v>
      </c>
    </row>
    <row r="4129" spans="1:6" x14ac:dyDescent="0.2">
      <c r="A4129" s="15" t="s">
        <v>12328</v>
      </c>
      <c r="B4129" s="15" t="s">
        <v>12329</v>
      </c>
      <c r="C4129" s="15" t="s">
        <v>136</v>
      </c>
      <c r="D4129" s="15">
        <v>58.82</v>
      </c>
      <c r="E4129" s="15">
        <v>59.36</v>
      </c>
      <c r="F4129" s="15" t="s">
        <v>12330</v>
      </c>
    </row>
    <row r="4130" spans="1:6" x14ac:dyDescent="0.2">
      <c r="A4130" s="15" t="s">
        <v>12331</v>
      </c>
      <c r="B4130" s="15" t="s">
        <v>12332</v>
      </c>
      <c r="C4130" s="15" t="s">
        <v>1305</v>
      </c>
      <c r="D4130" s="15">
        <v>2.41</v>
      </c>
      <c r="E4130" s="15">
        <v>14.419</v>
      </c>
      <c r="F4130" s="15" t="s">
        <v>12333</v>
      </c>
    </row>
    <row r="4131" spans="1:6" x14ac:dyDescent="0.2">
      <c r="A4131" s="15" t="s">
        <v>12334</v>
      </c>
      <c r="B4131" s="15" t="s">
        <v>12335</v>
      </c>
      <c r="C4131" s="15" t="s">
        <v>239</v>
      </c>
      <c r="D4131" s="15">
        <v>80.7</v>
      </c>
      <c r="E4131" s="15">
        <v>113.8</v>
      </c>
      <c r="F4131" s="15" t="s">
        <v>12336</v>
      </c>
    </row>
    <row r="4132" spans="1:6" x14ac:dyDescent="0.2">
      <c r="A4132" s="15" t="s">
        <v>12337</v>
      </c>
      <c r="B4132" s="15" t="s">
        <v>12338</v>
      </c>
      <c r="C4132" s="15" t="s">
        <v>239</v>
      </c>
      <c r="D4132" s="15">
        <v>102</v>
      </c>
      <c r="E4132" s="15">
        <v>114</v>
      </c>
      <c r="F4132" s="15" t="s">
        <v>12339</v>
      </c>
    </row>
    <row r="4133" spans="1:6" x14ac:dyDescent="0.2">
      <c r="A4133" s="15" t="s">
        <v>12340</v>
      </c>
      <c r="B4133" s="15" t="s">
        <v>12341</v>
      </c>
      <c r="C4133" s="15" t="s">
        <v>280</v>
      </c>
      <c r="D4133" s="15">
        <v>105.5</v>
      </c>
      <c r="E4133" s="15">
        <v>113</v>
      </c>
      <c r="F4133" s="15" t="s">
        <v>12342</v>
      </c>
    </row>
    <row r="4134" spans="1:6" x14ac:dyDescent="0.2">
      <c r="A4134" s="15" t="s">
        <v>12343</v>
      </c>
      <c r="B4134" s="15" t="s">
        <v>12344</v>
      </c>
      <c r="C4134" s="15" t="s">
        <v>280</v>
      </c>
      <c r="D4134" s="15">
        <v>160.5</v>
      </c>
      <c r="E4134" s="15">
        <v>161.1</v>
      </c>
      <c r="F4134" s="15" t="s">
        <v>4863</v>
      </c>
    </row>
    <row r="4135" spans="1:6" x14ac:dyDescent="0.2">
      <c r="A4135" s="15" t="s">
        <v>12345</v>
      </c>
      <c r="B4135" s="15" t="s">
        <v>12346</v>
      </c>
      <c r="C4135" s="15" t="s">
        <v>766</v>
      </c>
      <c r="D4135" s="15">
        <v>11.2</v>
      </c>
      <c r="E4135" s="15">
        <v>11.2</v>
      </c>
      <c r="F4135" s="15" t="s">
        <v>12347</v>
      </c>
    </row>
    <row r="4136" spans="1:6" x14ac:dyDescent="0.2">
      <c r="A4136" s="15" t="s">
        <v>12348</v>
      </c>
      <c r="B4136" s="15" t="s">
        <v>12349</v>
      </c>
      <c r="C4136" s="15" t="s">
        <v>1013</v>
      </c>
      <c r="D4136" s="15">
        <v>1E-3</v>
      </c>
      <c r="E4136" s="15">
        <v>1E-3</v>
      </c>
      <c r="F4136" s="15" t="s">
        <v>12350</v>
      </c>
    </row>
    <row r="4137" spans="1:6" x14ac:dyDescent="0.2">
      <c r="A4137" s="15" t="s">
        <v>12351</v>
      </c>
      <c r="B4137" s="15" t="s">
        <v>12352</v>
      </c>
      <c r="C4137" s="15" t="s">
        <v>239</v>
      </c>
      <c r="D4137" s="15">
        <v>117.4</v>
      </c>
      <c r="E4137" s="15">
        <v>117.4</v>
      </c>
      <c r="F4137" s="15" t="s">
        <v>1945</v>
      </c>
    </row>
    <row r="4138" spans="1:6" x14ac:dyDescent="0.2">
      <c r="A4138" s="15" t="s">
        <v>12353</v>
      </c>
      <c r="B4138" s="15" t="s">
        <v>12354</v>
      </c>
      <c r="C4138" s="15" t="s">
        <v>239</v>
      </c>
      <c r="D4138" s="15">
        <v>65.510000000000005</v>
      </c>
      <c r="E4138" s="15">
        <v>65.510000000000005</v>
      </c>
      <c r="F4138" s="15" t="s">
        <v>4871</v>
      </c>
    </row>
    <row r="4139" spans="1:6" x14ac:dyDescent="0.2">
      <c r="A4139" s="15" t="s">
        <v>12355</v>
      </c>
      <c r="B4139" s="15" t="s">
        <v>12356</v>
      </c>
      <c r="C4139" s="15" t="s">
        <v>136</v>
      </c>
      <c r="D4139" s="15">
        <v>0.54</v>
      </c>
      <c r="E4139" s="15">
        <v>0.54</v>
      </c>
      <c r="F4139" s="15" t="s">
        <v>4849</v>
      </c>
    </row>
    <row r="4140" spans="1:6" x14ac:dyDescent="0.2">
      <c r="A4140" s="15" t="s">
        <v>12357</v>
      </c>
      <c r="B4140" s="15" t="s">
        <v>12358</v>
      </c>
      <c r="C4140" s="15" t="s">
        <v>480</v>
      </c>
      <c r="D4140" s="15">
        <v>87.54</v>
      </c>
      <c r="E4140" s="15">
        <v>113.9</v>
      </c>
      <c r="F4140" s="15" t="s">
        <v>12359</v>
      </c>
    </row>
    <row r="4141" spans="1:6" x14ac:dyDescent="0.2">
      <c r="A4141" s="15" t="s">
        <v>12360</v>
      </c>
      <c r="B4141" s="15" t="s">
        <v>12361</v>
      </c>
      <c r="C4141" s="15" t="s">
        <v>280</v>
      </c>
      <c r="D4141" s="15">
        <v>182.41499999999999</v>
      </c>
      <c r="E4141" s="15">
        <v>208.5</v>
      </c>
      <c r="F4141" s="15" t="s">
        <v>12362</v>
      </c>
    </row>
    <row r="4142" spans="1:6" x14ac:dyDescent="0.2">
      <c r="A4142" s="15" t="s">
        <v>12363</v>
      </c>
      <c r="B4142" s="15" t="s">
        <v>12364</v>
      </c>
      <c r="C4142" s="15" t="s">
        <v>463</v>
      </c>
      <c r="D4142" s="15">
        <v>1E-3</v>
      </c>
      <c r="E4142" s="15">
        <v>1.9159999999999999</v>
      </c>
      <c r="F4142" s="15" t="s">
        <v>12365</v>
      </c>
    </row>
    <row r="4143" spans="1:6" x14ac:dyDescent="0.2">
      <c r="A4143" s="15" t="s">
        <v>12366</v>
      </c>
      <c r="B4143" s="15" t="s">
        <v>12367</v>
      </c>
      <c r="C4143" s="15" t="s">
        <v>280</v>
      </c>
      <c r="D4143" s="15">
        <v>344</v>
      </c>
      <c r="E4143" s="15">
        <v>344</v>
      </c>
      <c r="F4143" s="15" t="s">
        <v>1449</v>
      </c>
    </row>
    <row r="4144" spans="1:6" x14ac:dyDescent="0.2">
      <c r="A4144" s="15" t="s">
        <v>12368</v>
      </c>
      <c r="B4144" s="15" t="s">
        <v>12369</v>
      </c>
      <c r="C4144" s="15" t="s">
        <v>480</v>
      </c>
      <c r="D4144" s="15">
        <v>43.25</v>
      </c>
      <c r="E4144" s="15">
        <v>43.25</v>
      </c>
      <c r="F4144" s="15" t="s">
        <v>1487</v>
      </c>
    </row>
    <row r="4145" spans="1:6" x14ac:dyDescent="0.2">
      <c r="A4145" s="15" t="s">
        <v>12370</v>
      </c>
      <c r="B4145" s="15" t="s">
        <v>12371</v>
      </c>
      <c r="C4145" s="15" t="s">
        <v>480</v>
      </c>
      <c r="D4145" s="15">
        <v>98.7</v>
      </c>
      <c r="E4145" s="15">
        <v>98.7</v>
      </c>
      <c r="F4145" s="15" t="s">
        <v>5655</v>
      </c>
    </row>
    <row r="4146" spans="1:6" x14ac:dyDescent="0.2">
      <c r="A4146" s="15" t="s">
        <v>12372</v>
      </c>
      <c r="B4146" s="15" t="s">
        <v>12373</v>
      </c>
      <c r="C4146" s="15" t="s">
        <v>480</v>
      </c>
      <c r="D4146" s="15">
        <v>128.4</v>
      </c>
      <c r="E4146" s="15">
        <v>128.4</v>
      </c>
      <c r="F4146" s="15" t="s">
        <v>4973</v>
      </c>
    </row>
    <row r="4147" spans="1:6" x14ac:dyDescent="0.2">
      <c r="A4147" s="15" t="s">
        <v>12374</v>
      </c>
      <c r="B4147" s="15" t="s">
        <v>12375</v>
      </c>
      <c r="C4147" s="15" t="s">
        <v>1100</v>
      </c>
      <c r="D4147" s="15">
        <v>20.286000000000001</v>
      </c>
      <c r="E4147" s="15">
        <v>35.055</v>
      </c>
      <c r="F4147" s="15" t="s">
        <v>12376</v>
      </c>
    </row>
    <row r="4148" spans="1:6" x14ac:dyDescent="0.2">
      <c r="A4148" s="15" t="s">
        <v>12377</v>
      </c>
      <c r="B4148" s="15" t="s">
        <v>12378</v>
      </c>
      <c r="C4148" s="15" t="s">
        <v>1013</v>
      </c>
      <c r="D4148" s="15">
        <v>1E-3</v>
      </c>
      <c r="E4148" s="15">
        <v>1E-3</v>
      </c>
      <c r="F4148" s="15" t="s">
        <v>12379</v>
      </c>
    </row>
    <row r="4149" spans="1:6" x14ac:dyDescent="0.2">
      <c r="A4149" s="15" t="s">
        <v>12380</v>
      </c>
      <c r="B4149" s="15" t="s">
        <v>12381</v>
      </c>
      <c r="C4149" s="15" t="s">
        <v>280</v>
      </c>
      <c r="D4149" s="15">
        <v>396.3</v>
      </c>
      <c r="E4149" s="15">
        <v>396.3</v>
      </c>
      <c r="F4149" s="15" t="s">
        <v>5509</v>
      </c>
    </row>
    <row r="4150" spans="1:6" x14ac:dyDescent="0.2">
      <c r="A4150" s="15" t="s">
        <v>12382</v>
      </c>
      <c r="B4150" s="15" t="s">
        <v>12383</v>
      </c>
      <c r="C4150" s="15" t="s">
        <v>459</v>
      </c>
      <c r="D4150" s="15">
        <v>81.72</v>
      </c>
      <c r="E4150" s="15">
        <v>81.72</v>
      </c>
      <c r="F4150" s="15" t="s">
        <v>1456</v>
      </c>
    </row>
    <row r="4151" spans="1:6" x14ac:dyDescent="0.2">
      <c r="A4151" s="15" t="s">
        <v>12384</v>
      </c>
      <c r="B4151" s="15" t="s">
        <v>12385</v>
      </c>
      <c r="C4151" s="15" t="s">
        <v>459</v>
      </c>
      <c r="D4151" s="15">
        <v>67.760000000000005</v>
      </c>
      <c r="E4151" s="15">
        <v>67.760000000000005</v>
      </c>
      <c r="F4151" s="15" t="s">
        <v>2514</v>
      </c>
    </row>
    <row r="4152" spans="1:6" x14ac:dyDescent="0.2">
      <c r="A4152" s="15" t="s">
        <v>12386</v>
      </c>
      <c r="B4152" s="15" t="s">
        <v>12387</v>
      </c>
      <c r="C4152" s="15" t="s">
        <v>459</v>
      </c>
      <c r="D4152" s="15">
        <v>58.15</v>
      </c>
      <c r="E4152" s="15">
        <v>58.15</v>
      </c>
      <c r="F4152" s="15" t="s">
        <v>12388</v>
      </c>
    </row>
    <row r="4153" spans="1:6" x14ac:dyDescent="0.2">
      <c r="A4153" s="15" t="s">
        <v>12389</v>
      </c>
      <c r="B4153" s="15" t="s">
        <v>12390</v>
      </c>
      <c r="C4153" s="15" t="s">
        <v>195</v>
      </c>
      <c r="D4153" s="15">
        <v>32.1</v>
      </c>
      <c r="E4153" s="15">
        <v>32.1</v>
      </c>
      <c r="F4153" s="15" t="s">
        <v>2523</v>
      </c>
    </row>
    <row r="4154" spans="1:6" x14ac:dyDescent="0.2">
      <c r="A4154" s="15" t="s">
        <v>12391</v>
      </c>
      <c r="B4154" s="15" t="s">
        <v>12392</v>
      </c>
      <c r="C4154" s="15" t="s">
        <v>195</v>
      </c>
      <c r="D4154" s="15">
        <v>11.9</v>
      </c>
      <c r="E4154" s="15">
        <v>11.9</v>
      </c>
      <c r="F4154" s="15" t="s">
        <v>7461</v>
      </c>
    </row>
    <row r="4155" spans="1:6" x14ac:dyDescent="0.2">
      <c r="A4155" s="15" t="s">
        <v>12393</v>
      </c>
      <c r="B4155" s="15" t="s">
        <v>12394</v>
      </c>
      <c r="C4155" s="15" t="s">
        <v>280</v>
      </c>
      <c r="D4155" s="15">
        <v>505</v>
      </c>
      <c r="E4155" s="15">
        <v>505</v>
      </c>
      <c r="F4155" s="15" t="s">
        <v>4512</v>
      </c>
    </row>
    <row r="4156" spans="1:6" x14ac:dyDescent="0.2">
      <c r="A4156" s="15" t="s">
        <v>12395</v>
      </c>
      <c r="B4156" s="15" t="s">
        <v>12396</v>
      </c>
      <c r="C4156" s="15" t="s">
        <v>280</v>
      </c>
      <c r="D4156" s="15">
        <v>522</v>
      </c>
      <c r="E4156" s="15">
        <v>522</v>
      </c>
      <c r="F4156" s="15" t="s">
        <v>12397</v>
      </c>
    </row>
    <row r="4157" spans="1:6" x14ac:dyDescent="0.2">
      <c r="A4157" s="15" t="s">
        <v>12398</v>
      </c>
      <c r="B4157" s="15" t="s">
        <v>10211</v>
      </c>
      <c r="C4157" s="15" t="s">
        <v>280</v>
      </c>
      <c r="D4157" s="15">
        <v>311.8</v>
      </c>
      <c r="E4157" s="15">
        <v>311.8</v>
      </c>
      <c r="F4157" s="15" t="s">
        <v>12399</v>
      </c>
    </row>
    <row r="4158" spans="1:6" x14ac:dyDescent="0.2">
      <c r="A4158" s="15" t="s">
        <v>12400</v>
      </c>
      <c r="B4158" s="15" t="s">
        <v>12401</v>
      </c>
      <c r="C4158" s="15" t="s">
        <v>291</v>
      </c>
      <c r="D4158" s="15">
        <v>59.79</v>
      </c>
      <c r="E4158" s="15">
        <v>60.3</v>
      </c>
      <c r="F4158" s="15" t="s">
        <v>12402</v>
      </c>
    </row>
    <row r="4159" spans="1:6" x14ac:dyDescent="0.2">
      <c r="A4159" s="15" t="s">
        <v>12403</v>
      </c>
      <c r="B4159" s="15" t="s">
        <v>12404</v>
      </c>
      <c r="C4159" s="15" t="s">
        <v>291</v>
      </c>
      <c r="D4159" s="15">
        <v>60.3</v>
      </c>
      <c r="E4159" s="15">
        <v>60.43</v>
      </c>
      <c r="F4159" s="15" t="s">
        <v>12405</v>
      </c>
    </row>
    <row r="4160" spans="1:6" x14ac:dyDescent="0.2">
      <c r="A4160" s="15" t="s">
        <v>12406</v>
      </c>
      <c r="B4160" s="15" t="s">
        <v>12407</v>
      </c>
      <c r="C4160" s="15" t="s">
        <v>307</v>
      </c>
      <c r="D4160" s="15">
        <v>319.13</v>
      </c>
      <c r="E4160" s="15">
        <v>319.73</v>
      </c>
      <c r="F4160" s="15" t="s">
        <v>12408</v>
      </c>
    </row>
    <row r="4161" spans="1:6" x14ac:dyDescent="0.2">
      <c r="A4161" s="15" t="s">
        <v>12409</v>
      </c>
      <c r="B4161" s="15" t="s">
        <v>12410</v>
      </c>
      <c r="C4161" s="15" t="s">
        <v>307</v>
      </c>
      <c r="D4161" s="15">
        <v>319.24</v>
      </c>
      <c r="E4161" s="15">
        <v>319.37</v>
      </c>
      <c r="F4161" s="15" t="s">
        <v>12411</v>
      </c>
    </row>
    <row r="4162" spans="1:6" x14ac:dyDescent="0.2">
      <c r="A4162" s="15" t="s">
        <v>12412</v>
      </c>
      <c r="B4162" s="15" t="s">
        <v>12413</v>
      </c>
      <c r="C4162" s="15" t="s">
        <v>100</v>
      </c>
      <c r="D4162" s="15">
        <v>131.38999999999999</v>
      </c>
      <c r="E4162" s="15">
        <v>132</v>
      </c>
      <c r="F4162" s="15" t="s">
        <v>12414</v>
      </c>
    </row>
    <row r="4163" spans="1:6" x14ac:dyDescent="0.2">
      <c r="A4163" s="15" t="s">
        <v>12415</v>
      </c>
      <c r="B4163" s="15" t="s">
        <v>12416</v>
      </c>
      <c r="C4163" s="15" t="s">
        <v>100</v>
      </c>
      <c r="D4163" s="15">
        <v>131.51</v>
      </c>
      <c r="E4163" s="15">
        <v>131.63999999999999</v>
      </c>
      <c r="F4163" s="15" t="s">
        <v>12417</v>
      </c>
    </row>
    <row r="4164" spans="1:6" x14ac:dyDescent="0.2">
      <c r="A4164" s="15" t="s">
        <v>12418</v>
      </c>
      <c r="B4164" s="15" t="s">
        <v>12419</v>
      </c>
      <c r="C4164" s="15" t="s">
        <v>1520</v>
      </c>
      <c r="D4164" s="15">
        <v>5</v>
      </c>
      <c r="E4164" s="15">
        <v>7.27</v>
      </c>
      <c r="F4164" s="15" t="s">
        <v>12420</v>
      </c>
    </row>
    <row r="4165" spans="1:6" x14ac:dyDescent="0.2">
      <c r="A4165" s="15" t="s">
        <v>12421</v>
      </c>
      <c r="B4165" s="15" t="s">
        <v>12422</v>
      </c>
      <c r="C4165" s="15" t="s">
        <v>1520</v>
      </c>
      <c r="D4165" s="15">
        <v>0</v>
      </c>
      <c r="E4165" s="15">
        <v>0.8</v>
      </c>
      <c r="F4165" s="15" t="s">
        <v>12423</v>
      </c>
    </row>
    <row r="4166" spans="1:6" x14ac:dyDescent="0.2">
      <c r="A4166" s="15" t="s">
        <v>12424</v>
      </c>
      <c r="B4166" s="15" t="s">
        <v>12425</v>
      </c>
      <c r="C4166" s="15" t="s">
        <v>280</v>
      </c>
      <c r="D4166" s="15">
        <v>496.8</v>
      </c>
      <c r="E4166" s="15">
        <v>510.4</v>
      </c>
      <c r="F4166" s="15" t="s">
        <v>12426</v>
      </c>
    </row>
    <row r="4167" spans="1:6" x14ac:dyDescent="0.2">
      <c r="A4167" s="15" t="s">
        <v>12427</v>
      </c>
      <c r="B4167" s="15" t="s">
        <v>12428</v>
      </c>
      <c r="C4167" s="15" t="s">
        <v>195</v>
      </c>
      <c r="D4167" s="15">
        <v>59</v>
      </c>
      <c r="E4167" s="15">
        <v>73.8</v>
      </c>
      <c r="F4167" s="15" t="s">
        <v>12429</v>
      </c>
    </row>
    <row r="4168" spans="1:6" x14ac:dyDescent="0.2">
      <c r="A4168" s="15" t="s">
        <v>12430</v>
      </c>
      <c r="B4168" s="15" t="s">
        <v>12431</v>
      </c>
      <c r="C4168" s="15" t="s">
        <v>1520</v>
      </c>
      <c r="D4168" s="15">
        <v>5</v>
      </c>
      <c r="E4168" s="15">
        <v>7.27</v>
      </c>
      <c r="F4168" s="15" t="s">
        <v>12432</v>
      </c>
    </row>
    <row r="4169" spans="1:6" x14ac:dyDescent="0.2">
      <c r="A4169" s="15" t="s">
        <v>12433</v>
      </c>
      <c r="B4169" s="15" t="s">
        <v>12434</v>
      </c>
      <c r="C4169" s="15" t="s">
        <v>195</v>
      </c>
      <c r="D4169" s="15">
        <v>5.2</v>
      </c>
      <c r="E4169" s="15">
        <v>5.3</v>
      </c>
      <c r="F4169" s="15" t="s">
        <v>12435</v>
      </c>
    </row>
    <row r="4170" spans="1:6" x14ac:dyDescent="0.2">
      <c r="A4170" s="15" t="s">
        <v>12436</v>
      </c>
      <c r="B4170" s="15" t="s">
        <v>12437</v>
      </c>
      <c r="C4170" s="15" t="s">
        <v>1013</v>
      </c>
      <c r="D4170" s="15">
        <v>0</v>
      </c>
      <c r="E4170" s="15">
        <v>0</v>
      </c>
      <c r="F4170" s="15" t="s">
        <v>12438</v>
      </c>
    </row>
    <row r="4171" spans="1:6" x14ac:dyDescent="0.2">
      <c r="A4171" s="15" t="s">
        <v>12439</v>
      </c>
      <c r="B4171" s="15" t="s">
        <v>12440</v>
      </c>
      <c r="C4171" s="15" t="s">
        <v>1520</v>
      </c>
      <c r="D4171" s="15">
        <v>5.3</v>
      </c>
      <c r="E4171" s="15">
        <v>5.3</v>
      </c>
      <c r="F4171" s="15" t="s">
        <v>12441</v>
      </c>
    </row>
    <row r="4172" spans="1:6" x14ac:dyDescent="0.2">
      <c r="A4172" s="15" t="s">
        <v>12442</v>
      </c>
      <c r="B4172" s="15" t="s">
        <v>12443</v>
      </c>
      <c r="C4172" s="15" t="s">
        <v>280</v>
      </c>
      <c r="D4172" s="15">
        <v>428</v>
      </c>
      <c r="E4172" s="15">
        <v>436</v>
      </c>
      <c r="F4172" s="15" t="s">
        <v>12444</v>
      </c>
    </row>
    <row r="4173" spans="1:6" x14ac:dyDescent="0.2">
      <c r="A4173" s="15" t="s">
        <v>12445</v>
      </c>
      <c r="B4173" s="15" t="s">
        <v>12446</v>
      </c>
      <c r="C4173" s="15" t="s">
        <v>480</v>
      </c>
      <c r="D4173" s="15">
        <v>1.768</v>
      </c>
      <c r="E4173" s="15">
        <v>1.833</v>
      </c>
      <c r="F4173" s="15" t="s">
        <v>12447</v>
      </c>
    </row>
    <row r="4174" spans="1:6" x14ac:dyDescent="0.2">
      <c r="A4174" s="15" t="s">
        <v>12448</v>
      </c>
      <c r="B4174" s="15" t="s">
        <v>12449</v>
      </c>
      <c r="C4174" s="15" t="s">
        <v>337</v>
      </c>
      <c r="D4174" s="15">
        <v>0</v>
      </c>
      <c r="E4174" s="15">
        <v>0.71</v>
      </c>
      <c r="F4174" s="15" t="s">
        <v>12450</v>
      </c>
    </row>
    <row r="4175" spans="1:6" x14ac:dyDescent="0.2">
      <c r="A4175" s="15" t="s">
        <v>12451</v>
      </c>
      <c r="B4175" s="15" t="s">
        <v>12452</v>
      </c>
      <c r="C4175" s="15" t="s">
        <v>433</v>
      </c>
      <c r="D4175" s="15">
        <v>11.874000000000001</v>
      </c>
      <c r="E4175" s="15">
        <v>12.465</v>
      </c>
      <c r="F4175" s="15" t="s">
        <v>3433</v>
      </c>
    </row>
    <row r="4176" spans="1:6" x14ac:dyDescent="0.2">
      <c r="A4176" s="15" t="s">
        <v>12453</v>
      </c>
      <c r="B4176" s="15" t="s">
        <v>12454</v>
      </c>
      <c r="C4176" s="15" t="s">
        <v>287</v>
      </c>
      <c r="D4176" s="15">
        <v>0.98199999999999998</v>
      </c>
      <c r="E4176" s="15">
        <v>0.98199999999999998</v>
      </c>
      <c r="F4176" s="15" t="s">
        <v>12455</v>
      </c>
    </row>
    <row r="4177" spans="1:6" x14ac:dyDescent="0.2">
      <c r="A4177" s="15" t="s">
        <v>12456</v>
      </c>
      <c r="B4177" s="15" t="s">
        <v>12457</v>
      </c>
      <c r="C4177" s="15" t="s">
        <v>402</v>
      </c>
      <c r="D4177" s="15">
        <v>79.319999999999993</v>
      </c>
      <c r="E4177" s="15">
        <v>79.69</v>
      </c>
      <c r="F4177" s="15" t="s">
        <v>12458</v>
      </c>
    </row>
    <row r="4178" spans="1:6" x14ac:dyDescent="0.2">
      <c r="A4178" s="15" t="s">
        <v>12459</v>
      </c>
      <c r="B4178" s="15" t="s">
        <v>12460</v>
      </c>
      <c r="C4178" s="15" t="s">
        <v>389</v>
      </c>
      <c r="D4178" s="15">
        <v>398.9</v>
      </c>
      <c r="E4178" s="15">
        <v>399</v>
      </c>
      <c r="F4178" s="15" t="s">
        <v>12461</v>
      </c>
    </row>
    <row r="4179" spans="1:6" x14ac:dyDescent="0.2">
      <c r="A4179" s="15" t="s">
        <v>12462</v>
      </c>
      <c r="B4179" s="15" t="s">
        <v>12463</v>
      </c>
      <c r="C4179" s="15" t="s">
        <v>307</v>
      </c>
      <c r="D4179" s="15">
        <v>333.11</v>
      </c>
      <c r="E4179" s="15">
        <v>333.66</v>
      </c>
      <c r="F4179" s="15" t="s">
        <v>12464</v>
      </c>
    </row>
    <row r="4180" spans="1:6" x14ac:dyDescent="0.2">
      <c r="A4180" s="15" t="s">
        <v>12465</v>
      </c>
      <c r="B4180" s="15" t="s">
        <v>12466</v>
      </c>
      <c r="C4180" s="15" t="s">
        <v>287</v>
      </c>
      <c r="D4180" s="15">
        <v>116.53400000000001</v>
      </c>
      <c r="E4180" s="15">
        <v>116.53400000000001</v>
      </c>
      <c r="F4180" s="15" t="s">
        <v>12467</v>
      </c>
    </row>
    <row r="4181" spans="1:6" x14ac:dyDescent="0.2">
      <c r="A4181" s="15" t="s">
        <v>12468</v>
      </c>
      <c r="B4181" s="15" t="s">
        <v>12469</v>
      </c>
      <c r="C4181" s="15" t="s">
        <v>287</v>
      </c>
      <c r="D4181" s="15">
        <v>128.47999999999999</v>
      </c>
      <c r="E4181" s="15">
        <v>128.6</v>
      </c>
      <c r="F4181" s="15" t="s">
        <v>12470</v>
      </c>
    </row>
    <row r="4182" spans="1:6" x14ac:dyDescent="0.2">
      <c r="A4182" s="15" t="s">
        <v>12471</v>
      </c>
      <c r="B4182" s="15" t="s">
        <v>12472</v>
      </c>
      <c r="C4182" s="15" t="s">
        <v>291</v>
      </c>
      <c r="D4182" s="15">
        <v>47.45</v>
      </c>
      <c r="E4182" s="15">
        <v>47.45</v>
      </c>
      <c r="F4182" s="15" t="s">
        <v>12473</v>
      </c>
    </row>
    <row r="4183" spans="1:6" x14ac:dyDescent="0.2">
      <c r="A4183" s="15" t="s">
        <v>12474</v>
      </c>
      <c r="B4183" s="15" t="s">
        <v>12475</v>
      </c>
      <c r="C4183" s="15" t="s">
        <v>429</v>
      </c>
      <c r="D4183" s="15">
        <v>20.448</v>
      </c>
      <c r="E4183" s="15">
        <v>20.448</v>
      </c>
      <c r="F4183" s="15" t="s">
        <v>12476</v>
      </c>
    </row>
    <row r="4184" spans="1:6" x14ac:dyDescent="0.2">
      <c r="A4184" s="15" t="s">
        <v>12477</v>
      </c>
      <c r="B4184" s="15" t="s">
        <v>12478</v>
      </c>
      <c r="C4184" s="15" t="s">
        <v>100</v>
      </c>
      <c r="D4184" s="15">
        <v>3.58</v>
      </c>
      <c r="E4184" s="15">
        <v>4.3899999999999997</v>
      </c>
      <c r="F4184" s="15" t="s">
        <v>12479</v>
      </c>
    </row>
    <row r="4185" spans="1:6" x14ac:dyDescent="0.2">
      <c r="A4185" s="15" t="s">
        <v>12480</v>
      </c>
      <c r="B4185" s="15" t="s">
        <v>12481</v>
      </c>
      <c r="C4185" s="15" t="s">
        <v>258</v>
      </c>
      <c r="D4185" s="15">
        <v>255.726</v>
      </c>
      <c r="E4185" s="15">
        <v>259.39999999999998</v>
      </c>
      <c r="F4185" s="15" t="s">
        <v>9309</v>
      </c>
    </row>
    <row r="4186" spans="1:6" x14ac:dyDescent="0.2">
      <c r="A4186" s="15" t="s">
        <v>12482</v>
      </c>
      <c r="B4186" s="15" t="s">
        <v>12483</v>
      </c>
      <c r="C4186" s="15" t="s">
        <v>258</v>
      </c>
      <c r="D4186" s="15">
        <v>238.5</v>
      </c>
      <c r="E4186" s="15">
        <v>248.15100000000001</v>
      </c>
      <c r="F4186" s="15" t="s">
        <v>12484</v>
      </c>
    </row>
    <row r="4187" spans="1:6" x14ac:dyDescent="0.2">
      <c r="A4187" s="15" t="s">
        <v>12485</v>
      </c>
      <c r="B4187" s="15" t="s">
        <v>12486</v>
      </c>
      <c r="C4187" s="15" t="s">
        <v>258</v>
      </c>
      <c r="D4187" s="15">
        <v>200.96</v>
      </c>
      <c r="E4187" s="15">
        <v>202.357</v>
      </c>
      <c r="F4187" s="15" t="s">
        <v>12487</v>
      </c>
    </row>
    <row r="4188" spans="1:6" x14ac:dyDescent="0.2">
      <c r="A4188" s="15" t="s">
        <v>12488</v>
      </c>
      <c r="B4188" s="15" t="s">
        <v>12489</v>
      </c>
      <c r="C4188" s="15" t="s">
        <v>287</v>
      </c>
      <c r="D4188" s="15">
        <v>73.659000000000006</v>
      </c>
      <c r="E4188" s="15">
        <v>79.932000000000002</v>
      </c>
      <c r="F4188" s="15" t="s">
        <v>12490</v>
      </c>
    </row>
    <row r="4189" spans="1:6" x14ac:dyDescent="0.2">
      <c r="A4189" s="15" t="s">
        <v>12491</v>
      </c>
      <c r="B4189" s="15" t="s">
        <v>12492</v>
      </c>
      <c r="C4189" s="15" t="s">
        <v>287</v>
      </c>
      <c r="D4189" s="15">
        <v>0</v>
      </c>
      <c r="E4189" s="15">
        <v>1.4910000000000001</v>
      </c>
      <c r="F4189" s="15" t="s">
        <v>12493</v>
      </c>
    </row>
    <row r="4190" spans="1:6" x14ac:dyDescent="0.2">
      <c r="A4190" s="15" t="s">
        <v>12494</v>
      </c>
      <c r="B4190" s="15" t="s">
        <v>12495</v>
      </c>
      <c r="C4190" s="15" t="s">
        <v>258</v>
      </c>
      <c r="D4190" s="15">
        <v>365.30700000000002</v>
      </c>
      <c r="E4190" s="15">
        <v>371.49700000000001</v>
      </c>
      <c r="F4190" s="15" t="s">
        <v>8941</v>
      </c>
    </row>
    <row r="4191" spans="1:6" x14ac:dyDescent="0.2">
      <c r="A4191" s="15" t="s">
        <v>12496</v>
      </c>
      <c r="B4191" s="15" t="s">
        <v>12497</v>
      </c>
      <c r="C4191" s="15" t="s">
        <v>291</v>
      </c>
      <c r="D4191" s="15">
        <v>251.392</v>
      </c>
      <c r="E4191" s="15">
        <v>251.392</v>
      </c>
      <c r="F4191" s="15" t="s">
        <v>12498</v>
      </c>
    </row>
    <row r="4192" spans="1:6" x14ac:dyDescent="0.2">
      <c r="A4192" s="15" t="s">
        <v>12499</v>
      </c>
      <c r="B4192" s="15" t="s">
        <v>12500</v>
      </c>
      <c r="C4192" s="15" t="s">
        <v>287</v>
      </c>
      <c r="D4192" s="15">
        <v>90.1</v>
      </c>
      <c r="E4192" s="15">
        <v>90.1</v>
      </c>
      <c r="F4192" s="15" t="s">
        <v>12501</v>
      </c>
    </row>
    <row r="4193" spans="1:6" x14ac:dyDescent="0.2">
      <c r="A4193" s="15" t="s">
        <v>12502</v>
      </c>
      <c r="B4193" s="15" t="s">
        <v>12503</v>
      </c>
      <c r="C4193" s="15" t="s">
        <v>291</v>
      </c>
      <c r="D4193" s="15">
        <v>48.228000000000002</v>
      </c>
      <c r="E4193" s="15">
        <v>48.228000000000002</v>
      </c>
      <c r="F4193" s="15" t="s">
        <v>12504</v>
      </c>
    </row>
    <row r="4194" spans="1:6" x14ac:dyDescent="0.2">
      <c r="A4194" s="15" t="s">
        <v>12505</v>
      </c>
      <c r="B4194" s="15" t="s">
        <v>12506</v>
      </c>
      <c r="C4194" s="15" t="s">
        <v>136</v>
      </c>
      <c r="D4194" s="15">
        <v>90</v>
      </c>
      <c r="E4194" s="15">
        <v>94.77</v>
      </c>
      <c r="F4194" s="15" t="s">
        <v>12507</v>
      </c>
    </row>
    <row r="4195" spans="1:6" x14ac:dyDescent="0.2">
      <c r="A4195" s="15" t="s">
        <v>12508</v>
      </c>
      <c r="B4195" s="15" t="s">
        <v>4767</v>
      </c>
      <c r="C4195" s="15" t="s">
        <v>389</v>
      </c>
      <c r="D4195" s="15">
        <v>165.4</v>
      </c>
      <c r="E4195" s="15">
        <v>165.4</v>
      </c>
      <c r="F4195" s="15" t="s">
        <v>12509</v>
      </c>
    </row>
    <row r="4196" spans="1:6" x14ac:dyDescent="0.2">
      <c r="A4196" s="15" t="s">
        <v>12510</v>
      </c>
      <c r="B4196" s="15" t="s">
        <v>12511</v>
      </c>
      <c r="C4196" s="15" t="s">
        <v>280</v>
      </c>
      <c r="D4196" s="15">
        <v>430.77</v>
      </c>
      <c r="E4196" s="15">
        <v>432.15</v>
      </c>
      <c r="F4196" s="15" t="s">
        <v>12512</v>
      </c>
    </row>
    <row r="4197" spans="1:6" x14ac:dyDescent="0.2">
      <c r="A4197" s="15" t="s">
        <v>12513</v>
      </c>
      <c r="B4197" s="15" t="s">
        <v>12514</v>
      </c>
      <c r="C4197" s="15" t="s">
        <v>307</v>
      </c>
      <c r="D4197" s="15">
        <v>48.874000000000002</v>
      </c>
      <c r="E4197" s="15">
        <v>48.874000000000002</v>
      </c>
      <c r="F4197" s="15" t="s">
        <v>12515</v>
      </c>
    </row>
    <row r="4198" spans="1:6" x14ac:dyDescent="0.2">
      <c r="A4198" s="15" t="s">
        <v>12516</v>
      </c>
      <c r="B4198" s="15" t="s">
        <v>12517</v>
      </c>
      <c r="C4198" s="15" t="s">
        <v>280</v>
      </c>
      <c r="D4198" s="15">
        <v>508.4</v>
      </c>
      <c r="E4198" s="15">
        <v>509.6</v>
      </c>
      <c r="F4198" s="15" t="s">
        <v>12518</v>
      </c>
    </row>
    <row r="4199" spans="1:6" x14ac:dyDescent="0.2">
      <c r="A4199" s="15" t="s">
        <v>12519</v>
      </c>
      <c r="B4199" s="15" t="s">
        <v>12520</v>
      </c>
      <c r="C4199" s="15" t="s">
        <v>1013</v>
      </c>
      <c r="D4199" s="15">
        <v>0</v>
      </c>
      <c r="E4199" s="15">
        <v>0</v>
      </c>
      <c r="F4199" s="15" t="s">
        <v>12521</v>
      </c>
    </row>
    <row r="4200" spans="1:6" x14ac:dyDescent="0.2">
      <c r="A4200" s="15" t="s">
        <v>12522</v>
      </c>
      <c r="B4200" s="15" t="s">
        <v>12523</v>
      </c>
      <c r="C4200" s="15" t="s">
        <v>100</v>
      </c>
      <c r="D4200" s="15">
        <v>143.00299999999999</v>
      </c>
      <c r="E4200" s="15">
        <v>143.00299999999999</v>
      </c>
      <c r="F4200" s="15" t="s">
        <v>12524</v>
      </c>
    </row>
    <row r="4201" spans="1:6" x14ac:dyDescent="0.2">
      <c r="A4201" s="15" t="s">
        <v>12525</v>
      </c>
      <c r="B4201" s="15" t="s">
        <v>12526</v>
      </c>
      <c r="C4201" s="15" t="s">
        <v>613</v>
      </c>
      <c r="D4201" s="15">
        <v>45</v>
      </c>
      <c r="E4201" s="15">
        <v>51.875</v>
      </c>
      <c r="F4201" s="15" t="s">
        <v>12527</v>
      </c>
    </row>
    <row r="4202" spans="1:6" x14ac:dyDescent="0.2">
      <c r="A4202" s="15" t="s">
        <v>12528</v>
      </c>
      <c r="B4202" s="15" t="s">
        <v>12529</v>
      </c>
      <c r="C4202" s="15" t="s">
        <v>337</v>
      </c>
      <c r="D4202" s="15">
        <v>0.6</v>
      </c>
      <c r="E4202" s="15">
        <v>0.9</v>
      </c>
      <c r="F4202" s="15" t="s">
        <v>12530</v>
      </c>
    </row>
    <row r="4203" spans="1:6" x14ac:dyDescent="0.2">
      <c r="A4203" s="15" t="s">
        <v>12531</v>
      </c>
      <c r="B4203" s="15" t="s">
        <v>12532</v>
      </c>
      <c r="C4203" s="15" t="s">
        <v>280</v>
      </c>
      <c r="D4203" s="15">
        <v>80.17</v>
      </c>
      <c r="E4203" s="15">
        <v>81.64</v>
      </c>
      <c r="F4203" s="15" t="s">
        <v>12533</v>
      </c>
    </row>
    <row r="4204" spans="1:6" x14ac:dyDescent="0.2">
      <c r="A4204" s="15" t="s">
        <v>12534</v>
      </c>
      <c r="B4204" s="15" t="s">
        <v>12535</v>
      </c>
      <c r="C4204" s="15" t="s">
        <v>613</v>
      </c>
      <c r="D4204" s="15">
        <v>30.6</v>
      </c>
      <c r="E4204" s="15">
        <v>45</v>
      </c>
      <c r="F4204" s="15" t="s">
        <v>12536</v>
      </c>
    </row>
    <row r="4205" spans="1:6" x14ac:dyDescent="0.2">
      <c r="A4205" s="15" t="s">
        <v>12537</v>
      </c>
      <c r="B4205" s="15" t="s">
        <v>12538</v>
      </c>
      <c r="C4205" s="15" t="s">
        <v>291</v>
      </c>
      <c r="D4205" s="15">
        <v>41.005000000000003</v>
      </c>
      <c r="E4205" s="15">
        <v>42.07</v>
      </c>
      <c r="F4205" s="15" t="s">
        <v>12539</v>
      </c>
    </row>
    <row r="4206" spans="1:6" x14ac:dyDescent="0.2">
      <c r="A4206" s="15" t="s">
        <v>12540</v>
      </c>
      <c r="B4206" s="15" t="s">
        <v>12541</v>
      </c>
      <c r="C4206" s="15" t="s">
        <v>1200</v>
      </c>
      <c r="D4206" s="15">
        <v>50.77</v>
      </c>
      <c r="E4206" s="15">
        <v>53.015999999999998</v>
      </c>
      <c r="F4206" s="15" t="s">
        <v>12542</v>
      </c>
    </row>
    <row r="4207" spans="1:6" x14ac:dyDescent="0.2">
      <c r="A4207" s="15" t="s">
        <v>12543</v>
      </c>
      <c r="B4207" s="15" t="s">
        <v>12544</v>
      </c>
      <c r="C4207" s="15" t="s">
        <v>12545</v>
      </c>
      <c r="D4207" s="15">
        <v>10.36</v>
      </c>
      <c r="E4207" s="15">
        <v>11.1</v>
      </c>
      <c r="F4207" s="15" t="s">
        <v>12546</v>
      </c>
    </row>
    <row r="4208" spans="1:6" x14ac:dyDescent="0.2">
      <c r="A4208" s="15" t="s">
        <v>12547</v>
      </c>
      <c r="B4208" s="15" t="s">
        <v>12548</v>
      </c>
      <c r="C4208" s="15" t="s">
        <v>12549</v>
      </c>
      <c r="D4208" s="15">
        <v>0.59</v>
      </c>
      <c r="E4208" s="15">
        <v>0.59</v>
      </c>
      <c r="F4208" s="15" t="s">
        <v>12550</v>
      </c>
    </row>
    <row r="4209" spans="1:6" x14ac:dyDescent="0.2">
      <c r="A4209" s="15" t="s">
        <v>12551</v>
      </c>
      <c r="B4209" s="15" t="s">
        <v>12552</v>
      </c>
      <c r="C4209" s="15" t="s">
        <v>12553</v>
      </c>
      <c r="D4209" s="15">
        <v>10.522</v>
      </c>
      <c r="E4209" s="15">
        <v>10.577999999999999</v>
      </c>
      <c r="F4209" s="15" t="s">
        <v>12554</v>
      </c>
    </row>
    <row r="4210" spans="1:6" x14ac:dyDescent="0.2">
      <c r="A4210" s="15" t="s">
        <v>12555</v>
      </c>
      <c r="B4210" s="15" t="s">
        <v>12556</v>
      </c>
      <c r="C4210" s="15" t="s">
        <v>12557</v>
      </c>
      <c r="D4210" s="15">
        <v>100.166</v>
      </c>
      <c r="E4210" s="15">
        <v>100.318</v>
      </c>
      <c r="F4210" s="15" t="s">
        <v>12558</v>
      </c>
    </row>
    <row r="4211" spans="1:6" x14ac:dyDescent="0.2">
      <c r="A4211" s="15" t="s">
        <v>12559</v>
      </c>
      <c r="B4211" s="15" t="s">
        <v>12560</v>
      </c>
      <c r="C4211" s="15" t="s">
        <v>602</v>
      </c>
      <c r="D4211" s="15">
        <v>100.01900000000001</v>
      </c>
      <c r="E4211" s="15">
        <v>100.31</v>
      </c>
      <c r="F4211" s="15" t="s">
        <v>12561</v>
      </c>
    </row>
    <row r="4212" spans="1:6" x14ac:dyDescent="0.2">
      <c r="A4212" s="15" t="s">
        <v>12562</v>
      </c>
      <c r="B4212" s="15" t="s">
        <v>12563</v>
      </c>
      <c r="C4212" s="15" t="s">
        <v>12564</v>
      </c>
      <c r="D4212" s="15">
        <v>0.23499999999999999</v>
      </c>
      <c r="E4212" s="15">
        <v>0.40100000000000002</v>
      </c>
      <c r="F4212" s="15" t="s">
        <v>12565</v>
      </c>
    </row>
    <row r="4213" spans="1:6" x14ac:dyDescent="0.2">
      <c r="A4213" s="15" t="s">
        <v>12566</v>
      </c>
      <c r="B4213" s="15" t="s">
        <v>12567</v>
      </c>
      <c r="C4213" s="15" t="s">
        <v>602</v>
      </c>
      <c r="D4213" s="15">
        <v>120.43899999999999</v>
      </c>
      <c r="E4213" s="15">
        <v>120.505</v>
      </c>
      <c r="F4213" s="15" t="s">
        <v>12565</v>
      </c>
    </row>
    <row r="4214" spans="1:6" x14ac:dyDescent="0.2">
      <c r="A4214" s="15" t="s">
        <v>12568</v>
      </c>
      <c r="B4214" s="15" t="s">
        <v>12569</v>
      </c>
      <c r="C4214" s="15" t="s">
        <v>1013</v>
      </c>
      <c r="D4214" s="15">
        <v>0</v>
      </c>
      <c r="E4214" s="15">
        <v>0</v>
      </c>
      <c r="F4214" s="15" t="s">
        <v>12570</v>
      </c>
    </row>
    <row r="4215" spans="1:6" x14ac:dyDescent="0.2">
      <c r="A4215" s="15" t="s">
        <v>12571</v>
      </c>
      <c r="B4215" s="15" t="s">
        <v>12572</v>
      </c>
      <c r="C4215" s="15" t="s">
        <v>602</v>
      </c>
      <c r="D4215" s="15">
        <v>0</v>
      </c>
      <c r="E4215" s="15">
        <v>0</v>
      </c>
      <c r="F4215" s="15" t="s">
        <v>12573</v>
      </c>
    </row>
    <row r="4216" spans="1:6" x14ac:dyDescent="0.2">
      <c r="A4216" s="15" t="s">
        <v>12574</v>
      </c>
      <c r="B4216" s="15" t="s">
        <v>12575</v>
      </c>
      <c r="C4216" s="15" t="s">
        <v>12576</v>
      </c>
      <c r="D4216" s="15">
        <v>3.59</v>
      </c>
      <c r="E4216" s="15">
        <v>3.86</v>
      </c>
      <c r="F4216" s="15" t="s">
        <v>12577</v>
      </c>
    </row>
    <row r="4217" spans="1:6" x14ac:dyDescent="0.2">
      <c r="A4217" s="15" t="s">
        <v>12578</v>
      </c>
      <c r="B4217" s="15" t="s">
        <v>12579</v>
      </c>
      <c r="C4217" s="15" t="s">
        <v>1051</v>
      </c>
      <c r="D4217" s="15">
        <v>1.77</v>
      </c>
      <c r="E4217" s="15">
        <v>1.83</v>
      </c>
      <c r="F4217" s="15" t="s">
        <v>12580</v>
      </c>
    </row>
    <row r="4218" spans="1:6" x14ac:dyDescent="0.2">
      <c r="A4218" s="15" t="s">
        <v>12581</v>
      </c>
      <c r="B4218" s="15" t="s">
        <v>12582</v>
      </c>
      <c r="C4218" s="15" t="s">
        <v>12583</v>
      </c>
      <c r="D4218" s="15">
        <v>300.18</v>
      </c>
      <c r="E4218" s="15">
        <v>300.22000000000003</v>
      </c>
      <c r="F4218" s="15" t="s">
        <v>12584</v>
      </c>
    </row>
    <row r="4219" spans="1:6" x14ac:dyDescent="0.2">
      <c r="A4219" s="15" t="s">
        <v>12585</v>
      </c>
      <c r="B4219" s="15" t="s">
        <v>12586</v>
      </c>
      <c r="C4219" s="15" t="s">
        <v>12587</v>
      </c>
      <c r="D4219" s="15">
        <v>8.8249999999999993</v>
      </c>
      <c r="E4219" s="15">
        <v>8.8249999999999993</v>
      </c>
      <c r="F4219" s="15" t="s">
        <v>12588</v>
      </c>
    </row>
    <row r="4220" spans="1:6" x14ac:dyDescent="0.2">
      <c r="A4220" s="15" t="s">
        <v>12589</v>
      </c>
      <c r="B4220" s="15" t="s">
        <v>12590</v>
      </c>
      <c r="C4220" s="15" t="s">
        <v>12591</v>
      </c>
      <c r="D4220" s="15">
        <v>2.1800000000000002</v>
      </c>
      <c r="E4220" s="15">
        <v>2.1800000000000002</v>
      </c>
      <c r="F4220" s="15" t="s">
        <v>12592</v>
      </c>
    </row>
    <row r="4221" spans="1:6" x14ac:dyDescent="0.2">
      <c r="A4221" s="15" t="s">
        <v>12593</v>
      </c>
      <c r="B4221" s="15" t="s">
        <v>12594</v>
      </c>
      <c r="C4221" s="15" t="s">
        <v>12595</v>
      </c>
      <c r="D4221" s="15">
        <v>111.21</v>
      </c>
      <c r="E4221" s="15">
        <v>111.21</v>
      </c>
      <c r="F4221" s="15" t="s">
        <v>12596</v>
      </c>
    </row>
    <row r="4222" spans="1:6" x14ac:dyDescent="0.2">
      <c r="A4222" s="15" t="s">
        <v>12597</v>
      </c>
      <c r="B4222" s="15" t="s">
        <v>12598</v>
      </c>
      <c r="C4222" s="15" t="s">
        <v>602</v>
      </c>
      <c r="D4222" s="15">
        <v>0</v>
      </c>
      <c r="E4222" s="15">
        <v>0</v>
      </c>
      <c r="F4222" s="15" t="s">
        <v>12599</v>
      </c>
    </row>
    <row r="4223" spans="1:6" x14ac:dyDescent="0.2">
      <c r="A4223" s="15" t="s">
        <v>12600</v>
      </c>
      <c r="B4223" s="15" t="s">
        <v>12601</v>
      </c>
      <c r="C4223" s="15" t="s">
        <v>602</v>
      </c>
      <c r="D4223" s="15">
        <v>100.01</v>
      </c>
      <c r="E4223" s="15">
        <v>100.01</v>
      </c>
      <c r="F4223" s="15" t="s">
        <v>12602</v>
      </c>
    </row>
    <row r="4224" spans="1:6" x14ac:dyDescent="0.2">
      <c r="A4224" s="15" t="s">
        <v>12603</v>
      </c>
      <c r="B4224" s="15" t="s">
        <v>12604</v>
      </c>
      <c r="C4224" s="15" t="s">
        <v>12605</v>
      </c>
      <c r="D4224" s="15">
        <v>26.2</v>
      </c>
      <c r="E4224" s="15">
        <v>26.4</v>
      </c>
      <c r="F4224" s="15" t="s">
        <v>12606</v>
      </c>
    </row>
    <row r="4225" spans="1:6" x14ac:dyDescent="0.2">
      <c r="A4225" s="15" t="s">
        <v>12607</v>
      </c>
      <c r="B4225" s="15" t="s">
        <v>12608</v>
      </c>
      <c r="C4225" s="15" t="s">
        <v>1013</v>
      </c>
      <c r="D4225" s="15">
        <v>0</v>
      </c>
      <c r="E4225" s="15">
        <v>0</v>
      </c>
      <c r="F4225" s="15" t="s">
        <v>12609</v>
      </c>
    </row>
    <row r="4226" spans="1:6" x14ac:dyDescent="0.2">
      <c r="A4226" s="15" t="s">
        <v>12610</v>
      </c>
      <c r="B4226" s="15" t="s">
        <v>12611</v>
      </c>
      <c r="C4226" s="15" t="s">
        <v>1013</v>
      </c>
      <c r="D4226" s="15">
        <v>0</v>
      </c>
      <c r="E4226" s="15">
        <v>0</v>
      </c>
      <c r="F4226" s="15" t="s">
        <v>12612</v>
      </c>
    </row>
    <row r="4227" spans="1:6" x14ac:dyDescent="0.2">
      <c r="A4227" s="15" t="s">
        <v>12613</v>
      </c>
      <c r="B4227" s="15" t="s">
        <v>7011</v>
      </c>
      <c r="C4227" s="15" t="s">
        <v>1013</v>
      </c>
      <c r="D4227" s="15">
        <v>0</v>
      </c>
      <c r="E4227" s="15">
        <v>0</v>
      </c>
      <c r="F4227" s="15" t="s">
        <v>12614</v>
      </c>
    </row>
    <row r="4228" spans="1:6" x14ac:dyDescent="0.2">
      <c r="A4228" s="15" t="s">
        <v>12615</v>
      </c>
      <c r="B4228" s="15" t="s">
        <v>12185</v>
      </c>
      <c r="C4228" s="15" t="s">
        <v>1013</v>
      </c>
      <c r="D4228" s="15">
        <v>0</v>
      </c>
      <c r="E4228" s="15">
        <v>0</v>
      </c>
      <c r="F4228" s="15" t="s">
        <v>12616</v>
      </c>
    </row>
    <row r="4229" spans="1:6" x14ac:dyDescent="0.2">
      <c r="A4229" s="15" t="s">
        <v>12617</v>
      </c>
      <c r="B4229" s="15" t="s">
        <v>12618</v>
      </c>
      <c r="C4229" s="15" t="s">
        <v>195</v>
      </c>
      <c r="D4229" s="15">
        <v>30</v>
      </c>
      <c r="E4229" s="15">
        <v>30</v>
      </c>
      <c r="F4229" s="15" t="s">
        <v>12619</v>
      </c>
    </row>
    <row r="4230" spans="1:6" x14ac:dyDescent="0.2">
      <c r="A4230" s="15" t="s">
        <v>12620</v>
      </c>
      <c r="B4230" s="15" t="s">
        <v>12621</v>
      </c>
      <c r="C4230" s="15" t="s">
        <v>1013</v>
      </c>
      <c r="D4230" s="15">
        <v>365.8</v>
      </c>
      <c r="E4230" s="15">
        <v>365.8</v>
      </c>
      <c r="F4230" s="15" t="s">
        <v>12622</v>
      </c>
    </row>
    <row r="4231" spans="1:6" x14ac:dyDescent="0.2">
      <c r="A4231" s="15" t="s">
        <v>12623</v>
      </c>
      <c r="B4231" s="15" t="s">
        <v>12624</v>
      </c>
      <c r="C4231" s="15" t="s">
        <v>1013</v>
      </c>
      <c r="D4231" s="15">
        <v>0</v>
      </c>
      <c r="E4231" s="15">
        <v>0</v>
      </c>
      <c r="F4231" s="15" t="s">
        <v>12625</v>
      </c>
    </row>
    <row r="4232" spans="1:6" x14ac:dyDescent="0.2">
      <c r="A4232" s="15" t="s">
        <v>12626</v>
      </c>
      <c r="B4232" s="15" t="s">
        <v>12627</v>
      </c>
      <c r="C4232" s="15" t="s">
        <v>1013</v>
      </c>
      <c r="D4232" s="15">
        <v>0</v>
      </c>
      <c r="E4232" s="15">
        <v>0</v>
      </c>
      <c r="F4232" s="15" t="s">
        <v>12628</v>
      </c>
    </row>
    <row r="4233" spans="1:6" x14ac:dyDescent="0.2">
      <c r="A4233" s="15" t="s">
        <v>12629</v>
      </c>
      <c r="B4233" s="15" t="s">
        <v>12630</v>
      </c>
      <c r="C4233" s="15" t="s">
        <v>1013</v>
      </c>
      <c r="D4233" s="15">
        <v>0</v>
      </c>
      <c r="E4233" s="15">
        <v>0</v>
      </c>
      <c r="F4233" s="15" t="s">
        <v>12631</v>
      </c>
    </row>
    <row r="4234" spans="1:6" x14ac:dyDescent="0.2">
      <c r="A4234" s="15" t="s">
        <v>12632</v>
      </c>
      <c r="B4234" s="15" t="s">
        <v>11131</v>
      </c>
      <c r="C4234" s="15" t="s">
        <v>280</v>
      </c>
      <c r="D4234" s="15">
        <v>312</v>
      </c>
      <c r="E4234" s="15">
        <v>312</v>
      </c>
      <c r="F4234" s="15" t="s">
        <v>12633</v>
      </c>
    </row>
    <row r="4235" spans="1:6" x14ac:dyDescent="0.2">
      <c r="A4235" s="15" t="s">
        <v>12634</v>
      </c>
      <c r="B4235" s="15" t="s">
        <v>12635</v>
      </c>
      <c r="C4235" s="15" t="s">
        <v>1013</v>
      </c>
      <c r="D4235" s="15">
        <v>0</v>
      </c>
      <c r="E4235" s="15">
        <v>0</v>
      </c>
      <c r="F4235" s="15" t="s">
        <v>12636</v>
      </c>
    </row>
    <row r="4236" spans="1:6" x14ac:dyDescent="0.2">
      <c r="A4236" s="15" t="s">
        <v>12637</v>
      </c>
      <c r="B4236" s="15" t="s">
        <v>12638</v>
      </c>
      <c r="C4236" s="15" t="s">
        <v>136</v>
      </c>
      <c r="D4236" s="15">
        <v>111.8</v>
      </c>
      <c r="E4236" s="15">
        <v>111.8</v>
      </c>
      <c r="F4236" s="15" t="s">
        <v>12639</v>
      </c>
    </row>
    <row r="4237" spans="1:6" x14ac:dyDescent="0.2">
      <c r="A4237" s="15" t="s">
        <v>12640</v>
      </c>
      <c r="B4237" s="15" t="s">
        <v>12641</v>
      </c>
      <c r="C4237" s="15" t="s">
        <v>280</v>
      </c>
      <c r="D4237" s="15">
        <v>116</v>
      </c>
      <c r="E4237" s="15">
        <v>116</v>
      </c>
      <c r="F4237" s="15" t="s">
        <v>12642</v>
      </c>
    </row>
    <row r="4238" spans="1:6" x14ac:dyDescent="0.2">
      <c r="A4238" s="15" t="s">
        <v>12643</v>
      </c>
      <c r="B4238" s="15" t="s">
        <v>10890</v>
      </c>
      <c r="C4238" s="15" t="s">
        <v>1013</v>
      </c>
      <c r="D4238" s="15">
        <v>0</v>
      </c>
      <c r="E4238" s="15">
        <v>0</v>
      </c>
      <c r="F4238" s="15" t="s">
        <v>12644</v>
      </c>
    </row>
    <row r="4239" spans="1:6" x14ac:dyDescent="0.2">
      <c r="A4239" s="15" t="s">
        <v>12645</v>
      </c>
      <c r="B4239" s="15" t="s">
        <v>12646</v>
      </c>
      <c r="C4239" s="15" t="s">
        <v>1013</v>
      </c>
      <c r="D4239" s="15">
        <v>0</v>
      </c>
      <c r="E4239" s="15">
        <v>0</v>
      </c>
      <c r="F4239" s="15" t="s">
        <v>12647</v>
      </c>
    </row>
    <row r="4240" spans="1:6" x14ac:dyDescent="0.2">
      <c r="A4240" s="15" t="s">
        <v>12648</v>
      </c>
      <c r="B4240" s="15" t="s">
        <v>10890</v>
      </c>
      <c r="C4240" s="15" t="s">
        <v>1013</v>
      </c>
      <c r="D4240" s="15">
        <v>0</v>
      </c>
      <c r="E4240" s="15">
        <v>0</v>
      </c>
      <c r="F4240" s="15" t="s">
        <v>12649</v>
      </c>
    </row>
    <row r="4241" spans="1:6" x14ac:dyDescent="0.2">
      <c r="A4241" s="15" t="s">
        <v>12650</v>
      </c>
      <c r="B4241" s="15" t="s">
        <v>12651</v>
      </c>
      <c r="C4241" s="15" t="s">
        <v>1013</v>
      </c>
      <c r="D4241" s="15">
        <v>0</v>
      </c>
      <c r="E4241" s="15">
        <v>0</v>
      </c>
      <c r="F4241" s="15" t="s">
        <v>12652</v>
      </c>
    </row>
    <row r="4242" spans="1:6" x14ac:dyDescent="0.2">
      <c r="A4242" s="15" t="s">
        <v>12653</v>
      </c>
      <c r="B4242" s="15" t="s">
        <v>10890</v>
      </c>
      <c r="C4242" s="15" t="s">
        <v>1013</v>
      </c>
      <c r="D4242" s="15">
        <v>0</v>
      </c>
      <c r="E4242" s="15">
        <v>0</v>
      </c>
      <c r="F4242" s="15" t="s">
        <v>12654</v>
      </c>
    </row>
    <row r="4243" spans="1:6" x14ac:dyDescent="0.2">
      <c r="A4243" s="15" t="s">
        <v>12655</v>
      </c>
      <c r="B4243" s="15" t="s">
        <v>12656</v>
      </c>
      <c r="C4243" s="15" t="s">
        <v>1013</v>
      </c>
      <c r="D4243" s="15">
        <v>0</v>
      </c>
      <c r="E4243" s="15">
        <v>0</v>
      </c>
      <c r="F4243" s="15" t="s">
        <v>12657</v>
      </c>
    </row>
    <row r="4244" spans="1:6" x14ac:dyDescent="0.2">
      <c r="A4244" s="15" t="s">
        <v>12658</v>
      </c>
      <c r="B4244" s="15" t="s">
        <v>10890</v>
      </c>
      <c r="C4244" s="15" t="s">
        <v>1013</v>
      </c>
      <c r="D4244" s="15">
        <v>0</v>
      </c>
      <c r="E4244" s="15">
        <v>0</v>
      </c>
      <c r="F4244" s="15" t="s">
        <v>12659</v>
      </c>
    </row>
    <row r="4245" spans="1:6" x14ac:dyDescent="0.2">
      <c r="A4245" s="15" t="s">
        <v>12660</v>
      </c>
      <c r="B4245" s="15" t="s">
        <v>10890</v>
      </c>
      <c r="C4245" s="15" t="s">
        <v>1013</v>
      </c>
      <c r="D4245" s="15">
        <v>0</v>
      </c>
      <c r="E4245" s="15">
        <v>0</v>
      </c>
      <c r="F4245" s="15" t="s">
        <v>12661</v>
      </c>
    </row>
    <row r="4246" spans="1:6" x14ac:dyDescent="0.2">
      <c r="A4246" s="15" t="s">
        <v>12662</v>
      </c>
      <c r="B4246" s="15" t="s">
        <v>12663</v>
      </c>
      <c r="C4246" s="15" t="s">
        <v>1013</v>
      </c>
      <c r="D4246" s="15">
        <v>0</v>
      </c>
      <c r="E4246" s="15">
        <v>0</v>
      </c>
      <c r="F4246" s="15" t="s">
        <v>12664</v>
      </c>
    </row>
    <row r="4247" spans="1:6" x14ac:dyDescent="0.2">
      <c r="A4247" s="15" t="s">
        <v>12665</v>
      </c>
      <c r="B4247" s="15" t="s">
        <v>12666</v>
      </c>
      <c r="C4247" s="15" t="s">
        <v>1013</v>
      </c>
      <c r="D4247" s="15">
        <v>0</v>
      </c>
      <c r="E4247" s="15">
        <v>0</v>
      </c>
      <c r="F4247" s="15" t="s">
        <v>12667</v>
      </c>
    </row>
    <row r="4248" spans="1:6" x14ac:dyDescent="0.2">
      <c r="A4248" s="15" t="s">
        <v>12668</v>
      </c>
      <c r="B4248" s="15" t="s">
        <v>4660</v>
      </c>
      <c r="C4248" s="15" t="s">
        <v>1013</v>
      </c>
      <c r="D4248" s="15">
        <v>0</v>
      </c>
      <c r="E4248" s="15">
        <v>0</v>
      </c>
      <c r="F4248" s="15" t="s">
        <v>12669</v>
      </c>
    </row>
    <row r="4249" spans="1:6" x14ac:dyDescent="0.2">
      <c r="A4249" s="15" t="s">
        <v>12670</v>
      </c>
      <c r="B4249" s="15" t="s">
        <v>12671</v>
      </c>
      <c r="C4249" s="15" t="s">
        <v>1013</v>
      </c>
      <c r="D4249" s="15">
        <v>0</v>
      </c>
      <c r="E4249" s="15">
        <v>0</v>
      </c>
      <c r="F4249" s="15" t="s">
        <v>12672</v>
      </c>
    </row>
    <row r="4250" spans="1:6" x14ac:dyDescent="0.2">
      <c r="A4250" s="15" t="s">
        <v>12673</v>
      </c>
      <c r="B4250" s="15" t="s">
        <v>7422</v>
      </c>
      <c r="C4250" s="15" t="s">
        <v>195</v>
      </c>
      <c r="D4250" s="15">
        <v>11.6</v>
      </c>
      <c r="E4250" s="15">
        <v>11.6</v>
      </c>
      <c r="F4250" s="15" t="s">
        <v>12674</v>
      </c>
    </row>
    <row r="4251" spans="1:6" x14ac:dyDescent="0.2">
      <c r="A4251" s="15" t="s">
        <v>12675</v>
      </c>
      <c r="B4251" s="15" t="s">
        <v>7008</v>
      </c>
      <c r="C4251" s="15" t="s">
        <v>1013</v>
      </c>
      <c r="D4251" s="15">
        <v>0</v>
      </c>
      <c r="E4251" s="15">
        <v>0</v>
      </c>
      <c r="F4251" s="15" t="s">
        <v>7009</v>
      </c>
    </row>
    <row r="4252" spans="1:6" x14ac:dyDescent="0.2">
      <c r="A4252" s="15" t="s">
        <v>12676</v>
      </c>
      <c r="B4252" s="15" t="s">
        <v>12677</v>
      </c>
      <c r="C4252" s="15" t="s">
        <v>280</v>
      </c>
      <c r="D4252" s="15">
        <v>16</v>
      </c>
      <c r="E4252" s="15">
        <v>16</v>
      </c>
      <c r="F4252" s="15" t="s">
        <v>12678</v>
      </c>
    </row>
    <row r="4253" spans="1:6" x14ac:dyDescent="0.2">
      <c r="A4253" s="15" t="s">
        <v>12679</v>
      </c>
      <c r="B4253" s="15" t="s">
        <v>7422</v>
      </c>
      <c r="C4253" s="15" t="s">
        <v>1013</v>
      </c>
      <c r="D4253" s="15">
        <v>0</v>
      </c>
      <c r="E4253" s="15">
        <v>0</v>
      </c>
      <c r="F4253" s="15" t="s">
        <v>12680</v>
      </c>
    </row>
    <row r="4254" spans="1:6" x14ac:dyDescent="0.2">
      <c r="A4254" s="15" t="s">
        <v>12681</v>
      </c>
      <c r="B4254" s="15" t="s">
        <v>12682</v>
      </c>
      <c r="C4254" s="15" t="s">
        <v>1013</v>
      </c>
      <c r="D4254" s="15">
        <v>0</v>
      </c>
      <c r="E4254" s="15">
        <v>0</v>
      </c>
      <c r="F4254" s="15" t="s">
        <v>12683</v>
      </c>
    </row>
    <row r="4255" spans="1:6" x14ac:dyDescent="0.2">
      <c r="A4255" s="15" t="s">
        <v>12684</v>
      </c>
      <c r="B4255" s="15" t="s">
        <v>12437</v>
      </c>
      <c r="C4255" s="15" t="s">
        <v>1013</v>
      </c>
      <c r="D4255" s="15">
        <v>0</v>
      </c>
      <c r="E4255" s="15">
        <v>0</v>
      </c>
      <c r="F4255" s="15" t="s">
        <v>12685</v>
      </c>
    </row>
    <row r="4256" spans="1:6" x14ac:dyDescent="0.2">
      <c r="A4256" s="15" t="s">
        <v>12686</v>
      </c>
      <c r="B4256" s="15" t="s">
        <v>12687</v>
      </c>
      <c r="C4256" s="15" t="s">
        <v>1013</v>
      </c>
      <c r="D4256" s="15">
        <v>0</v>
      </c>
      <c r="E4256" s="15">
        <v>0</v>
      </c>
      <c r="F4256" s="15" t="s">
        <v>12688</v>
      </c>
    </row>
    <row r="4257" spans="1:6" x14ac:dyDescent="0.2">
      <c r="A4257" s="15" t="s">
        <v>12689</v>
      </c>
      <c r="B4257" s="15" t="s">
        <v>10890</v>
      </c>
      <c r="C4257" s="15" t="s">
        <v>1013</v>
      </c>
      <c r="D4257" s="15">
        <v>0</v>
      </c>
      <c r="E4257" s="15">
        <v>0</v>
      </c>
      <c r="F4257" s="15" t="s">
        <v>12690</v>
      </c>
    </row>
    <row r="4258" spans="1:6" x14ac:dyDescent="0.2">
      <c r="A4258" s="15" t="s">
        <v>12691</v>
      </c>
      <c r="B4258" s="15" t="s">
        <v>12692</v>
      </c>
      <c r="C4258" s="15" t="s">
        <v>1013</v>
      </c>
      <c r="D4258" s="15">
        <v>0</v>
      </c>
      <c r="E4258" s="15">
        <v>0</v>
      </c>
      <c r="F4258" s="15" t="s">
        <v>12693</v>
      </c>
    </row>
    <row r="4259" spans="1:6" x14ac:dyDescent="0.2">
      <c r="A4259" s="15" t="s">
        <v>12694</v>
      </c>
      <c r="B4259" s="15" t="s">
        <v>6989</v>
      </c>
      <c r="C4259" s="15" t="s">
        <v>1013</v>
      </c>
      <c r="D4259" s="15">
        <v>0</v>
      </c>
      <c r="E4259" s="15">
        <v>0</v>
      </c>
      <c r="F4259" s="15" t="s">
        <v>12695</v>
      </c>
    </row>
    <row r="4260" spans="1:6" x14ac:dyDescent="0.2">
      <c r="A4260" s="15" t="s">
        <v>12696</v>
      </c>
      <c r="B4260" s="15" t="s">
        <v>12697</v>
      </c>
      <c r="C4260" s="15" t="s">
        <v>1013</v>
      </c>
      <c r="D4260" s="15">
        <v>0</v>
      </c>
      <c r="E4260" s="15">
        <v>0</v>
      </c>
      <c r="F4260" s="15" t="s">
        <v>12698</v>
      </c>
    </row>
    <row r="4261" spans="1:6" x14ac:dyDescent="0.2">
      <c r="A4261" s="15" t="s">
        <v>12699</v>
      </c>
      <c r="B4261" s="15" t="s">
        <v>12700</v>
      </c>
      <c r="C4261" s="15" t="s">
        <v>1013</v>
      </c>
      <c r="D4261" s="15">
        <v>0</v>
      </c>
      <c r="E4261" s="15">
        <v>0</v>
      </c>
      <c r="F4261" s="15" t="s">
        <v>12701</v>
      </c>
    </row>
    <row r="4262" spans="1:6" x14ac:dyDescent="0.2">
      <c r="A4262" s="15" t="s">
        <v>12702</v>
      </c>
      <c r="B4262" s="15" t="s">
        <v>12703</v>
      </c>
      <c r="C4262" s="15" t="s">
        <v>1013</v>
      </c>
      <c r="D4262" s="15">
        <v>0</v>
      </c>
      <c r="E4262" s="15">
        <v>0</v>
      </c>
      <c r="F4262" s="15" t="s">
        <v>12704</v>
      </c>
    </row>
    <row r="4263" spans="1:6" x14ac:dyDescent="0.2">
      <c r="A4263" s="15" t="s">
        <v>12705</v>
      </c>
      <c r="B4263" s="15" t="s">
        <v>12706</v>
      </c>
      <c r="C4263" s="15" t="s">
        <v>1013</v>
      </c>
      <c r="D4263" s="15">
        <v>0</v>
      </c>
      <c r="E4263" s="15">
        <v>0</v>
      </c>
      <c r="F4263" s="15" t="s">
        <v>12707</v>
      </c>
    </row>
    <row r="4264" spans="1:6" x14ac:dyDescent="0.2">
      <c r="A4264" s="15" t="s">
        <v>12708</v>
      </c>
      <c r="B4264" s="15" t="s">
        <v>12709</v>
      </c>
      <c r="C4264" s="15" t="s">
        <v>1013</v>
      </c>
      <c r="D4264" s="15">
        <v>0</v>
      </c>
      <c r="E4264" s="15">
        <v>0</v>
      </c>
      <c r="F4264" s="15" t="s">
        <v>12710</v>
      </c>
    </row>
    <row r="4265" spans="1:6" x14ac:dyDescent="0.2">
      <c r="A4265" s="15" t="s">
        <v>12711</v>
      </c>
      <c r="B4265" s="15" t="s">
        <v>12712</v>
      </c>
      <c r="C4265" s="15" t="s">
        <v>1013</v>
      </c>
      <c r="D4265" s="15">
        <v>0</v>
      </c>
      <c r="E4265" s="15">
        <v>0</v>
      </c>
      <c r="F4265" s="15" t="s">
        <v>12713</v>
      </c>
    </row>
    <row r="4266" spans="1:6" x14ac:dyDescent="0.2">
      <c r="A4266" s="15" t="s">
        <v>12714</v>
      </c>
      <c r="B4266" s="15" t="s">
        <v>7422</v>
      </c>
      <c r="C4266" s="15" t="s">
        <v>1013</v>
      </c>
      <c r="D4266" s="15">
        <v>0</v>
      </c>
      <c r="E4266" s="15">
        <v>0</v>
      </c>
      <c r="F4266" s="15" t="s">
        <v>12715</v>
      </c>
    </row>
    <row r="4267" spans="1:6" x14ac:dyDescent="0.2">
      <c r="A4267" s="15" t="s">
        <v>12716</v>
      </c>
      <c r="B4267" s="15" t="s">
        <v>12717</v>
      </c>
      <c r="C4267" s="15" t="s">
        <v>1013</v>
      </c>
      <c r="D4267" s="15">
        <v>0</v>
      </c>
      <c r="E4267" s="15">
        <v>0</v>
      </c>
      <c r="F4267" s="15" t="s">
        <v>12718</v>
      </c>
    </row>
    <row r="4268" spans="1:6" x14ac:dyDescent="0.2">
      <c r="A4268" s="15" t="s">
        <v>12719</v>
      </c>
      <c r="B4268" s="15" t="s">
        <v>8512</v>
      </c>
      <c r="C4268" s="15" t="s">
        <v>1013</v>
      </c>
      <c r="D4268" s="15">
        <v>0</v>
      </c>
      <c r="E4268" s="15">
        <v>0</v>
      </c>
      <c r="F4268" s="15" t="s">
        <v>12720</v>
      </c>
    </row>
    <row r="4269" spans="1:6" x14ac:dyDescent="0.2">
      <c r="A4269" s="15" t="s">
        <v>12721</v>
      </c>
      <c r="B4269" s="15" t="s">
        <v>12722</v>
      </c>
      <c r="C4269" s="15" t="s">
        <v>868</v>
      </c>
      <c r="D4269" s="15">
        <v>1</v>
      </c>
      <c r="E4269" s="15">
        <v>2.1</v>
      </c>
      <c r="F4269" s="15" t="s">
        <v>3681</v>
      </c>
    </row>
    <row r="4270" spans="1:6" x14ac:dyDescent="0.2">
      <c r="A4270" s="15" t="s">
        <v>12723</v>
      </c>
      <c r="B4270" s="15" t="s">
        <v>12724</v>
      </c>
      <c r="C4270" s="15" t="s">
        <v>868</v>
      </c>
      <c r="D4270" s="15">
        <v>46.5</v>
      </c>
      <c r="E4270" s="15">
        <v>51.1</v>
      </c>
      <c r="F4270" s="15" t="s">
        <v>11562</v>
      </c>
    </row>
    <row r="4271" spans="1:6" x14ac:dyDescent="0.2">
      <c r="A4271" s="15" t="s">
        <v>12725</v>
      </c>
      <c r="B4271" s="15" t="s">
        <v>12726</v>
      </c>
      <c r="C4271" s="15" t="s">
        <v>389</v>
      </c>
      <c r="D4271" s="15">
        <v>149.5</v>
      </c>
      <c r="E4271" s="15">
        <v>160.69999999999999</v>
      </c>
      <c r="F4271" s="15" t="s">
        <v>12727</v>
      </c>
    </row>
    <row r="4272" spans="1:6" x14ac:dyDescent="0.2">
      <c r="A4272" s="15" t="s">
        <v>12728</v>
      </c>
      <c r="B4272" s="15" t="s">
        <v>12729</v>
      </c>
      <c r="C4272" s="15" t="s">
        <v>1607</v>
      </c>
      <c r="D4272" s="15">
        <v>2.1</v>
      </c>
      <c r="E4272" s="15">
        <v>2.6</v>
      </c>
      <c r="F4272" s="15" t="s">
        <v>3687</v>
      </c>
    </row>
    <row r="4273" spans="1:6" x14ac:dyDescent="0.2">
      <c r="A4273" s="15" t="s">
        <v>12730</v>
      </c>
      <c r="B4273" s="15" t="s">
        <v>12731</v>
      </c>
      <c r="C4273" s="15" t="s">
        <v>291</v>
      </c>
      <c r="D4273" s="15">
        <v>66.099999999999994</v>
      </c>
      <c r="E4273" s="15">
        <v>73.7</v>
      </c>
      <c r="F4273" s="15" t="s">
        <v>12732</v>
      </c>
    </row>
    <row r="4274" spans="1:6" x14ac:dyDescent="0.2">
      <c r="A4274" s="15" t="s">
        <v>12733</v>
      </c>
      <c r="B4274" s="15" t="s">
        <v>12734</v>
      </c>
      <c r="C4274" s="15" t="s">
        <v>136</v>
      </c>
      <c r="D4274" s="15">
        <v>128.19999999999999</v>
      </c>
      <c r="E4274" s="15">
        <v>136</v>
      </c>
      <c r="F4274" s="15" t="s">
        <v>12735</v>
      </c>
    </row>
    <row r="4275" spans="1:6" x14ac:dyDescent="0.2">
      <c r="A4275" s="15" t="s">
        <v>12736</v>
      </c>
      <c r="B4275" s="15" t="s">
        <v>12737</v>
      </c>
      <c r="C4275" s="15" t="s">
        <v>136</v>
      </c>
      <c r="D4275" s="15">
        <v>164.7</v>
      </c>
      <c r="E4275" s="15">
        <v>173.5</v>
      </c>
      <c r="F4275" s="15" t="s">
        <v>12738</v>
      </c>
    </row>
    <row r="4276" spans="1:6" x14ac:dyDescent="0.2">
      <c r="A4276" s="15" t="s">
        <v>12739</v>
      </c>
      <c r="B4276" s="15" t="s">
        <v>12740</v>
      </c>
      <c r="C4276" s="15" t="s">
        <v>136</v>
      </c>
      <c r="D4276" s="15">
        <v>207.8</v>
      </c>
      <c r="E4276" s="15">
        <v>215.9</v>
      </c>
      <c r="F4276" s="15" t="s">
        <v>12741</v>
      </c>
    </row>
    <row r="4277" spans="1:6" x14ac:dyDescent="0.2">
      <c r="A4277" s="15" t="s">
        <v>12742</v>
      </c>
      <c r="B4277" s="15" t="s">
        <v>12743</v>
      </c>
      <c r="C4277" s="15" t="s">
        <v>136</v>
      </c>
      <c r="D4277" s="15">
        <v>222.3</v>
      </c>
      <c r="E4277" s="15">
        <v>229.3</v>
      </c>
      <c r="F4277" s="15" t="s">
        <v>12744</v>
      </c>
    </row>
    <row r="4278" spans="1:6" x14ac:dyDescent="0.2">
      <c r="A4278" s="15" t="s">
        <v>12745</v>
      </c>
      <c r="B4278" s="15" t="s">
        <v>12746</v>
      </c>
      <c r="C4278" s="15" t="s">
        <v>136</v>
      </c>
      <c r="D4278" s="15">
        <v>229.3</v>
      </c>
      <c r="E4278" s="15">
        <v>237.2</v>
      </c>
      <c r="F4278" s="15" t="s">
        <v>12747</v>
      </c>
    </row>
    <row r="4279" spans="1:6" x14ac:dyDescent="0.2">
      <c r="A4279" s="15" t="s">
        <v>12748</v>
      </c>
      <c r="B4279" s="15" t="s">
        <v>12749</v>
      </c>
      <c r="C4279" s="15" t="s">
        <v>136</v>
      </c>
      <c r="D4279" s="15">
        <v>237.2</v>
      </c>
      <c r="E4279" s="15">
        <v>244.3</v>
      </c>
      <c r="F4279" s="15" t="s">
        <v>12750</v>
      </c>
    </row>
    <row r="4280" spans="1:6" x14ac:dyDescent="0.2">
      <c r="A4280" s="15" t="s">
        <v>12751</v>
      </c>
      <c r="B4280" s="15" t="s">
        <v>12752</v>
      </c>
      <c r="C4280" s="15" t="s">
        <v>136</v>
      </c>
      <c r="D4280" s="15">
        <v>136.5</v>
      </c>
      <c r="E4280" s="15">
        <v>141.4</v>
      </c>
      <c r="F4280" s="15" t="s">
        <v>12753</v>
      </c>
    </row>
    <row r="4281" spans="1:6" x14ac:dyDescent="0.2">
      <c r="A4281" s="15" t="s">
        <v>12754</v>
      </c>
      <c r="B4281" s="15" t="s">
        <v>12755</v>
      </c>
      <c r="C4281" s="15" t="s">
        <v>307</v>
      </c>
      <c r="D4281" s="15">
        <v>157.1</v>
      </c>
      <c r="E4281" s="15">
        <v>178.1</v>
      </c>
      <c r="F4281" s="15" t="s">
        <v>10062</v>
      </c>
    </row>
    <row r="4282" spans="1:6" x14ac:dyDescent="0.2">
      <c r="A4282" s="15" t="s">
        <v>12756</v>
      </c>
      <c r="B4282" s="15" t="s">
        <v>12757</v>
      </c>
      <c r="C4282" s="15" t="s">
        <v>1013</v>
      </c>
      <c r="D4282" s="15">
        <v>0</v>
      </c>
      <c r="E4282" s="15">
        <v>0</v>
      </c>
      <c r="F4282" s="15" t="s">
        <v>12758</v>
      </c>
    </row>
    <row r="4283" spans="1:6" x14ac:dyDescent="0.2">
      <c r="A4283" s="15" t="s">
        <v>12759</v>
      </c>
      <c r="B4283" s="15" t="s">
        <v>12760</v>
      </c>
      <c r="C4283" s="15" t="s">
        <v>258</v>
      </c>
      <c r="D4283" s="15">
        <v>0.25</v>
      </c>
      <c r="E4283" s="15">
        <v>0.3</v>
      </c>
      <c r="F4283" s="15" t="s">
        <v>12761</v>
      </c>
    </row>
    <row r="4284" spans="1:6" x14ac:dyDescent="0.2">
      <c r="A4284" s="15" t="s">
        <v>12762</v>
      </c>
      <c r="B4284" s="15" t="s">
        <v>12763</v>
      </c>
      <c r="C4284" s="15" t="s">
        <v>421</v>
      </c>
      <c r="D4284" s="15">
        <v>25</v>
      </c>
      <c r="E4284" s="15">
        <v>25</v>
      </c>
      <c r="F4284" s="15" t="s">
        <v>12764</v>
      </c>
    </row>
    <row r="4285" spans="1:6" x14ac:dyDescent="0.2">
      <c r="A4285" s="15" t="s">
        <v>12765</v>
      </c>
      <c r="B4285" s="15" t="s">
        <v>12766</v>
      </c>
      <c r="C4285" s="15" t="s">
        <v>421</v>
      </c>
      <c r="D4285" s="15">
        <v>37.4</v>
      </c>
      <c r="E4285" s="15">
        <v>37.4</v>
      </c>
      <c r="F4285" s="15" t="s">
        <v>11859</v>
      </c>
    </row>
    <row r="4286" spans="1:6" x14ac:dyDescent="0.2">
      <c r="A4286" s="15" t="s">
        <v>12767</v>
      </c>
      <c r="B4286" s="15" t="s">
        <v>12768</v>
      </c>
      <c r="C4286" s="15" t="s">
        <v>868</v>
      </c>
      <c r="D4286" s="15">
        <v>5.4</v>
      </c>
      <c r="E4286" s="15">
        <v>5.4</v>
      </c>
      <c r="F4286" s="15" t="s">
        <v>6313</v>
      </c>
    </row>
    <row r="4287" spans="1:6" x14ac:dyDescent="0.2">
      <c r="A4287" s="15" t="s">
        <v>12769</v>
      </c>
      <c r="B4287" s="15" t="s">
        <v>12770</v>
      </c>
      <c r="C4287" s="15" t="s">
        <v>868</v>
      </c>
      <c r="D4287" s="15">
        <v>17.600000000000001</v>
      </c>
      <c r="E4287" s="15">
        <v>17.600000000000001</v>
      </c>
      <c r="F4287" s="15" t="s">
        <v>12771</v>
      </c>
    </row>
    <row r="4288" spans="1:6" x14ac:dyDescent="0.2">
      <c r="A4288" s="15" t="s">
        <v>12772</v>
      </c>
      <c r="B4288" s="15" t="s">
        <v>12773</v>
      </c>
      <c r="C4288" s="15" t="s">
        <v>433</v>
      </c>
      <c r="D4288" s="15">
        <v>3.1</v>
      </c>
      <c r="E4288" s="15">
        <v>3.1</v>
      </c>
      <c r="F4288" s="15" t="s">
        <v>11058</v>
      </c>
    </row>
    <row r="4289" spans="1:6" x14ac:dyDescent="0.2">
      <c r="A4289" s="15" t="s">
        <v>12774</v>
      </c>
      <c r="B4289" s="15" t="s">
        <v>12775</v>
      </c>
      <c r="C4289" s="15" t="s">
        <v>287</v>
      </c>
      <c r="D4289" s="15">
        <v>146</v>
      </c>
      <c r="E4289" s="15">
        <v>146</v>
      </c>
      <c r="F4289" s="15" t="s">
        <v>8025</v>
      </c>
    </row>
    <row r="4290" spans="1:6" x14ac:dyDescent="0.2">
      <c r="A4290" s="15" t="s">
        <v>12776</v>
      </c>
      <c r="B4290" s="15" t="s">
        <v>12777</v>
      </c>
      <c r="C4290" s="15" t="s">
        <v>287</v>
      </c>
      <c r="D4290" s="15">
        <v>173.3</v>
      </c>
      <c r="E4290" s="15">
        <v>173.3</v>
      </c>
      <c r="F4290" s="15" t="s">
        <v>12778</v>
      </c>
    </row>
    <row r="4291" spans="1:6" x14ac:dyDescent="0.2">
      <c r="A4291" s="15" t="s">
        <v>12779</v>
      </c>
      <c r="B4291" s="15" t="s">
        <v>12780</v>
      </c>
      <c r="C4291" s="15" t="s">
        <v>291</v>
      </c>
      <c r="D4291" s="15">
        <v>210.4</v>
      </c>
      <c r="E4291" s="15">
        <v>210.4</v>
      </c>
      <c r="F4291" s="15" t="s">
        <v>12781</v>
      </c>
    </row>
    <row r="4292" spans="1:6" x14ac:dyDescent="0.2">
      <c r="A4292" s="15" t="s">
        <v>12782</v>
      </c>
      <c r="B4292" s="15" t="s">
        <v>12783</v>
      </c>
      <c r="C4292" s="15" t="s">
        <v>291</v>
      </c>
      <c r="D4292" s="15">
        <v>205.45</v>
      </c>
      <c r="E4292" s="15">
        <v>205.45</v>
      </c>
      <c r="F4292" s="15" t="s">
        <v>12784</v>
      </c>
    </row>
    <row r="4293" spans="1:6" x14ac:dyDescent="0.2">
      <c r="A4293" s="15" t="s">
        <v>12785</v>
      </c>
      <c r="B4293" s="15" t="s">
        <v>12786</v>
      </c>
      <c r="C4293" s="15" t="s">
        <v>280</v>
      </c>
      <c r="D4293" s="15">
        <v>290.5</v>
      </c>
      <c r="E4293" s="15">
        <v>297.10000000000002</v>
      </c>
      <c r="F4293" s="15" t="s">
        <v>12787</v>
      </c>
    </row>
    <row r="4294" spans="1:6" x14ac:dyDescent="0.2">
      <c r="A4294" s="15" t="s">
        <v>12788</v>
      </c>
      <c r="B4294" s="15" t="s">
        <v>12789</v>
      </c>
      <c r="C4294" s="15" t="s">
        <v>1355</v>
      </c>
      <c r="D4294" s="15">
        <v>18.66</v>
      </c>
      <c r="E4294" s="15">
        <v>29.05</v>
      </c>
      <c r="F4294" s="15" t="s">
        <v>12790</v>
      </c>
    </row>
    <row r="4295" spans="1:6" x14ac:dyDescent="0.2">
      <c r="A4295" s="15" t="s">
        <v>12791</v>
      </c>
      <c r="B4295" s="15" t="s">
        <v>12792</v>
      </c>
      <c r="C4295" s="15" t="s">
        <v>1187</v>
      </c>
      <c r="D4295" s="15">
        <v>8.6999999999999993</v>
      </c>
      <c r="E4295" s="15">
        <v>16.7</v>
      </c>
      <c r="F4295" s="15" t="s">
        <v>12793</v>
      </c>
    </row>
    <row r="4296" spans="1:6" x14ac:dyDescent="0.2">
      <c r="A4296" s="15" t="s">
        <v>12794</v>
      </c>
      <c r="B4296" s="15" t="s">
        <v>12795</v>
      </c>
      <c r="C4296" s="15" t="s">
        <v>1200</v>
      </c>
      <c r="D4296" s="15">
        <v>49.298999999999999</v>
      </c>
      <c r="E4296" s="15">
        <v>49.298999999999999</v>
      </c>
      <c r="F4296" s="15" t="s">
        <v>2151</v>
      </c>
    </row>
    <row r="4297" spans="1:6" x14ac:dyDescent="0.2">
      <c r="A4297" s="15" t="s">
        <v>12796</v>
      </c>
      <c r="B4297" s="15" t="s">
        <v>12797</v>
      </c>
      <c r="C4297" s="15" t="s">
        <v>480</v>
      </c>
      <c r="D4297" s="15">
        <v>66.2</v>
      </c>
      <c r="E4297" s="15">
        <v>73.8</v>
      </c>
      <c r="F4297" s="15" t="s">
        <v>12798</v>
      </c>
    </row>
    <row r="4298" spans="1:6" x14ac:dyDescent="0.2">
      <c r="A4298" s="15" t="s">
        <v>12799</v>
      </c>
      <c r="B4298" s="15" t="s">
        <v>12800</v>
      </c>
      <c r="C4298" s="15" t="s">
        <v>463</v>
      </c>
      <c r="D4298" s="15">
        <v>14.8</v>
      </c>
      <c r="E4298" s="15">
        <v>25.8</v>
      </c>
      <c r="F4298" s="15" t="s">
        <v>8350</v>
      </c>
    </row>
    <row r="4299" spans="1:6" x14ac:dyDescent="0.2">
      <c r="A4299" s="15" t="s">
        <v>12801</v>
      </c>
      <c r="B4299" s="15" t="s">
        <v>12802</v>
      </c>
      <c r="C4299" s="15" t="s">
        <v>459</v>
      </c>
      <c r="D4299" s="15">
        <v>17.8</v>
      </c>
      <c r="E4299" s="15">
        <v>29</v>
      </c>
      <c r="F4299" s="15" t="s">
        <v>12803</v>
      </c>
    </row>
    <row r="4300" spans="1:6" x14ac:dyDescent="0.2">
      <c r="A4300" s="15" t="s">
        <v>12804</v>
      </c>
      <c r="B4300" s="15" t="s">
        <v>12805</v>
      </c>
      <c r="C4300" s="15" t="s">
        <v>280</v>
      </c>
      <c r="D4300" s="15">
        <v>361.6</v>
      </c>
      <c r="E4300" s="15">
        <v>371.59899999999999</v>
      </c>
      <c r="F4300" s="15" t="s">
        <v>5658</v>
      </c>
    </row>
    <row r="4301" spans="1:6" x14ac:dyDescent="0.2">
      <c r="A4301" s="15" t="s">
        <v>12806</v>
      </c>
      <c r="B4301" s="15" t="s">
        <v>12807</v>
      </c>
      <c r="C4301" s="15" t="s">
        <v>1200</v>
      </c>
      <c r="D4301" s="15">
        <v>53.186999999999998</v>
      </c>
      <c r="E4301" s="15">
        <v>53.277999999999999</v>
      </c>
      <c r="F4301" s="15" t="s">
        <v>12808</v>
      </c>
    </row>
    <row r="4302" spans="1:6" x14ac:dyDescent="0.2">
      <c r="A4302" s="15" t="s">
        <v>12809</v>
      </c>
      <c r="B4302" s="15" t="s">
        <v>12810</v>
      </c>
      <c r="C4302" s="15" t="s">
        <v>2114</v>
      </c>
      <c r="D4302" s="15">
        <v>0</v>
      </c>
      <c r="E4302" s="15">
        <v>0.79700000000000004</v>
      </c>
      <c r="F4302" s="15" t="s">
        <v>12811</v>
      </c>
    </row>
    <row r="4303" spans="1:6" x14ac:dyDescent="0.2">
      <c r="A4303" s="15" t="s">
        <v>12812</v>
      </c>
      <c r="B4303" s="15" t="s">
        <v>12813</v>
      </c>
      <c r="C4303" s="15" t="s">
        <v>406</v>
      </c>
      <c r="D4303" s="15">
        <v>39.9</v>
      </c>
      <c r="E4303" s="15">
        <v>44.7</v>
      </c>
      <c r="F4303" s="15" t="s">
        <v>12814</v>
      </c>
    </row>
    <row r="4304" spans="1:6" x14ac:dyDescent="0.2">
      <c r="A4304" s="15" t="s">
        <v>12815</v>
      </c>
      <c r="B4304" s="15" t="s">
        <v>12816</v>
      </c>
      <c r="C4304" s="15" t="s">
        <v>402</v>
      </c>
      <c r="D4304" s="15">
        <v>100.7</v>
      </c>
      <c r="E4304" s="15">
        <v>102.7</v>
      </c>
      <c r="F4304" s="15" t="s">
        <v>12817</v>
      </c>
    </row>
    <row r="4305" spans="1:6" x14ac:dyDescent="0.2">
      <c r="A4305" s="15" t="s">
        <v>12818</v>
      </c>
      <c r="B4305" s="15" t="s">
        <v>12819</v>
      </c>
      <c r="C4305" s="15" t="s">
        <v>463</v>
      </c>
      <c r="D4305" s="15">
        <v>36.68</v>
      </c>
      <c r="E4305" s="15">
        <v>36.68</v>
      </c>
      <c r="F4305" s="15" t="s">
        <v>12820</v>
      </c>
    </row>
    <row r="4306" spans="1:6" x14ac:dyDescent="0.2">
      <c r="A4306" s="15" t="s">
        <v>12821</v>
      </c>
      <c r="B4306" s="15" t="s">
        <v>12822</v>
      </c>
      <c r="C4306" s="15" t="s">
        <v>463</v>
      </c>
      <c r="D4306" s="15">
        <v>26.001999999999999</v>
      </c>
      <c r="E4306" s="15">
        <v>26.001999999999999</v>
      </c>
      <c r="F4306" s="15" t="s">
        <v>12823</v>
      </c>
    </row>
    <row r="4307" spans="1:6" x14ac:dyDescent="0.2">
      <c r="A4307" s="15" t="s">
        <v>12824</v>
      </c>
      <c r="B4307" s="15" t="s">
        <v>12825</v>
      </c>
      <c r="C4307" s="15" t="s">
        <v>1100</v>
      </c>
      <c r="D4307" s="15">
        <v>5.5E-2</v>
      </c>
      <c r="E4307" s="15">
        <v>5.5E-2</v>
      </c>
      <c r="F4307" s="15" t="s">
        <v>12826</v>
      </c>
    </row>
    <row r="4308" spans="1:6" x14ac:dyDescent="0.2">
      <c r="A4308" s="15" t="s">
        <v>12827</v>
      </c>
      <c r="B4308" s="15" t="s">
        <v>12828</v>
      </c>
      <c r="C4308" s="15" t="s">
        <v>459</v>
      </c>
      <c r="D4308" s="15">
        <v>12</v>
      </c>
      <c r="E4308" s="15">
        <v>12</v>
      </c>
      <c r="F4308" s="15" t="s">
        <v>12829</v>
      </c>
    </row>
    <row r="4309" spans="1:6" x14ac:dyDescent="0.2">
      <c r="A4309" s="15" t="s">
        <v>12830</v>
      </c>
      <c r="B4309" s="15" t="s">
        <v>12831</v>
      </c>
      <c r="C4309" s="15" t="s">
        <v>1187</v>
      </c>
      <c r="D4309" s="15">
        <v>30.052</v>
      </c>
      <c r="E4309" s="15">
        <v>30.052</v>
      </c>
      <c r="F4309" s="15" t="s">
        <v>12832</v>
      </c>
    </row>
    <row r="4310" spans="1:6" x14ac:dyDescent="0.2">
      <c r="A4310" s="15" t="s">
        <v>12833</v>
      </c>
      <c r="B4310" s="15" t="s">
        <v>12834</v>
      </c>
      <c r="C4310" s="15" t="s">
        <v>1087</v>
      </c>
      <c r="D4310" s="15">
        <v>13.154999999999999</v>
      </c>
      <c r="E4310" s="15">
        <v>13.154999999999999</v>
      </c>
      <c r="F4310" s="15" t="s">
        <v>12835</v>
      </c>
    </row>
    <row r="4311" spans="1:6" x14ac:dyDescent="0.2">
      <c r="A4311" s="15" t="s">
        <v>12836</v>
      </c>
      <c r="B4311" s="15" t="s">
        <v>12837</v>
      </c>
      <c r="C4311" s="15" t="s">
        <v>280</v>
      </c>
      <c r="D4311" s="15">
        <v>82.98</v>
      </c>
      <c r="E4311" s="15">
        <v>82.98</v>
      </c>
      <c r="F4311" s="15" t="s">
        <v>12838</v>
      </c>
    </row>
    <row r="4312" spans="1:6" x14ac:dyDescent="0.2">
      <c r="A4312" s="15" t="s">
        <v>12839</v>
      </c>
      <c r="B4312" s="15" t="s">
        <v>12840</v>
      </c>
      <c r="C4312" s="15" t="s">
        <v>389</v>
      </c>
      <c r="D4312" s="15">
        <v>165.43</v>
      </c>
      <c r="E4312" s="15">
        <v>165.43</v>
      </c>
      <c r="F4312" s="15" t="s">
        <v>12841</v>
      </c>
    </row>
    <row r="4313" spans="1:6" x14ac:dyDescent="0.2">
      <c r="A4313" s="15" t="s">
        <v>12842</v>
      </c>
      <c r="B4313" s="15" t="s">
        <v>12843</v>
      </c>
      <c r="C4313" s="15" t="s">
        <v>195</v>
      </c>
      <c r="D4313" s="15">
        <v>54.6</v>
      </c>
      <c r="E4313" s="15">
        <v>54.6</v>
      </c>
      <c r="F4313" s="15" t="s">
        <v>12844</v>
      </c>
    </row>
    <row r="4314" spans="1:6" x14ac:dyDescent="0.2">
      <c r="A4314" s="15" t="s">
        <v>12845</v>
      </c>
      <c r="B4314" s="15" t="s">
        <v>12846</v>
      </c>
      <c r="C4314" s="15" t="s">
        <v>459</v>
      </c>
      <c r="D4314" s="15">
        <v>67.760000000000005</v>
      </c>
      <c r="E4314" s="15">
        <v>67.760000000000005</v>
      </c>
      <c r="F4314" s="15" t="s">
        <v>12847</v>
      </c>
    </row>
    <row r="4315" spans="1:6" x14ac:dyDescent="0.2">
      <c r="A4315" s="15" t="s">
        <v>12848</v>
      </c>
      <c r="B4315" s="15" t="s">
        <v>12849</v>
      </c>
      <c r="C4315" s="15" t="s">
        <v>1013</v>
      </c>
      <c r="D4315" s="15">
        <v>0</v>
      </c>
      <c r="E4315" s="15">
        <v>0</v>
      </c>
      <c r="F4315" s="15" t="s">
        <v>12850</v>
      </c>
    </row>
    <row r="4316" spans="1:6" x14ac:dyDescent="0.2">
      <c r="A4316" s="15" t="s">
        <v>12851</v>
      </c>
      <c r="B4316" s="15" t="s">
        <v>12852</v>
      </c>
      <c r="C4316" s="15" t="s">
        <v>280</v>
      </c>
      <c r="D4316" s="15">
        <v>344.12</v>
      </c>
      <c r="E4316" s="15">
        <v>344.12</v>
      </c>
      <c r="F4316" s="15" t="s">
        <v>12853</v>
      </c>
    </row>
    <row r="4317" spans="1:6" x14ac:dyDescent="0.2">
      <c r="A4317" s="15" t="s">
        <v>12854</v>
      </c>
      <c r="B4317" s="15" t="s">
        <v>12855</v>
      </c>
      <c r="C4317" s="15" t="s">
        <v>307</v>
      </c>
      <c r="D4317" s="15">
        <v>152.732</v>
      </c>
      <c r="E4317" s="15">
        <v>152.732</v>
      </c>
      <c r="F4317" s="15" t="s">
        <v>12856</v>
      </c>
    </row>
    <row r="4318" spans="1:6" x14ac:dyDescent="0.2">
      <c r="A4318" s="15" t="s">
        <v>12857</v>
      </c>
      <c r="B4318" s="15" t="s">
        <v>12858</v>
      </c>
      <c r="C4318" s="15" t="s">
        <v>1013</v>
      </c>
      <c r="D4318" s="15">
        <v>0</v>
      </c>
      <c r="E4318" s="15">
        <v>0</v>
      </c>
      <c r="F4318" s="15" t="s">
        <v>12859</v>
      </c>
    </row>
    <row r="4319" spans="1:6" x14ac:dyDescent="0.2">
      <c r="A4319" s="15" t="s">
        <v>12860</v>
      </c>
      <c r="B4319" s="15" t="s">
        <v>12861</v>
      </c>
      <c r="C4319" s="15" t="s">
        <v>258</v>
      </c>
      <c r="D4319" s="15">
        <v>433.69499999999999</v>
      </c>
      <c r="E4319" s="15">
        <v>433.69499999999999</v>
      </c>
      <c r="F4319" s="15" t="s">
        <v>12862</v>
      </c>
    </row>
    <row r="4320" spans="1:6" x14ac:dyDescent="0.2">
      <c r="A4320" s="15" t="s">
        <v>12863</v>
      </c>
      <c r="B4320" s="15" t="s">
        <v>12864</v>
      </c>
      <c r="C4320" s="15" t="s">
        <v>1013</v>
      </c>
      <c r="D4320" s="15">
        <v>0</v>
      </c>
      <c r="E4320" s="15">
        <v>0</v>
      </c>
      <c r="F4320" s="15" t="s">
        <v>12865</v>
      </c>
    </row>
    <row r="4321" spans="1:6" x14ac:dyDescent="0.2">
      <c r="A4321" s="15" t="s">
        <v>12866</v>
      </c>
      <c r="B4321" s="15" t="s">
        <v>12867</v>
      </c>
      <c r="C4321" s="15" t="s">
        <v>291</v>
      </c>
      <c r="D4321" s="15">
        <v>306.30399999999997</v>
      </c>
      <c r="E4321" s="15">
        <v>306.30399999999997</v>
      </c>
      <c r="F4321" s="15" t="s">
        <v>12868</v>
      </c>
    </row>
    <row r="4322" spans="1:6" x14ac:dyDescent="0.2">
      <c r="A4322" s="15" t="s">
        <v>12869</v>
      </c>
      <c r="B4322" s="15" t="s">
        <v>12870</v>
      </c>
      <c r="C4322" s="15" t="s">
        <v>1013</v>
      </c>
      <c r="D4322" s="15">
        <v>0</v>
      </c>
      <c r="E4322" s="15">
        <v>0</v>
      </c>
      <c r="F4322" s="15" t="s">
        <v>12871</v>
      </c>
    </row>
    <row r="4323" spans="1:6" x14ac:dyDescent="0.2">
      <c r="A4323" s="15" t="s">
        <v>12872</v>
      </c>
      <c r="B4323" s="15" t="s">
        <v>12873</v>
      </c>
      <c r="C4323" s="15" t="s">
        <v>1013</v>
      </c>
      <c r="D4323" s="15">
        <v>0</v>
      </c>
      <c r="E4323" s="15">
        <v>0</v>
      </c>
      <c r="F4323" s="15" t="s">
        <v>12874</v>
      </c>
    </row>
    <row r="4324" spans="1:6" x14ac:dyDescent="0.2">
      <c r="A4324" s="15" t="s">
        <v>12875</v>
      </c>
      <c r="B4324" s="15" t="s">
        <v>12876</v>
      </c>
      <c r="C4324" s="15" t="s">
        <v>1573</v>
      </c>
      <c r="D4324" s="15">
        <v>60.807000000000002</v>
      </c>
      <c r="E4324" s="15">
        <v>60.807000000000002</v>
      </c>
      <c r="F4324" s="15" t="s">
        <v>12877</v>
      </c>
    </row>
    <row r="4325" spans="1:6" x14ac:dyDescent="0.2">
      <c r="A4325" s="15" t="s">
        <v>12878</v>
      </c>
      <c r="B4325" s="15" t="s">
        <v>12879</v>
      </c>
      <c r="C4325" s="15" t="s">
        <v>480</v>
      </c>
      <c r="D4325" s="15">
        <v>128.38999999999999</v>
      </c>
      <c r="E4325" s="15">
        <v>128.38999999999999</v>
      </c>
      <c r="F4325" s="15" t="s">
        <v>12880</v>
      </c>
    </row>
    <row r="4326" spans="1:6" x14ac:dyDescent="0.2">
      <c r="A4326" s="15" t="s">
        <v>12881</v>
      </c>
      <c r="B4326" s="15" t="s">
        <v>12882</v>
      </c>
      <c r="C4326" s="15" t="s">
        <v>480</v>
      </c>
      <c r="D4326" s="15">
        <v>98.05</v>
      </c>
      <c r="E4326" s="15">
        <v>98.05</v>
      </c>
      <c r="F4326" s="15" t="s">
        <v>12883</v>
      </c>
    </row>
    <row r="4327" spans="1:6" x14ac:dyDescent="0.2">
      <c r="A4327" s="15" t="s">
        <v>12884</v>
      </c>
      <c r="B4327" s="15" t="s">
        <v>12885</v>
      </c>
      <c r="C4327" s="15" t="s">
        <v>480</v>
      </c>
      <c r="D4327" s="15">
        <v>162.81</v>
      </c>
      <c r="E4327" s="15">
        <v>162.81</v>
      </c>
      <c r="F4327" s="15" t="s">
        <v>12886</v>
      </c>
    </row>
    <row r="4328" spans="1:6" x14ac:dyDescent="0.2">
      <c r="A4328" s="15" t="s">
        <v>12887</v>
      </c>
      <c r="B4328" s="15" t="s">
        <v>12888</v>
      </c>
      <c r="C4328" s="15" t="s">
        <v>307</v>
      </c>
      <c r="D4328" s="15">
        <v>44</v>
      </c>
      <c r="E4328" s="15">
        <v>44</v>
      </c>
      <c r="F4328" s="15" t="s">
        <v>12889</v>
      </c>
    </row>
    <row r="4329" spans="1:6" x14ac:dyDescent="0.2">
      <c r="A4329" s="15" t="s">
        <v>12890</v>
      </c>
      <c r="B4329" s="15" t="s">
        <v>12891</v>
      </c>
      <c r="C4329" s="15" t="s">
        <v>291</v>
      </c>
      <c r="D4329" s="15">
        <v>205.45</v>
      </c>
      <c r="E4329" s="15">
        <v>205.45</v>
      </c>
      <c r="F4329" s="15" t="s">
        <v>12892</v>
      </c>
    </row>
    <row r="4330" spans="1:6" x14ac:dyDescent="0.2">
      <c r="A4330" s="15" t="s">
        <v>12893</v>
      </c>
      <c r="B4330" s="15" t="s">
        <v>12894</v>
      </c>
      <c r="C4330" s="15" t="s">
        <v>287</v>
      </c>
      <c r="D4330" s="15">
        <v>118.24</v>
      </c>
      <c r="E4330" s="15">
        <v>118.24</v>
      </c>
      <c r="F4330" s="15" t="s">
        <v>12895</v>
      </c>
    </row>
    <row r="4331" spans="1:6" x14ac:dyDescent="0.2">
      <c r="A4331" s="15" t="s">
        <v>12896</v>
      </c>
      <c r="B4331" s="15" t="s">
        <v>12897</v>
      </c>
      <c r="C4331" s="15" t="s">
        <v>1013</v>
      </c>
      <c r="D4331" s="15">
        <v>0</v>
      </c>
      <c r="E4331" s="15">
        <v>0</v>
      </c>
      <c r="F4331" s="15" t="s">
        <v>12898</v>
      </c>
    </row>
    <row r="4332" spans="1:6" x14ac:dyDescent="0.2">
      <c r="A4332" s="15" t="s">
        <v>12899</v>
      </c>
      <c r="B4332" s="15" t="s">
        <v>12900</v>
      </c>
      <c r="C4332" s="15" t="s">
        <v>1013</v>
      </c>
      <c r="D4332" s="15">
        <v>0</v>
      </c>
      <c r="E4332" s="15">
        <v>0</v>
      </c>
      <c r="F4332" s="15" t="s">
        <v>12901</v>
      </c>
    </row>
    <row r="4333" spans="1:6" x14ac:dyDescent="0.2">
      <c r="A4333" s="15" t="s">
        <v>12902</v>
      </c>
      <c r="B4333" s="15" t="s">
        <v>12903</v>
      </c>
      <c r="C4333" s="15" t="s">
        <v>280</v>
      </c>
      <c r="D4333" s="15">
        <v>396.31599999999997</v>
      </c>
      <c r="E4333" s="15">
        <v>396.31599999999997</v>
      </c>
      <c r="F4333" s="15" t="s">
        <v>12904</v>
      </c>
    </row>
    <row r="4334" spans="1:6" x14ac:dyDescent="0.2">
      <c r="A4334" s="15" t="s">
        <v>12905</v>
      </c>
      <c r="B4334" s="15" t="s">
        <v>12906</v>
      </c>
      <c r="C4334" s="15" t="s">
        <v>741</v>
      </c>
      <c r="D4334" s="15">
        <v>0.73299999999999998</v>
      </c>
      <c r="E4334" s="15">
        <v>0.73299999999999998</v>
      </c>
      <c r="F4334" s="15" t="s">
        <v>12907</v>
      </c>
    </row>
    <row r="4335" spans="1:6" x14ac:dyDescent="0.2">
      <c r="A4335" s="15" t="s">
        <v>12908</v>
      </c>
      <c r="B4335" s="15" t="s">
        <v>12909</v>
      </c>
      <c r="C4335" s="15" t="s">
        <v>1110</v>
      </c>
      <c r="D4335" s="15">
        <v>0.35399999999999998</v>
      </c>
      <c r="E4335" s="15">
        <v>0.35399999999999998</v>
      </c>
      <c r="F4335" s="15" t="s">
        <v>12910</v>
      </c>
    </row>
    <row r="4336" spans="1:6" x14ac:dyDescent="0.2">
      <c r="A4336" s="15" t="s">
        <v>12911</v>
      </c>
      <c r="B4336" s="15" t="s">
        <v>12912</v>
      </c>
      <c r="C4336" s="15" t="s">
        <v>280</v>
      </c>
      <c r="D4336" s="15">
        <v>205.93</v>
      </c>
      <c r="E4336" s="15">
        <v>205.93</v>
      </c>
      <c r="F4336" s="15" t="s">
        <v>12913</v>
      </c>
    </row>
    <row r="4337" spans="1:6" x14ac:dyDescent="0.2">
      <c r="A4337" s="15" t="s">
        <v>12914</v>
      </c>
      <c r="B4337" s="15" t="s">
        <v>12915</v>
      </c>
      <c r="C4337" s="15" t="s">
        <v>1013</v>
      </c>
      <c r="D4337" s="15">
        <v>0</v>
      </c>
      <c r="E4337" s="15">
        <v>0</v>
      </c>
      <c r="F4337" s="15" t="s">
        <v>12916</v>
      </c>
    </row>
    <row r="4338" spans="1:6" x14ac:dyDescent="0.2">
      <c r="A4338" s="15" t="s">
        <v>12917</v>
      </c>
      <c r="B4338" s="15" t="s">
        <v>12918</v>
      </c>
      <c r="C4338" s="15" t="s">
        <v>840</v>
      </c>
      <c r="D4338" s="15">
        <v>72.484999999999999</v>
      </c>
      <c r="E4338" s="15">
        <v>72.484999999999999</v>
      </c>
      <c r="F4338" s="15" t="s">
        <v>12919</v>
      </c>
    </row>
    <row r="4339" spans="1:6" x14ac:dyDescent="0.2">
      <c r="A4339" s="15" t="s">
        <v>12920</v>
      </c>
      <c r="B4339" s="15" t="s">
        <v>12921</v>
      </c>
      <c r="C4339" s="15" t="s">
        <v>1013</v>
      </c>
      <c r="D4339" s="15">
        <v>0</v>
      </c>
      <c r="E4339" s="15">
        <v>0</v>
      </c>
      <c r="F4339" s="15" t="s">
        <v>12922</v>
      </c>
    </row>
    <row r="4340" spans="1:6" x14ac:dyDescent="0.2">
      <c r="A4340" s="15" t="s">
        <v>12923</v>
      </c>
      <c r="B4340" s="15" t="s">
        <v>12924</v>
      </c>
      <c r="C4340" s="15" t="s">
        <v>1013</v>
      </c>
      <c r="D4340" s="15">
        <v>0</v>
      </c>
      <c r="E4340" s="15">
        <v>0</v>
      </c>
      <c r="F4340" s="15" t="s">
        <v>12925</v>
      </c>
    </row>
    <row r="4341" spans="1:6" x14ac:dyDescent="0.2">
      <c r="A4341" s="15" t="s">
        <v>12926</v>
      </c>
      <c r="B4341" s="15" t="s">
        <v>12927</v>
      </c>
      <c r="C4341" s="15" t="s">
        <v>1013</v>
      </c>
      <c r="D4341" s="15">
        <v>0</v>
      </c>
      <c r="E4341" s="15">
        <v>0</v>
      </c>
      <c r="F4341" s="15" t="s">
        <v>12928</v>
      </c>
    </row>
    <row r="4342" spans="1:6" x14ac:dyDescent="0.2">
      <c r="A4342" s="15" t="s">
        <v>12929</v>
      </c>
      <c r="B4342" s="15" t="s">
        <v>12930</v>
      </c>
      <c r="C4342" s="15" t="s">
        <v>1013</v>
      </c>
      <c r="D4342" s="15">
        <v>0</v>
      </c>
      <c r="E4342" s="15">
        <v>0</v>
      </c>
      <c r="F4342" s="15" t="s">
        <v>12931</v>
      </c>
    </row>
    <row r="4343" spans="1:6" x14ac:dyDescent="0.2">
      <c r="A4343" s="15" t="s">
        <v>12932</v>
      </c>
      <c r="B4343" s="15" t="s">
        <v>12933</v>
      </c>
      <c r="C4343" s="15" t="s">
        <v>389</v>
      </c>
      <c r="D4343" s="15">
        <v>380.61500000000001</v>
      </c>
      <c r="E4343" s="15">
        <v>380.61500000000001</v>
      </c>
      <c r="F4343" s="15" t="s">
        <v>12934</v>
      </c>
    </row>
    <row r="4344" spans="1:6" x14ac:dyDescent="0.2">
      <c r="A4344" s="15" t="s">
        <v>12935</v>
      </c>
      <c r="B4344" s="15" t="s">
        <v>12936</v>
      </c>
      <c r="C4344" s="15" t="s">
        <v>1013</v>
      </c>
      <c r="D4344" s="15">
        <v>0</v>
      </c>
      <c r="E4344" s="15">
        <v>0</v>
      </c>
      <c r="F4344" s="15" t="s">
        <v>12937</v>
      </c>
    </row>
    <row r="4345" spans="1:6" x14ac:dyDescent="0.2">
      <c r="A4345" s="15" t="s">
        <v>12938</v>
      </c>
      <c r="B4345" s="15" t="s">
        <v>12939</v>
      </c>
      <c r="C4345" s="15" t="s">
        <v>1355</v>
      </c>
      <c r="D4345" s="15">
        <v>18.207000000000001</v>
      </c>
      <c r="E4345" s="15">
        <v>18.207000000000001</v>
      </c>
      <c r="F4345" s="15" t="s">
        <v>12940</v>
      </c>
    </row>
    <row r="4346" spans="1:6" x14ac:dyDescent="0.2">
      <c r="A4346" s="15" t="s">
        <v>12941</v>
      </c>
      <c r="B4346" s="15" t="s">
        <v>12942</v>
      </c>
      <c r="C4346" s="15" t="s">
        <v>239</v>
      </c>
      <c r="D4346" s="15">
        <v>78.8</v>
      </c>
      <c r="E4346" s="15">
        <v>78.8</v>
      </c>
      <c r="F4346" s="15" t="s">
        <v>12943</v>
      </c>
    </row>
    <row r="4347" spans="1:6" x14ac:dyDescent="0.2">
      <c r="A4347" s="15" t="s">
        <v>12944</v>
      </c>
      <c r="B4347" s="15" t="s">
        <v>12945</v>
      </c>
      <c r="C4347" s="15" t="s">
        <v>239</v>
      </c>
      <c r="D4347" s="15">
        <v>0</v>
      </c>
      <c r="E4347" s="15">
        <v>0</v>
      </c>
      <c r="F4347" s="15" t="s">
        <v>12946</v>
      </c>
    </row>
    <row r="4348" spans="1:6" x14ac:dyDescent="0.2">
      <c r="A4348" s="15" t="s">
        <v>12947</v>
      </c>
      <c r="B4348" s="15" t="s">
        <v>12948</v>
      </c>
      <c r="C4348" s="15" t="s">
        <v>280</v>
      </c>
      <c r="D4348" s="15">
        <v>166.2</v>
      </c>
      <c r="E4348" s="15">
        <v>166.2</v>
      </c>
      <c r="F4348" s="15" t="s">
        <v>12949</v>
      </c>
    </row>
    <row r="4349" spans="1:6" x14ac:dyDescent="0.2">
      <c r="A4349" s="15" t="s">
        <v>12950</v>
      </c>
      <c r="B4349" s="15" t="s">
        <v>12951</v>
      </c>
      <c r="C4349" s="15" t="s">
        <v>1013</v>
      </c>
      <c r="D4349" s="15">
        <v>0</v>
      </c>
      <c r="E4349" s="15">
        <v>0</v>
      </c>
      <c r="F4349" s="15" t="s">
        <v>12952</v>
      </c>
    </row>
    <row r="4350" spans="1:6" x14ac:dyDescent="0.2">
      <c r="A4350" s="15" t="s">
        <v>12953</v>
      </c>
      <c r="B4350" s="15" t="s">
        <v>12954</v>
      </c>
      <c r="C4350" s="15" t="s">
        <v>258</v>
      </c>
      <c r="D4350" s="15">
        <v>406.48</v>
      </c>
      <c r="E4350" s="15">
        <v>406.48</v>
      </c>
      <c r="F4350" s="15" t="s">
        <v>12955</v>
      </c>
    </row>
    <row r="4351" spans="1:6" x14ac:dyDescent="0.2">
      <c r="A4351" s="15" t="s">
        <v>12956</v>
      </c>
      <c r="B4351" s="15" t="s">
        <v>12957</v>
      </c>
      <c r="C4351" s="15" t="s">
        <v>291</v>
      </c>
      <c r="D4351" s="15">
        <v>246.68799999999999</v>
      </c>
      <c r="E4351" s="15">
        <v>246.68799999999999</v>
      </c>
      <c r="F4351" s="15" t="s">
        <v>12958</v>
      </c>
    </row>
    <row r="4352" spans="1:6" x14ac:dyDescent="0.2">
      <c r="A4352" s="15" t="s">
        <v>12959</v>
      </c>
      <c r="B4352" s="15" t="s">
        <v>12960</v>
      </c>
      <c r="C4352" s="15" t="s">
        <v>1013</v>
      </c>
      <c r="D4352" s="15">
        <v>0</v>
      </c>
      <c r="E4352" s="15">
        <v>0</v>
      </c>
      <c r="F4352" s="15" t="s">
        <v>12961</v>
      </c>
    </row>
    <row r="4353" spans="1:6" x14ac:dyDescent="0.2">
      <c r="A4353" s="15" t="s">
        <v>12962</v>
      </c>
      <c r="B4353" s="15" t="s">
        <v>12963</v>
      </c>
      <c r="C4353" s="15" t="s">
        <v>489</v>
      </c>
      <c r="D4353" s="15">
        <v>18.645</v>
      </c>
      <c r="E4353" s="15">
        <v>18.645</v>
      </c>
      <c r="F4353" s="15" t="s">
        <v>12964</v>
      </c>
    </row>
    <row r="4354" spans="1:6" x14ac:dyDescent="0.2">
      <c r="A4354" s="15" t="s">
        <v>12965</v>
      </c>
      <c r="B4354" s="15" t="s">
        <v>12966</v>
      </c>
      <c r="C4354" s="15" t="s">
        <v>459</v>
      </c>
      <c r="D4354" s="15">
        <v>81.72</v>
      </c>
      <c r="E4354" s="15">
        <v>81.72</v>
      </c>
      <c r="F4354" s="15" t="s">
        <v>12967</v>
      </c>
    </row>
    <row r="4355" spans="1:6" x14ac:dyDescent="0.2">
      <c r="A4355" s="15" t="s">
        <v>12968</v>
      </c>
      <c r="B4355" s="15" t="s">
        <v>12969</v>
      </c>
      <c r="C4355" s="15" t="s">
        <v>1013</v>
      </c>
      <c r="D4355" s="15">
        <v>0</v>
      </c>
      <c r="E4355" s="15">
        <v>0</v>
      </c>
      <c r="F4355" s="15" t="s">
        <v>12970</v>
      </c>
    </row>
    <row r="4356" spans="1:6" x14ac:dyDescent="0.2">
      <c r="A4356" s="15" t="s">
        <v>12971</v>
      </c>
      <c r="B4356" s="15" t="s">
        <v>12972</v>
      </c>
      <c r="C4356" s="15" t="s">
        <v>1013</v>
      </c>
      <c r="D4356" s="15">
        <v>0</v>
      </c>
      <c r="E4356" s="15">
        <v>0</v>
      </c>
      <c r="F4356" s="15" t="s">
        <v>12973</v>
      </c>
    </row>
    <row r="4357" spans="1:6" x14ac:dyDescent="0.2">
      <c r="A4357" s="15" t="s">
        <v>12974</v>
      </c>
      <c r="B4357" s="15" t="s">
        <v>12975</v>
      </c>
      <c r="C4357" s="15" t="s">
        <v>840</v>
      </c>
      <c r="D4357" s="15">
        <v>127.76</v>
      </c>
      <c r="E4357" s="15">
        <v>127.76</v>
      </c>
      <c r="F4357" s="15" t="s">
        <v>12976</v>
      </c>
    </row>
    <row r="4358" spans="1:6" x14ac:dyDescent="0.2">
      <c r="A4358" s="15" t="s">
        <v>12977</v>
      </c>
      <c r="B4358" s="15" t="s">
        <v>12978</v>
      </c>
      <c r="C4358" s="15" t="s">
        <v>3052</v>
      </c>
      <c r="D4358" s="15">
        <v>1.92</v>
      </c>
      <c r="E4358" s="15">
        <v>1.92</v>
      </c>
      <c r="F4358" s="15" t="s">
        <v>12979</v>
      </c>
    </row>
    <row r="4359" spans="1:6" x14ac:dyDescent="0.2">
      <c r="A4359" s="15" t="s">
        <v>12980</v>
      </c>
      <c r="B4359" s="15" t="s">
        <v>12981</v>
      </c>
      <c r="C4359" s="15" t="s">
        <v>1013</v>
      </c>
      <c r="D4359" s="15">
        <v>0</v>
      </c>
      <c r="E4359" s="15">
        <v>0</v>
      </c>
      <c r="F4359" s="15" t="s">
        <v>12982</v>
      </c>
    </row>
    <row r="4360" spans="1:6" x14ac:dyDescent="0.2">
      <c r="A4360" s="15" t="s">
        <v>12983</v>
      </c>
      <c r="B4360" s="15" t="s">
        <v>12984</v>
      </c>
      <c r="C4360" s="15" t="s">
        <v>307</v>
      </c>
      <c r="D4360" s="15">
        <v>339.90699999999998</v>
      </c>
      <c r="E4360" s="15">
        <v>339.90699999999998</v>
      </c>
      <c r="F4360" s="15" t="s">
        <v>12985</v>
      </c>
    </row>
    <row r="4361" spans="1:6" x14ac:dyDescent="0.2">
      <c r="A4361" s="15" t="s">
        <v>12986</v>
      </c>
      <c r="B4361" s="15" t="s">
        <v>12987</v>
      </c>
      <c r="C4361" s="15" t="s">
        <v>280</v>
      </c>
      <c r="D4361" s="15">
        <v>505.00700000000001</v>
      </c>
      <c r="E4361" s="15">
        <v>505.00700000000001</v>
      </c>
      <c r="F4361" s="15" t="s">
        <v>12988</v>
      </c>
    </row>
    <row r="4362" spans="1:6" x14ac:dyDescent="0.2">
      <c r="A4362" s="15" t="s">
        <v>12989</v>
      </c>
      <c r="B4362" s="15" t="s">
        <v>12990</v>
      </c>
      <c r="C4362" s="15" t="s">
        <v>473</v>
      </c>
      <c r="D4362" s="15">
        <v>55.222999999999999</v>
      </c>
      <c r="E4362" s="15">
        <v>55.222999999999999</v>
      </c>
      <c r="F4362" s="15" t="s">
        <v>12991</v>
      </c>
    </row>
    <row r="4363" spans="1:6" x14ac:dyDescent="0.2">
      <c r="A4363" s="15" t="s">
        <v>12992</v>
      </c>
      <c r="B4363" s="15" t="s">
        <v>12993</v>
      </c>
      <c r="C4363" s="15" t="s">
        <v>1013</v>
      </c>
      <c r="D4363" s="15">
        <v>0</v>
      </c>
      <c r="E4363" s="15">
        <v>0</v>
      </c>
      <c r="F4363" s="15" t="s">
        <v>12994</v>
      </c>
    </row>
    <row r="4364" spans="1:6" x14ac:dyDescent="0.2">
      <c r="A4364" s="15" t="s">
        <v>12995</v>
      </c>
      <c r="B4364" s="15" t="s">
        <v>12996</v>
      </c>
      <c r="C4364" s="15" t="s">
        <v>1013</v>
      </c>
      <c r="D4364" s="15">
        <v>0</v>
      </c>
      <c r="E4364" s="15">
        <v>0</v>
      </c>
      <c r="F4364" s="15" t="s">
        <v>12997</v>
      </c>
    </row>
    <row r="4365" spans="1:6" x14ac:dyDescent="0.2">
      <c r="A4365" s="15" t="s">
        <v>12998</v>
      </c>
      <c r="B4365" s="15" t="s">
        <v>12999</v>
      </c>
      <c r="C4365" s="15" t="s">
        <v>414</v>
      </c>
      <c r="D4365" s="15">
        <v>93.725999999999999</v>
      </c>
      <c r="E4365" s="15">
        <v>93.725999999999999</v>
      </c>
      <c r="F4365" s="15" t="s">
        <v>13000</v>
      </c>
    </row>
    <row r="4366" spans="1:6" x14ac:dyDescent="0.2">
      <c r="A4366" s="15" t="s">
        <v>13001</v>
      </c>
      <c r="B4366" s="15" t="s">
        <v>13002</v>
      </c>
      <c r="C4366" s="15" t="s">
        <v>1013</v>
      </c>
      <c r="D4366" s="15">
        <v>0</v>
      </c>
      <c r="E4366" s="15">
        <v>0</v>
      </c>
      <c r="F4366" s="15" t="s">
        <v>13003</v>
      </c>
    </row>
    <row r="4367" spans="1:6" x14ac:dyDescent="0.2">
      <c r="A4367" s="15" t="s">
        <v>13004</v>
      </c>
      <c r="B4367" s="15" t="s">
        <v>13005</v>
      </c>
      <c r="C4367" s="15" t="s">
        <v>1013</v>
      </c>
      <c r="D4367" s="15">
        <v>0</v>
      </c>
      <c r="E4367" s="15">
        <v>0</v>
      </c>
      <c r="F4367" s="15" t="s">
        <v>13006</v>
      </c>
    </row>
    <row r="4368" spans="1:6" x14ac:dyDescent="0.2">
      <c r="A4368" s="15" t="s">
        <v>13007</v>
      </c>
      <c r="B4368" s="15" t="s">
        <v>13008</v>
      </c>
      <c r="C4368" s="15" t="s">
        <v>330</v>
      </c>
      <c r="D4368" s="15">
        <v>46.634</v>
      </c>
      <c r="E4368" s="15">
        <v>46.634</v>
      </c>
      <c r="F4368" s="15" t="s">
        <v>13009</v>
      </c>
    </row>
    <row r="4369" spans="1:6" x14ac:dyDescent="0.2">
      <c r="A4369" s="15" t="s">
        <v>13010</v>
      </c>
      <c r="B4369" s="15" t="s">
        <v>13011</v>
      </c>
      <c r="C4369" s="15" t="s">
        <v>1013</v>
      </c>
      <c r="D4369" s="15">
        <v>0</v>
      </c>
      <c r="E4369" s="15">
        <v>0</v>
      </c>
      <c r="F4369" s="15" t="s">
        <v>13012</v>
      </c>
    </row>
    <row r="4370" spans="1:6" x14ac:dyDescent="0.2">
      <c r="A4370" s="15" t="s">
        <v>13013</v>
      </c>
      <c r="B4370" s="15" t="s">
        <v>13014</v>
      </c>
      <c r="C4370" s="15" t="s">
        <v>480</v>
      </c>
      <c r="D4370" s="15">
        <v>43.255000000000003</v>
      </c>
      <c r="E4370" s="15">
        <v>43.255000000000003</v>
      </c>
      <c r="F4370" s="15" t="s">
        <v>13015</v>
      </c>
    </row>
    <row r="4371" spans="1:6" x14ac:dyDescent="0.2">
      <c r="A4371" s="15" t="s">
        <v>13016</v>
      </c>
      <c r="B4371" s="15" t="s">
        <v>13017</v>
      </c>
      <c r="C4371" s="15" t="s">
        <v>280</v>
      </c>
      <c r="D4371" s="15">
        <v>134.63999999999999</v>
      </c>
      <c r="E4371" s="15">
        <v>134.63999999999999</v>
      </c>
      <c r="F4371" s="15" t="s">
        <v>13018</v>
      </c>
    </row>
    <row r="4372" spans="1:6" x14ac:dyDescent="0.2">
      <c r="A4372" s="15" t="s">
        <v>13019</v>
      </c>
      <c r="B4372" s="15" t="s">
        <v>13020</v>
      </c>
      <c r="C4372" s="15" t="s">
        <v>840</v>
      </c>
      <c r="D4372" s="15">
        <v>39.01</v>
      </c>
      <c r="E4372" s="15">
        <v>39.01</v>
      </c>
      <c r="F4372" s="15" t="s">
        <v>13021</v>
      </c>
    </row>
    <row r="4373" spans="1:6" x14ac:dyDescent="0.2">
      <c r="A4373" s="15" t="s">
        <v>13022</v>
      </c>
      <c r="B4373" s="15" t="s">
        <v>13023</v>
      </c>
      <c r="C4373" s="15" t="s">
        <v>258</v>
      </c>
      <c r="D4373" s="15">
        <v>26.782</v>
      </c>
      <c r="E4373" s="15">
        <v>26.782</v>
      </c>
      <c r="F4373" s="15" t="s">
        <v>13024</v>
      </c>
    </row>
    <row r="4374" spans="1:6" x14ac:dyDescent="0.2">
      <c r="A4374" s="15" t="s">
        <v>13025</v>
      </c>
      <c r="B4374" s="15" t="s">
        <v>13026</v>
      </c>
      <c r="C4374" s="15" t="s">
        <v>1013</v>
      </c>
      <c r="D4374" s="15">
        <v>0</v>
      </c>
      <c r="E4374" s="15">
        <v>0</v>
      </c>
      <c r="F4374" s="15" t="s">
        <v>13027</v>
      </c>
    </row>
    <row r="4375" spans="1:6" x14ac:dyDescent="0.2">
      <c r="A4375" s="15" t="s">
        <v>13028</v>
      </c>
      <c r="B4375" s="15" t="s">
        <v>13029</v>
      </c>
      <c r="C4375" s="15" t="s">
        <v>1013</v>
      </c>
      <c r="D4375" s="15">
        <v>0</v>
      </c>
      <c r="E4375" s="15">
        <v>0</v>
      </c>
      <c r="F4375" s="15" t="s">
        <v>13030</v>
      </c>
    </row>
    <row r="4376" spans="1:6" x14ac:dyDescent="0.2">
      <c r="A4376" s="15" t="s">
        <v>13031</v>
      </c>
      <c r="B4376" s="15" t="s">
        <v>13032</v>
      </c>
      <c r="C4376" s="15" t="s">
        <v>291</v>
      </c>
      <c r="D4376" s="15">
        <v>109.13</v>
      </c>
      <c r="E4376" s="15">
        <v>109.13</v>
      </c>
      <c r="F4376" s="15" t="s">
        <v>13033</v>
      </c>
    </row>
    <row r="4377" spans="1:6" x14ac:dyDescent="0.2">
      <c r="A4377" s="15" t="s">
        <v>13034</v>
      </c>
      <c r="B4377" s="15" t="s">
        <v>13035</v>
      </c>
      <c r="C4377" s="15" t="s">
        <v>280</v>
      </c>
      <c r="D4377" s="15">
        <v>300.2</v>
      </c>
      <c r="E4377" s="15">
        <v>304.60000000000002</v>
      </c>
      <c r="F4377" s="15" t="s">
        <v>13036</v>
      </c>
    </row>
    <row r="4378" spans="1:6" x14ac:dyDescent="0.2">
      <c r="A4378" s="15" t="s">
        <v>13037</v>
      </c>
      <c r="B4378" s="15" t="s">
        <v>13038</v>
      </c>
      <c r="C4378" s="15" t="s">
        <v>459</v>
      </c>
      <c r="D4378" s="15">
        <v>0</v>
      </c>
      <c r="E4378" s="15">
        <v>4.5999999999999996</v>
      </c>
      <c r="F4378" s="15" t="s">
        <v>13039</v>
      </c>
    </row>
    <row r="4379" spans="1:6" x14ac:dyDescent="0.2">
      <c r="A4379" s="15" t="s">
        <v>13040</v>
      </c>
      <c r="B4379" s="15" t="s">
        <v>13041</v>
      </c>
      <c r="C4379" s="15" t="s">
        <v>480</v>
      </c>
      <c r="D4379" s="15">
        <v>34.9</v>
      </c>
      <c r="E4379" s="15">
        <v>39.700000000000003</v>
      </c>
      <c r="F4379" s="15" t="s">
        <v>13042</v>
      </c>
    </row>
    <row r="4380" spans="1:6" x14ac:dyDescent="0.2">
      <c r="A4380" s="15" t="s">
        <v>13043</v>
      </c>
      <c r="B4380" s="15" t="s">
        <v>13044</v>
      </c>
      <c r="C4380" s="15" t="s">
        <v>280</v>
      </c>
      <c r="D4380" s="15">
        <v>318.10000000000002</v>
      </c>
      <c r="E4380" s="15">
        <v>330.39100000000002</v>
      </c>
      <c r="F4380" s="15" t="s">
        <v>13045</v>
      </c>
    </row>
    <row r="4381" spans="1:6" x14ac:dyDescent="0.2">
      <c r="A4381" s="15" t="s">
        <v>13046</v>
      </c>
      <c r="B4381" s="15" t="s">
        <v>13047</v>
      </c>
      <c r="C4381" s="15" t="s">
        <v>480</v>
      </c>
      <c r="D4381" s="15">
        <v>162.80000000000001</v>
      </c>
      <c r="E4381" s="15">
        <v>162.80000000000001</v>
      </c>
      <c r="F4381" s="15" t="s">
        <v>5014</v>
      </c>
    </row>
    <row r="4382" spans="1:6" x14ac:dyDescent="0.2">
      <c r="A4382" s="15" t="s">
        <v>13048</v>
      </c>
      <c r="B4382" s="15" t="s">
        <v>13049</v>
      </c>
      <c r="C4382" s="15" t="s">
        <v>1100</v>
      </c>
      <c r="D4382" s="15">
        <v>0</v>
      </c>
      <c r="E4382" s="15">
        <v>0</v>
      </c>
      <c r="F4382" s="15" t="s">
        <v>5676</v>
      </c>
    </row>
    <row r="4383" spans="1:6" x14ac:dyDescent="0.2">
      <c r="A4383" s="15" t="s">
        <v>13050</v>
      </c>
      <c r="B4383" s="15" t="s">
        <v>13051</v>
      </c>
      <c r="C4383" s="15" t="s">
        <v>1355</v>
      </c>
      <c r="D4383" s="15">
        <v>18.2</v>
      </c>
      <c r="E4383" s="15">
        <v>18.2</v>
      </c>
      <c r="F4383" s="15" t="s">
        <v>2508</v>
      </c>
    </row>
    <row r="4384" spans="1:6" x14ac:dyDescent="0.2">
      <c r="A4384" s="15" t="s">
        <v>13052</v>
      </c>
      <c r="B4384" s="15" t="s">
        <v>13053</v>
      </c>
      <c r="C4384" s="15" t="s">
        <v>2114</v>
      </c>
      <c r="D4384" s="15">
        <v>1.1000000000000001</v>
      </c>
      <c r="E4384" s="15">
        <v>1.1000000000000001</v>
      </c>
      <c r="F4384" s="15" t="s">
        <v>2505</v>
      </c>
    </row>
    <row r="4385" spans="1:6" x14ac:dyDescent="0.2">
      <c r="A4385" s="15" t="s">
        <v>13054</v>
      </c>
      <c r="B4385" s="15" t="s">
        <v>13055</v>
      </c>
      <c r="C4385" s="15" t="s">
        <v>280</v>
      </c>
      <c r="D4385" s="15">
        <v>311.8</v>
      </c>
      <c r="E4385" s="15">
        <v>311.8</v>
      </c>
      <c r="F4385" s="15" t="s">
        <v>1453</v>
      </c>
    </row>
    <row r="4386" spans="1:6" x14ac:dyDescent="0.2">
      <c r="A4386" s="15" t="s">
        <v>13056</v>
      </c>
      <c r="B4386" s="15" t="s">
        <v>13057</v>
      </c>
      <c r="C4386" s="15" t="s">
        <v>100</v>
      </c>
      <c r="D4386" s="15">
        <v>3.66</v>
      </c>
      <c r="E4386" s="15">
        <v>4.8</v>
      </c>
      <c r="F4386" s="15" t="s">
        <v>13058</v>
      </c>
    </row>
    <row r="4387" spans="1:6" x14ac:dyDescent="0.2">
      <c r="A4387" s="15" t="s">
        <v>13059</v>
      </c>
      <c r="B4387" s="15" t="s">
        <v>13060</v>
      </c>
      <c r="C4387" s="15" t="s">
        <v>100</v>
      </c>
      <c r="D4387" s="15">
        <v>16.341000000000001</v>
      </c>
      <c r="E4387" s="15">
        <v>21.539000000000001</v>
      </c>
      <c r="F4387" s="15" t="s">
        <v>13061</v>
      </c>
    </row>
    <row r="4388" spans="1:6" x14ac:dyDescent="0.2">
      <c r="A4388" s="15" t="s">
        <v>13062</v>
      </c>
      <c r="B4388" s="15" t="s">
        <v>13063</v>
      </c>
      <c r="C4388" s="15" t="s">
        <v>3052</v>
      </c>
      <c r="D4388" s="15">
        <v>0</v>
      </c>
      <c r="E4388" s="15">
        <v>2.7370000000000001</v>
      </c>
      <c r="F4388" s="15" t="s">
        <v>13064</v>
      </c>
    </row>
    <row r="4389" spans="1:6" x14ac:dyDescent="0.2">
      <c r="A4389" s="15" t="s">
        <v>13065</v>
      </c>
      <c r="B4389" s="15" t="s">
        <v>13066</v>
      </c>
      <c r="C4389" s="15" t="s">
        <v>648</v>
      </c>
      <c r="D4389" s="15">
        <v>25.135000000000002</v>
      </c>
      <c r="E4389" s="15">
        <v>25.294</v>
      </c>
      <c r="F4389" s="15" t="s">
        <v>13067</v>
      </c>
    </row>
    <row r="4390" spans="1:6" x14ac:dyDescent="0.2">
      <c r="A4390" s="15" t="s">
        <v>13068</v>
      </c>
      <c r="B4390" s="15" t="s">
        <v>13069</v>
      </c>
      <c r="C4390" s="15" t="s">
        <v>662</v>
      </c>
      <c r="D4390" s="15">
        <v>17.582000000000001</v>
      </c>
      <c r="E4390" s="15">
        <v>22.6</v>
      </c>
      <c r="F4390" s="15" t="s">
        <v>13070</v>
      </c>
    </row>
    <row r="4391" spans="1:6" x14ac:dyDescent="0.2">
      <c r="A4391" s="15" t="s">
        <v>13071</v>
      </c>
      <c r="B4391" s="15" t="s">
        <v>13072</v>
      </c>
      <c r="C4391" s="15" t="s">
        <v>258</v>
      </c>
      <c r="D4391" s="15">
        <v>447.27699999999999</v>
      </c>
      <c r="E4391" s="15">
        <v>455.48099999999999</v>
      </c>
      <c r="F4391" s="15" t="s">
        <v>13073</v>
      </c>
    </row>
    <row r="4392" spans="1:6" x14ac:dyDescent="0.2">
      <c r="A4392" s="15" t="s">
        <v>13074</v>
      </c>
      <c r="B4392" s="15" t="s">
        <v>13075</v>
      </c>
      <c r="C4392" s="15" t="s">
        <v>406</v>
      </c>
      <c r="D4392" s="15">
        <v>44.722999999999999</v>
      </c>
      <c r="E4392" s="15">
        <v>52.938000000000002</v>
      </c>
      <c r="F4392" s="15" t="s">
        <v>13076</v>
      </c>
    </row>
    <row r="4393" spans="1:6" x14ac:dyDescent="0.2">
      <c r="A4393" s="15" t="s">
        <v>13077</v>
      </c>
      <c r="B4393" s="15" t="s">
        <v>13078</v>
      </c>
      <c r="C4393" s="15" t="s">
        <v>662</v>
      </c>
      <c r="D4393" s="15">
        <v>0</v>
      </c>
      <c r="E4393" s="15">
        <v>4.7519999999999998</v>
      </c>
      <c r="F4393" s="15" t="s">
        <v>13079</v>
      </c>
    </row>
    <row r="4394" spans="1:6" x14ac:dyDescent="0.2">
      <c r="A4394" s="15" t="s">
        <v>13080</v>
      </c>
      <c r="B4394" s="15" t="s">
        <v>13081</v>
      </c>
      <c r="C4394" s="15" t="s">
        <v>100</v>
      </c>
      <c r="D4394" s="15">
        <v>47</v>
      </c>
      <c r="E4394" s="15">
        <v>54.7</v>
      </c>
      <c r="F4394" s="15" t="s">
        <v>13082</v>
      </c>
    </row>
    <row r="4395" spans="1:6" x14ac:dyDescent="0.2">
      <c r="A4395" s="15" t="s">
        <v>13083</v>
      </c>
      <c r="B4395" s="15" t="s">
        <v>13084</v>
      </c>
      <c r="C4395" s="15" t="s">
        <v>100</v>
      </c>
      <c r="D4395" s="15">
        <v>4.4770000000000003</v>
      </c>
      <c r="E4395" s="15">
        <v>5.57</v>
      </c>
      <c r="F4395" s="15" t="s">
        <v>13085</v>
      </c>
    </row>
    <row r="4396" spans="1:6" x14ac:dyDescent="0.2">
      <c r="A4396" s="15" t="s">
        <v>13086</v>
      </c>
      <c r="B4396" s="15" t="s">
        <v>13087</v>
      </c>
      <c r="C4396" s="15" t="s">
        <v>414</v>
      </c>
      <c r="D4396" s="15">
        <v>28.1</v>
      </c>
      <c r="E4396" s="15">
        <v>28.1</v>
      </c>
      <c r="F4396" s="15" t="s">
        <v>1735</v>
      </c>
    </row>
    <row r="4397" spans="1:6" x14ac:dyDescent="0.2">
      <c r="A4397" s="15" t="s">
        <v>13088</v>
      </c>
      <c r="B4397" s="15" t="s">
        <v>13089</v>
      </c>
      <c r="C4397" s="15" t="s">
        <v>414</v>
      </c>
      <c r="D4397" s="15">
        <v>8.1</v>
      </c>
      <c r="E4397" s="15">
        <v>8.1</v>
      </c>
      <c r="F4397" s="15" t="s">
        <v>5541</v>
      </c>
    </row>
    <row r="4398" spans="1:6" x14ac:dyDescent="0.2">
      <c r="A4398" s="15" t="s">
        <v>13090</v>
      </c>
      <c r="B4398" s="15" t="s">
        <v>13091</v>
      </c>
      <c r="C4398" s="15" t="s">
        <v>258</v>
      </c>
      <c r="D4398" s="15">
        <v>371.8</v>
      </c>
      <c r="E4398" s="15">
        <v>371.8</v>
      </c>
      <c r="F4398" s="15" t="s">
        <v>1707</v>
      </c>
    </row>
    <row r="4399" spans="1:6" x14ac:dyDescent="0.2">
      <c r="A4399" s="15" t="s">
        <v>13092</v>
      </c>
      <c r="B4399" s="15" t="s">
        <v>13093</v>
      </c>
      <c r="C4399" s="15" t="s">
        <v>258</v>
      </c>
      <c r="D4399" s="15">
        <v>400.1</v>
      </c>
      <c r="E4399" s="15">
        <v>400.1</v>
      </c>
      <c r="F4399" s="15" t="s">
        <v>7029</v>
      </c>
    </row>
    <row r="4400" spans="1:6" x14ac:dyDescent="0.2">
      <c r="A4400" s="15" t="s">
        <v>13094</v>
      </c>
      <c r="B4400" s="15" t="s">
        <v>13095</v>
      </c>
      <c r="C4400" s="15" t="s">
        <v>258</v>
      </c>
      <c r="D4400" s="15">
        <v>433.8</v>
      </c>
      <c r="E4400" s="15">
        <v>433.8</v>
      </c>
      <c r="F4400" s="15" t="s">
        <v>3129</v>
      </c>
    </row>
    <row r="4401" spans="1:6" x14ac:dyDescent="0.2">
      <c r="A4401" s="15" t="s">
        <v>13096</v>
      </c>
      <c r="B4401" s="15" t="s">
        <v>13097</v>
      </c>
      <c r="C4401" s="15" t="s">
        <v>307</v>
      </c>
      <c r="D4401" s="15">
        <v>315.8</v>
      </c>
      <c r="E4401" s="15">
        <v>320.89999999999998</v>
      </c>
      <c r="F4401" s="15" t="s">
        <v>13098</v>
      </c>
    </row>
    <row r="4402" spans="1:6" x14ac:dyDescent="0.2">
      <c r="A4402" s="15" t="s">
        <v>13099</v>
      </c>
      <c r="B4402" s="15" t="s">
        <v>13100</v>
      </c>
      <c r="C4402" s="15" t="s">
        <v>291</v>
      </c>
      <c r="D4402" s="15">
        <v>148.30000000000001</v>
      </c>
      <c r="E4402" s="15">
        <v>160.38200000000001</v>
      </c>
      <c r="F4402" s="15" t="s">
        <v>13101</v>
      </c>
    </row>
    <row r="4403" spans="1:6" x14ac:dyDescent="0.2">
      <c r="A4403" s="15" t="s">
        <v>13102</v>
      </c>
      <c r="B4403" s="15" t="s">
        <v>13103</v>
      </c>
      <c r="C4403" s="15" t="s">
        <v>291</v>
      </c>
      <c r="D4403" s="15">
        <v>122</v>
      </c>
      <c r="E4403" s="15">
        <v>129.37</v>
      </c>
      <c r="F4403" s="15" t="s">
        <v>13104</v>
      </c>
    </row>
    <row r="4404" spans="1:6" x14ac:dyDescent="0.2">
      <c r="A4404" s="15" t="s">
        <v>13105</v>
      </c>
      <c r="B4404" s="15" t="s">
        <v>13106</v>
      </c>
      <c r="C4404" s="15" t="s">
        <v>613</v>
      </c>
      <c r="D4404" s="15">
        <v>102.7</v>
      </c>
      <c r="E4404" s="15">
        <v>113.7</v>
      </c>
      <c r="F4404" s="15" t="s">
        <v>13107</v>
      </c>
    </row>
    <row r="4405" spans="1:6" x14ac:dyDescent="0.2">
      <c r="A4405" s="15" t="s">
        <v>13108</v>
      </c>
      <c r="B4405" s="15" t="s">
        <v>13109</v>
      </c>
      <c r="C4405" s="15" t="s">
        <v>330</v>
      </c>
      <c r="D4405" s="15">
        <v>15.798999999999999</v>
      </c>
      <c r="E4405" s="15">
        <v>29</v>
      </c>
      <c r="F4405" s="15" t="s">
        <v>13110</v>
      </c>
    </row>
    <row r="4406" spans="1:6" x14ac:dyDescent="0.2">
      <c r="A4406" s="15" t="s">
        <v>13111</v>
      </c>
      <c r="B4406" s="15" t="s">
        <v>13112</v>
      </c>
      <c r="C4406" s="15" t="s">
        <v>330</v>
      </c>
      <c r="D4406" s="15">
        <v>34</v>
      </c>
      <c r="E4406" s="15">
        <v>43.9</v>
      </c>
      <c r="F4406" s="15" t="s">
        <v>13113</v>
      </c>
    </row>
    <row r="4407" spans="1:6" x14ac:dyDescent="0.2">
      <c r="A4407" s="15" t="s">
        <v>13114</v>
      </c>
      <c r="B4407" s="15" t="s">
        <v>13115</v>
      </c>
      <c r="C4407" s="15" t="s">
        <v>5748</v>
      </c>
      <c r="D4407" s="15">
        <v>7</v>
      </c>
      <c r="E4407" s="15">
        <v>18.899999999999999</v>
      </c>
      <c r="F4407" s="15" t="s">
        <v>13116</v>
      </c>
    </row>
    <row r="4408" spans="1:6" x14ac:dyDescent="0.2">
      <c r="A4408" s="15" t="s">
        <v>13117</v>
      </c>
      <c r="B4408" s="15" t="s">
        <v>13118</v>
      </c>
      <c r="C4408" s="15" t="s">
        <v>291</v>
      </c>
      <c r="D4408" s="15">
        <v>96.8</v>
      </c>
      <c r="E4408" s="15">
        <v>115.7</v>
      </c>
      <c r="F4408" s="15" t="s">
        <v>13119</v>
      </c>
    </row>
    <row r="4409" spans="1:6" x14ac:dyDescent="0.2">
      <c r="A4409" s="15" t="s">
        <v>13120</v>
      </c>
      <c r="B4409" s="15" t="s">
        <v>13121</v>
      </c>
      <c r="C4409" s="15" t="s">
        <v>613</v>
      </c>
      <c r="D4409" s="15">
        <v>51.875</v>
      </c>
      <c r="E4409" s="15">
        <v>62</v>
      </c>
      <c r="F4409" s="15" t="s">
        <v>13122</v>
      </c>
    </row>
    <row r="4410" spans="1:6" x14ac:dyDescent="0.2">
      <c r="A4410" s="15" t="s">
        <v>13123</v>
      </c>
      <c r="B4410" s="15" t="s">
        <v>13124</v>
      </c>
      <c r="C4410" s="15" t="s">
        <v>6977</v>
      </c>
      <c r="D4410" s="15">
        <v>52</v>
      </c>
      <c r="E4410" s="15">
        <v>68.400000000000006</v>
      </c>
      <c r="F4410" s="15" t="s">
        <v>13125</v>
      </c>
    </row>
    <row r="4411" spans="1:6" x14ac:dyDescent="0.2">
      <c r="A4411" s="15" t="s">
        <v>13126</v>
      </c>
      <c r="B4411" s="15" t="s">
        <v>13127</v>
      </c>
      <c r="C4411" s="15" t="s">
        <v>307</v>
      </c>
      <c r="D4411" s="15">
        <v>253.77</v>
      </c>
      <c r="E4411" s="15">
        <v>253.77</v>
      </c>
      <c r="F4411" s="15" t="s">
        <v>12225</v>
      </c>
    </row>
    <row r="4412" spans="1:6" x14ac:dyDescent="0.2">
      <c r="A4412" s="15" t="s">
        <v>13128</v>
      </c>
      <c r="B4412" s="15" t="s">
        <v>13129</v>
      </c>
      <c r="C4412" s="15" t="s">
        <v>291</v>
      </c>
      <c r="D4412" s="15">
        <v>306.3</v>
      </c>
      <c r="E4412" s="15">
        <v>306.3</v>
      </c>
      <c r="F4412" s="15" t="s">
        <v>13130</v>
      </c>
    </row>
    <row r="4413" spans="1:6" x14ac:dyDescent="0.2">
      <c r="A4413" s="15" t="s">
        <v>13131</v>
      </c>
      <c r="B4413" s="15" t="s">
        <v>13132</v>
      </c>
      <c r="C4413" s="15" t="s">
        <v>239</v>
      </c>
      <c r="D4413" s="15">
        <v>2.605</v>
      </c>
      <c r="E4413" s="15">
        <v>2.7490000000000001</v>
      </c>
      <c r="F4413" s="15" t="s">
        <v>13133</v>
      </c>
    </row>
    <row r="4414" spans="1:6" x14ac:dyDescent="0.2">
      <c r="A4414" s="15" t="s">
        <v>13134</v>
      </c>
      <c r="B4414" s="15" t="s">
        <v>13135</v>
      </c>
      <c r="C4414" s="15" t="s">
        <v>136</v>
      </c>
      <c r="D4414" s="15">
        <v>2.0019999999999998</v>
      </c>
      <c r="E4414" s="15">
        <v>6.0679999999999996</v>
      </c>
      <c r="F4414" s="15" t="s">
        <v>13136</v>
      </c>
    </row>
    <row r="4415" spans="1:6" x14ac:dyDescent="0.2">
      <c r="A4415" s="15" t="s">
        <v>13137</v>
      </c>
      <c r="B4415" s="15" t="s">
        <v>13138</v>
      </c>
      <c r="C4415" s="15" t="s">
        <v>4833</v>
      </c>
      <c r="D4415" s="15">
        <v>0</v>
      </c>
      <c r="E4415" s="15">
        <v>6.7</v>
      </c>
      <c r="F4415" s="15" t="s">
        <v>13139</v>
      </c>
    </row>
    <row r="4416" spans="1:6" x14ac:dyDescent="0.2">
      <c r="A4416" s="15" t="s">
        <v>13140</v>
      </c>
      <c r="B4416" s="15" t="s">
        <v>13141</v>
      </c>
      <c r="C4416" s="15" t="s">
        <v>4833</v>
      </c>
      <c r="D4416" s="15">
        <v>6.7</v>
      </c>
      <c r="E4416" s="15">
        <v>8.9540000000000006</v>
      </c>
      <c r="F4416" s="15" t="s">
        <v>13142</v>
      </c>
    </row>
    <row r="4417" spans="1:6" x14ac:dyDescent="0.2">
      <c r="A4417" s="15" t="s">
        <v>13143</v>
      </c>
      <c r="B4417" s="15" t="s">
        <v>13144</v>
      </c>
      <c r="C4417" s="15" t="s">
        <v>1087</v>
      </c>
      <c r="D4417" s="15">
        <v>90.784999999999997</v>
      </c>
      <c r="E4417" s="15">
        <v>91.974999999999994</v>
      </c>
      <c r="F4417" s="15" t="s">
        <v>13145</v>
      </c>
    </row>
    <row r="4418" spans="1:6" x14ac:dyDescent="0.2">
      <c r="A4418" s="15" t="s">
        <v>13146</v>
      </c>
      <c r="B4418" s="15" t="s">
        <v>13147</v>
      </c>
      <c r="C4418" s="15" t="s">
        <v>136</v>
      </c>
      <c r="D4418" s="15">
        <v>34.951000000000001</v>
      </c>
      <c r="E4418" s="15">
        <v>37.957000000000001</v>
      </c>
      <c r="F4418" s="15" t="s">
        <v>13148</v>
      </c>
    </row>
    <row r="4419" spans="1:6" x14ac:dyDescent="0.2">
      <c r="A4419" s="15" t="s">
        <v>13149</v>
      </c>
      <c r="B4419" s="15" t="s">
        <v>13150</v>
      </c>
      <c r="C4419" s="15" t="s">
        <v>280</v>
      </c>
      <c r="D4419" s="15">
        <v>112.977</v>
      </c>
      <c r="E4419" s="15">
        <v>161</v>
      </c>
      <c r="F4419" s="15" t="s">
        <v>13151</v>
      </c>
    </row>
    <row r="4420" spans="1:6" x14ac:dyDescent="0.2">
      <c r="A4420" s="15" t="s">
        <v>13152</v>
      </c>
      <c r="B4420" s="15" t="s">
        <v>13153</v>
      </c>
      <c r="C4420" s="15" t="s">
        <v>1087</v>
      </c>
      <c r="D4420" s="15">
        <v>76.581999999999994</v>
      </c>
      <c r="E4420" s="15">
        <v>90.784999999999997</v>
      </c>
      <c r="F4420" s="15" t="s">
        <v>13154</v>
      </c>
    </row>
    <row r="4421" spans="1:6" x14ac:dyDescent="0.2">
      <c r="A4421" s="15" t="s">
        <v>13155</v>
      </c>
      <c r="B4421" s="15" t="s">
        <v>13156</v>
      </c>
      <c r="C4421" s="15" t="s">
        <v>239</v>
      </c>
      <c r="D4421" s="15">
        <v>0</v>
      </c>
      <c r="E4421" s="15">
        <v>11</v>
      </c>
      <c r="F4421" s="15" t="s">
        <v>13157</v>
      </c>
    </row>
    <row r="4422" spans="1:6" x14ac:dyDescent="0.2">
      <c r="A4422" s="15" t="s">
        <v>13158</v>
      </c>
      <c r="B4422" s="15" t="s">
        <v>13159</v>
      </c>
      <c r="C4422" s="15" t="s">
        <v>3480</v>
      </c>
      <c r="D4422" s="15">
        <v>52</v>
      </c>
      <c r="E4422" s="15">
        <v>76</v>
      </c>
      <c r="F4422" s="15" t="s">
        <v>13160</v>
      </c>
    </row>
    <row r="4423" spans="1:6" x14ac:dyDescent="0.2">
      <c r="A4423" s="15" t="s">
        <v>13161</v>
      </c>
      <c r="B4423" s="15" t="s">
        <v>13162</v>
      </c>
      <c r="C4423" s="15" t="s">
        <v>280</v>
      </c>
      <c r="D4423" s="15">
        <v>161</v>
      </c>
      <c r="E4423" s="15">
        <v>161</v>
      </c>
      <c r="F4423" s="15" t="s">
        <v>4863</v>
      </c>
    </row>
    <row r="4424" spans="1:6" x14ac:dyDescent="0.2">
      <c r="A4424" s="15" t="s">
        <v>13163</v>
      </c>
      <c r="B4424" s="15" t="s">
        <v>13164</v>
      </c>
      <c r="C4424" s="15" t="s">
        <v>258</v>
      </c>
      <c r="D4424" s="15">
        <v>25</v>
      </c>
      <c r="E4424" s="15">
        <v>25</v>
      </c>
      <c r="F4424" s="15" t="s">
        <v>6327</v>
      </c>
    </row>
    <row r="4425" spans="1:6" x14ac:dyDescent="0.2">
      <c r="A4425" s="15" t="s">
        <v>13165</v>
      </c>
      <c r="B4425" s="15" t="s">
        <v>13166</v>
      </c>
      <c r="C4425" s="15" t="s">
        <v>280</v>
      </c>
      <c r="D4425" s="15">
        <v>0.54400000000000004</v>
      </c>
      <c r="E4425" s="15">
        <v>0.67100000000000004</v>
      </c>
      <c r="F4425" s="15" t="s">
        <v>13167</v>
      </c>
    </row>
    <row r="4426" spans="1:6" x14ac:dyDescent="0.2">
      <c r="A4426" s="15" t="s">
        <v>13168</v>
      </c>
      <c r="B4426" s="15" t="s">
        <v>13169</v>
      </c>
      <c r="C4426" s="15" t="s">
        <v>812</v>
      </c>
      <c r="D4426" s="15">
        <v>4.54</v>
      </c>
      <c r="E4426" s="15">
        <v>4.84</v>
      </c>
      <c r="F4426" s="15" t="s">
        <v>13170</v>
      </c>
    </row>
    <row r="4427" spans="1:6" x14ac:dyDescent="0.2">
      <c r="A4427" s="15" t="s">
        <v>13171</v>
      </c>
      <c r="B4427" s="15" t="s">
        <v>13172</v>
      </c>
      <c r="C4427" s="15" t="s">
        <v>280</v>
      </c>
      <c r="D4427" s="15">
        <v>372.5</v>
      </c>
      <c r="E4427" s="15">
        <v>379.3</v>
      </c>
      <c r="F4427" s="15" t="s">
        <v>13173</v>
      </c>
    </row>
    <row r="4428" spans="1:6" x14ac:dyDescent="0.2">
      <c r="A4428" s="15" t="s">
        <v>13174</v>
      </c>
      <c r="B4428" s="15" t="s">
        <v>13175</v>
      </c>
      <c r="C4428" s="15" t="s">
        <v>812</v>
      </c>
      <c r="D4428" s="15">
        <v>10.35</v>
      </c>
      <c r="E4428" s="15">
        <v>11.12</v>
      </c>
      <c r="F4428" s="15" t="s">
        <v>13176</v>
      </c>
    </row>
    <row r="4429" spans="1:6" x14ac:dyDescent="0.2">
      <c r="A4429" s="15" t="s">
        <v>13177</v>
      </c>
      <c r="B4429" s="15" t="s">
        <v>13178</v>
      </c>
      <c r="C4429" s="15" t="s">
        <v>2333</v>
      </c>
      <c r="D4429" s="15">
        <v>12.81</v>
      </c>
      <c r="E4429" s="15">
        <v>13.18</v>
      </c>
      <c r="F4429" s="15" t="s">
        <v>13179</v>
      </c>
    </row>
    <row r="4430" spans="1:6" x14ac:dyDescent="0.2">
      <c r="A4430" s="15" t="s">
        <v>13180</v>
      </c>
      <c r="B4430" s="15" t="s">
        <v>13181</v>
      </c>
      <c r="C4430" s="15" t="s">
        <v>459</v>
      </c>
      <c r="D4430" s="15">
        <v>12.276</v>
      </c>
      <c r="E4430" s="15">
        <v>12.404999999999999</v>
      </c>
      <c r="F4430" s="15" t="s">
        <v>13182</v>
      </c>
    </row>
    <row r="4431" spans="1:6" x14ac:dyDescent="0.2">
      <c r="A4431" s="15" t="s">
        <v>13183</v>
      </c>
      <c r="B4431" s="15" t="s">
        <v>13184</v>
      </c>
      <c r="C4431" s="15" t="s">
        <v>463</v>
      </c>
      <c r="D4431" s="15">
        <v>3.9</v>
      </c>
      <c r="E4431" s="15">
        <v>4.2</v>
      </c>
      <c r="F4431" s="15" t="s">
        <v>13185</v>
      </c>
    </row>
    <row r="4432" spans="1:6" x14ac:dyDescent="0.2">
      <c r="A4432" s="15" t="s">
        <v>13186</v>
      </c>
      <c r="B4432" s="15" t="s">
        <v>13187</v>
      </c>
      <c r="C4432" s="15" t="s">
        <v>480</v>
      </c>
      <c r="D4432" s="15">
        <v>28.055</v>
      </c>
      <c r="E4432" s="15">
        <v>28.292999999999999</v>
      </c>
      <c r="F4432" s="15" t="s">
        <v>13188</v>
      </c>
    </row>
    <row r="4433" spans="1:6" x14ac:dyDescent="0.2">
      <c r="A4433" s="15" t="s">
        <v>13189</v>
      </c>
      <c r="B4433" s="15" t="s">
        <v>13190</v>
      </c>
      <c r="C4433" s="15" t="s">
        <v>280</v>
      </c>
      <c r="D4433" s="15">
        <v>344.75</v>
      </c>
      <c r="E4433" s="15">
        <v>344.91199999999998</v>
      </c>
      <c r="F4433" s="15" t="s">
        <v>13191</v>
      </c>
    </row>
    <row r="4434" spans="1:6" x14ac:dyDescent="0.2">
      <c r="A4434" s="15" t="s">
        <v>13192</v>
      </c>
      <c r="B4434" s="15" t="s">
        <v>13193</v>
      </c>
      <c r="C4434" s="15" t="s">
        <v>136</v>
      </c>
      <c r="D4434" s="15">
        <v>44.4</v>
      </c>
      <c r="E4434" s="15">
        <v>60.1</v>
      </c>
      <c r="F4434" s="15" t="s">
        <v>13194</v>
      </c>
    </row>
    <row r="4435" spans="1:6" x14ac:dyDescent="0.2">
      <c r="A4435" s="15" t="s">
        <v>13195</v>
      </c>
      <c r="B4435" s="15" t="s">
        <v>13196</v>
      </c>
      <c r="C4435" s="15" t="s">
        <v>239</v>
      </c>
      <c r="D4435" s="15">
        <v>18.125</v>
      </c>
      <c r="E4435" s="15">
        <v>18.324999999999999</v>
      </c>
      <c r="F4435" s="15" t="s">
        <v>13197</v>
      </c>
    </row>
    <row r="4436" spans="1:6" x14ac:dyDescent="0.2">
      <c r="A4436" s="15" t="s">
        <v>13198</v>
      </c>
      <c r="B4436" s="15" t="s">
        <v>13199</v>
      </c>
      <c r="C4436" s="15" t="s">
        <v>239</v>
      </c>
      <c r="D4436" s="15">
        <v>8.4499999999999993</v>
      </c>
      <c r="E4436" s="15">
        <v>8.8000000000000007</v>
      </c>
      <c r="F4436" s="15" t="s">
        <v>13200</v>
      </c>
    </row>
    <row r="4437" spans="1:6" x14ac:dyDescent="0.2">
      <c r="A4437" s="15" t="s">
        <v>13201</v>
      </c>
      <c r="B4437" s="15" t="s">
        <v>13202</v>
      </c>
      <c r="C4437" s="15" t="s">
        <v>337</v>
      </c>
      <c r="D4437" s="15">
        <v>19.78</v>
      </c>
      <c r="E4437" s="15">
        <v>21.814</v>
      </c>
      <c r="F4437" s="15" t="s">
        <v>13203</v>
      </c>
    </row>
    <row r="4438" spans="1:6" x14ac:dyDescent="0.2">
      <c r="A4438" s="15" t="s">
        <v>13204</v>
      </c>
      <c r="B4438" s="15" t="s">
        <v>13205</v>
      </c>
      <c r="C4438" s="15" t="s">
        <v>9018</v>
      </c>
      <c r="D4438" s="15">
        <v>47.301000000000002</v>
      </c>
      <c r="E4438" s="15">
        <v>47.356999999999999</v>
      </c>
      <c r="F4438" s="15" t="s">
        <v>13206</v>
      </c>
    </row>
    <row r="4439" spans="1:6" x14ac:dyDescent="0.2">
      <c r="A4439" s="15" t="s">
        <v>13207</v>
      </c>
      <c r="B4439" s="15" t="s">
        <v>13208</v>
      </c>
      <c r="C4439" s="15" t="s">
        <v>136</v>
      </c>
      <c r="D4439" s="15">
        <v>229.3</v>
      </c>
      <c r="E4439" s="15">
        <v>245.2</v>
      </c>
      <c r="F4439" s="15" t="s">
        <v>13209</v>
      </c>
    </row>
    <row r="4440" spans="1:6" x14ac:dyDescent="0.2">
      <c r="A4440" s="15" t="s">
        <v>13210</v>
      </c>
      <c r="B4440" s="15" t="s">
        <v>13211</v>
      </c>
      <c r="C4440" s="15" t="s">
        <v>136</v>
      </c>
      <c r="D4440" s="15">
        <v>207.6</v>
      </c>
      <c r="E4440" s="15">
        <v>215.8</v>
      </c>
      <c r="F4440" s="15" t="s">
        <v>8658</v>
      </c>
    </row>
    <row r="4441" spans="1:6" x14ac:dyDescent="0.2">
      <c r="A4441" s="15" t="s">
        <v>13212</v>
      </c>
      <c r="B4441" s="15" t="s">
        <v>13213</v>
      </c>
      <c r="C4441" s="15" t="s">
        <v>136</v>
      </c>
      <c r="D4441" s="15">
        <v>128.19999999999999</v>
      </c>
      <c r="E4441" s="15">
        <v>132.9</v>
      </c>
      <c r="F4441" s="15" t="s">
        <v>13214</v>
      </c>
    </row>
    <row r="4442" spans="1:6" x14ac:dyDescent="0.2">
      <c r="A4442" s="15" t="s">
        <v>13215</v>
      </c>
      <c r="B4442" s="15" t="s">
        <v>13216</v>
      </c>
      <c r="C4442" s="15" t="s">
        <v>287</v>
      </c>
      <c r="D4442" s="15">
        <v>122.86</v>
      </c>
      <c r="E4442" s="15">
        <v>124.25</v>
      </c>
      <c r="F4442" s="15" t="s">
        <v>13217</v>
      </c>
    </row>
    <row r="4443" spans="1:6" x14ac:dyDescent="0.2">
      <c r="A4443" s="15" t="s">
        <v>13218</v>
      </c>
      <c r="B4443" s="15" t="s">
        <v>13219</v>
      </c>
      <c r="C4443" s="15" t="s">
        <v>100</v>
      </c>
      <c r="D4443" s="15">
        <v>72.61</v>
      </c>
      <c r="E4443" s="15">
        <v>80.48</v>
      </c>
      <c r="F4443" s="15" t="s">
        <v>13220</v>
      </c>
    </row>
    <row r="4444" spans="1:6" x14ac:dyDescent="0.2">
      <c r="A4444" s="15" t="s">
        <v>13221</v>
      </c>
      <c r="B4444" s="15" t="s">
        <v>13222</v>
      </c>
      <c r="C4444" s="15" t="s">
        <v>100</v>
      </c>
      <c r="D4444" s="15">
        <v>0</v>
      </c>
      <c r="E4444" s="15">
        <v>16.341000000000001</v>
      </c>
      <c r="F4444" s="15" t="s">
        <v>13223</v>
      </c>
    </row>
    <row r="4445" spans="1:6" x14ac:dyDescent="0.2">
      <c r="A4445" s="15" t="s">
        <v>13224</v>
      </c>
      <c r="B4445" s="15" t="s">
        <v>13225</v>
      </c>
      <c r="C4445" s="15" t="s">
        <v>100</v>
      </c>
      <c r="D4445" s="15">
        <v>185</v>
      </c>
      <c r="E4445" s="15">
        <v>196</v>
      </c>
      <c r="F4445" s="15" t="s">
        <v>13226</v>
      </c>
    </row>
    <row r="4446" spans="1:6" x14ac:dyDescent="0.2">
      <c r="A4446" s="15" t="s">
        <v>13227</v>
      </c>
      <c r="B4446" s="15" t="s">
        <v>13228</v>
      </c>
      <c r="C4446" s="15" t="s">
        <v>100</v>
      </c>
      <c r="D4446" s="15">
        <v>144</v>
      </c>
      <c r="E4446" s="15">
        <v>150</v>
      </c>
      <c r="F4446" s="15" t="s">
        <v>13229</v>
      </c>
    </row>
    <row r="4447" spans="1:6" x14ac:dyDescent="0.2">
      <c r="A4447" s="15" t="s">
        <v>13230</v>
      </c>
      <c r="B4447" s="15" t="s">
        <v>13231</v>
      </c>
      <c r="C4447" s="15" t="s">
        <v>389</v>
      </c>
      <c r="D4447" s="15">
        <v>376.38299999999998</v>
      </c>
      <c r="E4447" s="15">
        <v>376.77499999999998</v>
      </c>
      <c r="F4447" s="15" t="s">
        <v>13232</v>
      </c>
    </row>
    <row r="4448" spans="1:6" x14ac:dyDescent="0.2">
      <c r="A4448" s="15" t="s">
        <v>13233</v>
      </c>
      <c r="B4448" s="15" t="s">
        <v>13234</v>
      </c>
      <c r="C4448" s="15" t="s">
        <v>307</v>
      </c>
      <c r="D4448" s="15">
        <v>2.57</v>
      </c>
      <c r="E4448" s="15">
        <v>2.65</v>
      </c>
      <c r="F4448" s="15" t="s">
        <v>13235</v>
      </c>
    </row>
    <row r="4449" spans="1:6" x14ac:dyDescent="0.2">
      <c r="A4449" s="15" t="s">
        <v>13236</v>
      </c>
      <c r="B4449" s="15" t="s">
        <v>13237</v>
      </c>
      <c r="C4449" s="15" t="s">
        <v>1013</v>
      </c>
      <c r="D4449" s="15">
        <v>0</v>
      </c>
      <c r="E4449" s="15">
        <v>0</v>
      </c>
      <c r="F4449" s="15" t="s">
        <v>13238</v>
      </c>
    </row>
    <row r="4450" spans="1:6" x14ac:dyDescent="0.2">
      <c r="A4450" s="15" t="s">
        <v>13239</v>
      </c>
      <c r="B4450" s="15" t="s">
        <v>13240</v>
      </c>
      <c r="C4450" s="15" t="s">
        <v>195</v>
      </c>
      <c r="D4450" s="15">
        <v>20.6</v>
      </c>
      <c r="E4450" s="15">
        <v>32.6</v>
      </c>
      <c r="F4450" s="15" t="s">
        <v>13241</v>
      </c>
    </row>
    <row r="4451" spans="1:6" x14ac:dyDescent="0.2">
      <c r="A4451" s="15" t="s">
        <v>13242</v>
      </c>
      <c r="B4451" s="15" t="s">
        <v>13243</v>
      </c>
      <c r="C4451" s="15" t="s">
        <v>602</v>
      </c>
      <c r="D4451" s="15">
        <v>100</v>
      </c>
      <c r="E4451" s="15">
        <v>101.44</v>
      </c>
      <c r="F4451" s="15" t="s">
        <v>13244</v>
      </c>
    </row>
    <row r="4452" spans="1:6" x14ac:dyDescent="0.2">
      <c r="A4452" s="15" t="s">
        <v>13245</v>
      </c>
      <c r="B4452" s="15" t="s">
        <v>13246</v>
      </c>
      <c r="C4452" s="15" t="s">
        <v>1013</v>
      </c>
      <c r="D4452" s="15">
        <v>0</v>
      </c>
      <c r="E4452" s="15">
        <v>160.9</v>
      </c>
      <c r="F4452" s="15" t="s">
        <v>13247</v>
      </c>
    </row>
    <row r="4453" spans="1:6" x14ac:dyDescent="0.2">
      <c r="A4453" s="15" t="s">
        <v>13248</v>
      </c>
      <c r="B4453" s="15" t="s">
        <v>13249</v>
      </c>
      <c r="C4453" s="15" t="s">
        <v>136</v>
      </c>
      <c r="D4453" s="15">
        <v>0</v>
      </c>
      <c r="E4453" s="15">
        <v>99.57</v>
      </c>
      <c r="F4453" s="15" t="s">
        <v>13250</v>
      </c>
    </row>
    <row r="4454" spans="1:6" x14ac:dyDescent="0.2">
      <c r="A4454" s="15" t="s">
        <v>13251</v>
      </c>
      <c r="B4454" s="15" t="s">
        <v>13252</v>
      </c>
      <c r="C4454" s="15" t="s">
        <v>1013</v>
      </c>
      <c r="D4454" s="15">
        <v>0</v>
      </c>
      <c r="E4454" s="15">
        <v>160.9</v>
      </c>
      <c r="F4454" s="15" t="s">
        <v>13253</v>
      </c>
    </row>
    <row r="4455" spans="1:6" x14ac:dyDescent="0.2">
      <c r="A4455" s="15" t="s">
        <v>13254</v>
      </c>
      <c r="B4455" s="15" t="s">
        <v>13255</v>
      </c>
      <c r="C4455" s="15" t="s">
        <v>840</v>
      </c>
      <c r="D4455" s="15">
        <v>72.75</v>
      </c>
      <c r="E4455" s="15">
        <v>105.517</v>
      </c>
      <c r="F4455" s="15" t="s">
        <v>13256</v>
      </c>
    </row>
    <row r="4456" spans="1:6" x14ac:dyDescent="0.2">
      <c r="A4456" s="15" t="s">
        <v>13257</v>
      </c>
      <c r="B4456" s="15" t="s">
        <v>13258</v>
      </c>
      <c r="C4456" s="15" t="s">
        <v>136</v>
      </c>
      <c r="D4456" s="15">
        <v>0</v>
      </c>
      <c r="E4456" s="15">
        <v>113.85</v>
      </c>
      <c r="F4456" s="15" t="s">
        <v>13259</v>
      </c>
    </row>
    <row r="4457" spans="1:6" x14ac:dyDescent="0.2">
      <c r="A4457" s="15" t="s">
        <v>13260</v>
      </c>
      <c r="B4457" s="15" t="s">
        <v>13261</v>
      </c>
      <c r="C4457" s="15" t="s">
        <v>1013</v>
      </c>
      <c r="D4457" s="15">
        <v>0</v>
      </c>
      <c r="E4457" s="15">
        <v>160.9</v>
      </c>
      <c r="F4457" s="15" t="s">
        <v>13262</v>
      </c>
    </row>
    <row r="4458" spans="1:6" x14ac:dyDescent="0.2">
      <c r="A4458" s="15" t="s">
        <v>13263</v>
      </c>
      <c r="B4458" s="15" t="s">
        <v>13264</v>
      </c>
      <c r="C4458" s="15" t="s">
        <v>840</v>
      </c>
      <c r="D4458" s="15">
        <v>39</v>
      </c>
      <c r="E4458" s="15">
        <v>72.400000000000006</v>
      </c>
      <c r="F4458" s="15" t="s">
        <v>13265</v>
      </c>
    </row>
    <row r="4459" spans="1:6" x14ac:dyDescent="0.2">
      <c r="A4459" s="15" t="s">
        <v>13266</v>
      </c>
      <c r="B4459" s="15" t="s">
        <v>13267</v>
      </c>
      <c r="C4459" s="15" t="s">
        <v>136</v>
      </c>
      <c r="D4459" s="15">
        <v>0</v>
      </c>
      <c r="E4459" s="15">
        <v>113.85</v>
      </c>
      <c r="F4459" s="15" t="s">
        <v>13268</v>
      </c>
    </row>
    <row r="4460" spans="1:6" x14ac:dyDescent="0.2">
      <c r="A4460" s="15" t="s">
        <v>13269</v>
      </c>
      <c r="B4460" s="15" t="s">
        <v>13270</v>
      </c>
      <c r="C4460" s="15" t="s">
        <v>1013</v>
      </c>
      <c r="D4460" s="15">
        <v>0</v>
      </c>
      <c r="E4460" s="15">
        <v>160.9</v>
      </c>
      <c r="F4460" s="15" t="s">
        <v>13271</v>
      </c>
    </row>
    <row r="4461" spans="1:6" x14ac:dyDescent="0.2">
      <c r="A4461" s="15" t="s">
        <v>13272</v>
      </c>
      <c r="B4461" s="15" t="s">
        <v>13273</v>
      </c>
      <c r="C4461" s="15" t="s">
        <v>840</v>
      </c>
      <c r="D4461" s="15">
        <v>39.01</v>
      </c>
      <c r="E4461" s="15">
        <v>105.517</v>
      </c>
      <c r="F4461" s="15" t="s">
        <v>13274</v>
      </c>
    </row>
    <row r="4462" spans="1:6" x14ac:dyDescent="0.2">
      <c r="A4462" s="15" t="s">
        <v>13275</v>
      </c>
      <c r="B4462" s="15" t="s">
        <v>13276</v>
      </c>
      <c r="C4462" s="15" t="s">
        <v>136</v>
      </c>
      <c r="D4462" s="15">
        <v>0</v>
      </c>
      <c r="E4462" s="15">
        <v>113.85</v>
      </c>
      <c r="F4462" s="15" t="s">
        <v>13277</v>
      </c>
    </row>
    <row r="4463" spans="1:6" x14ac:dyDescent="0.2">
      <c r="A4463" s="15" t="s">
        <v>13278</v>
      </c>
      <c r="B4463" s="15" t="s">
        <v>13279</v>
      </c>
      <c r="C4463" s="15" t="s">
        <v>1013</v>
      </c>
      <c r="D4463" s="15">
        <v>429.41</v>
      </c>
      <c r="E4463" s="15">
        <v>436.3</v>
      </c>
      <c r="F4463" s="15" t="s">
        <v>13280</v>
      </c>
    </row>
    <row r="4464" spans="1:6" x14ac:dyDescent="0.2">
      <c r="A4464" s="15" t="s">
        <v>13281</v>
      </c>
      <c r="B4464" s="15" t="s">
        <v>13282</v>
      </c>
      <c r="C4464" s="15" t="s">
        <v>812</v>
      </c>
      <c r="D4464" s="15">
        <v>17.899999999999999</v>
      </c>
      <c r="E4464" s="15">
        <v>19.14</v>
      </c>
      <c r="F4464" s="15" t="s">
        <v>13283</v>
      </c>
    </row>
    <row r="4465" spans="1:6" x14ac:dyDescent="0.2">
      <c r="A4465" s="15" t="s">
        <v>13284</v>
      </c>
      <c r="B4465" s="15" t="s">
        <v>13285</v>
      </c>
      <c r="C4465" s="15" t="s">
        <v>13286</v>
      </c>
      <c r="D4465" s="15">
        <v>110.06</v>
      </c>
      <c r="E4465" s="15">
        <v>119.68</v>
      </c>
      <c r="F4465" s="15" t="s">
        <v>13287</v>
      </c>
    </row>
    <row r="4466" spans="1:6" x14ac:dyDescent="0.2">
      <c r="A4466" s="15" t="s">
        <v>13288</v>
      </c>
      <c r="B4466" s="15" t="s">
        <v>13289</v>
      </c>
      <c r="C4466" s="15" t="s">
        <v>518</v>
      </c>
      <c r="D4466" s="15">
        <v>13.9</v>
      </c>
      <c r="E4466" s="15">
        <v>25.1</v>
      </c>
      <c r="F4466" s="15" t="s">
        <v>11697</v>
      </c>
    </row>
    <row r="4467" spans="1:6" x14ac:dyDescent="0.2">
      <c r="A4467" s="15" t="s">
        <v>13290</v>
      </c>
      <c r="B4467" s="15" t="s">
        <v>13291</v>
      </c>
      <c r="C4467" s="15" t="s">
        <v>330</v>
      </c>
      <c r="D4467" s="15">
        <v>334.2</v>
      </c>
      <c r="E4467" s="15">
        <v>334.2</v>
      </c>
      <c r="F4467" s="15" t="s">
        <v>13292</v>
      </c>
    </row>
    <row r="4468" spans="1:6" x14ac:dyDescent="0.2">
      <c r="A4468" s="15" t="s">
        <v>13293</v>
      </c>
      <c r="B4468" s="15" t="s">
        <v>13294</v>
      </c>
      <c r="C4468" s="15" t="s">
        <v>280</v>
      </c>
      <c r="D4468" s="15">
        <v>505</v>
      </c>
      <c r="E4468" s="15">
        <v>506.84</v>
      </c>
      <c r="F4468" s="15" t="s">
        <v>13295</v>
      </c>
    </row>
    <row r="4469" spans="1:6" x14ac:dyDescent="0.2">
      <c r="A4469" s="15" t="s">
        <v>13296</v>
      </c>
      <c r="B4469" s="15" t="s">
        <v>13297</v>
      </c>
      <c r="C4469" s="15" t="s">
        <v>459</v>
      </c>
      <c r="D4469" s="15">
        <v>48.24</v>
      </c>
      <c r="E4469" s="15">
        <v>117.68</v>
      </c>
      <c r="F4469" s="15" t="s">
        <v>13298</v>
      </c>
    </row>
    <row r="4470" spans="1:6" x14ac:dyDescent="0.2">
      <c r="A4470" s="15" t="s">
        <v>13299</v>
      </c>
      <c r="B4470" s="15" t="s">
        <v>13300</v>
      </c>
      <c r="C4470" s="15" t="s">
        <v>1013</v>
      </c>
      <c r="D4470" s="15">
        <v>496.85</v>
      </c>
      <c r="E4470" s="15">
        <v>510.44</v>
      </c>
      <c r="F4470" s="15" t="s">
        <v>13301</v>
      </c>
    </row>
    <row r="4471" spans="1:6" x14ac:dyDescent="0.2">
      <c r="A4471" s="15" t="s">
        <v>13302</v>
      </c>
      <c r="B4471" s="15" t="s">
        <v>13303</v>
      </c>
      <c r="C4471" s="15" t="s">
        <v>280</v>
      </c>
      <c r="D4471" s="15">
        <v>431.3</v>
      </c>
      <c r="E4471" s="15">
        <v>435.80700000000002</v>
      </c>
      <c r="F4471" s="15" t="s">
        <v>13304</v>
      </c>
    </row>
    <row r="4472" spans="1:6" x14ac:dyDescent="0.2">
      <c r="A4472" s="15" t="s">
        <v>13305</v>
      </c>
      <c r="B4472" s="15" t="s">
        <v>13306</v>
      </c>
      <c r="C4472" s="15" t="s">
        <v>195</v>
      </c>
      <c r="D4472" s="15">
        <v>33</v>
      </c>
      <c r="E4472" s="15">
        <v>41.5</v>
      </c>
      <c r="F4472" s="15" t="s">
        <v>13307</v>
      </c>
    </row>
    <row r="4473" spans="1:6" x14ac:dyDescent="0.2">
      <c r="A4473" s="15" t="s">
        <v>13308</v>
      </c>
      <c r="B4473" s="15" t="s">
        <v>13309</v>
      </c>
      <c r="C4473" s="15" t="s">
        <v>195</v>
      </c>
      <c r="D4473" s="15">
        <v>0</v>
      </c>
      <c r="E4473" s="15">
        <v>1.0049999999999999</v>
      </c>
      <c r="F4473" s="15" t="s">
        <v>13310</v>
      </c>
    </row>
    <row r="4474" spans="1:6" x14ac:dyDescent="0.2">
      <c r="A4474" s="15" t="s">
        <v>13311</v>
      </c>
      <c r="B4474" s="15" t="s">
        <v>13312</v>
      </c>
      <c r="C4474" s="15" t="s">
        <v>195</v>
      </c>
      <c r="D4474" s="15">
        <v>0</v>
      </c>
      <c r="E4474" s="15">
        <v>3.9279999999999999</v>
      </c>
      <c r="F4474" s="15" t="s">
        <v>13313</v>
      </c>
    </row>
    <row r="4475" spans="1:6" x14ac:dyDescent="0.2">
      <c r="A4475" s="15" t="s">
        <v>13314</v>
      </c>
      <c r="B4475" s="15" t="s">
        <v>13315</v>
      </c>
      <c r="C4475" s="15" t="s">
        <v>1013</v>
      </c>
      <c r="D4475" s="15">
        <v>0</v>
      </c>
      <c r="E4475" s="15">
        <v>0</v>
      </c>
      <c r="F4475" s="15" t="s">
        <v>11973</v>
      </c>
    </row>
    <row r="4476" spans="1:6" x14ac:dyDescent="0.2">
      <c r="A4476" s="15" t="s">
        <v>13316</v>
      </c>
      <c r="B4476" s="15" t="s">
        <v>13317</v>
      </c>
      <c r="C4476" s="15" t="s">
        <v>195</v>
      </c>
      <c r="D4476" s="15">
        <v>54</v>
      </c>
      <c r="E4476" s="15">
        <v>54</v>
      </c>
      <c r="F4476" s="15" t="s">
        <v>2578</v>
      </c>
    </row>
    <row r="4477" spans="1:6" x14ac:dyDescent="0.2">
      <c r="A4477" s="15" t="s">
        <v>13318</v>
      </c>
      <c r="B4477" s="15" t="s">
        <v>13319</v>
      </c>
      <c r="C4477" s="15" t="s">
        <v>741</v>
      </c>
      <c r="D4477" s="15">
        <v>0.5</v>
      </c>
      <c r="E4477" s="15">
        <v>22</v>
      </c>
      <c r="F4477" s="15" t="s">
        <v>13320</v>
      </c>
    </row>
    <row r="4478" spans="1:6" x14ac:dyDescent="0.2">
      <c r="A4478" s="15" t="s">
        <v>13321</v>
      </c>
      <c r="B4478" s="15" t="s">
        <v>13322</v>
      </c>
      <c r="C4478" s="15" t="s">
        <v>473</v>
      </c>
      <c r="D4478" s="15">
        <v>30.9</v>
      </c>
      <c r="E4478" s="15">
        <v>30.9</v>
      </c>
      <c r="F4478" s="15" t="s">
        <v>1459</v>
      </c>
    </row>
    <row r="4479" spans="1:6" x14ac:dyDescent="0.2">
      <c r="A4479" s="15" t="s">
        <v>13323</v>
      </c>
      <c r="B4479" s="15" t="s">
        <v>13324</v>
      </c>
      <c r="C4479" s="15" t="s">
        <v>489</v>
      </c>
      <c r="D4479" s="15">
        <v>18.600000000000001</v>
      </c>
      <c r="E4479" s="15">
        <v>18.600000000000001</v>
      </c>
      <c r="F4479" s="15" t="s">
        <v>3062</v>
      </c>
    </row>
    <row r="4480" spans="1:6" x14ac:dyDescent="0.2">
      <c r="A4480" s="15" t="s">
        <v>13325</v>
      </c>
      <c r="B4480" s="15" t="s">
        <v>13326</v>
      </c>
      <c r="C4480" s="15" t="s">
        <v>195</v>
      </c>
      <c r="D4480" s="15">
        <v>11.1</v>
      </c>
      <c r="E4480" s="15">
        <v>11.1</v>
      </c>
      <c r="F4480" s="15" t="s">
        <v>7461</v>
      </c>
    </row>
    <row r="4481" spans="1:6" x14ac:dyDescent="0.2">
      <c r="A4481" s="15" t="s">
        <v>13327</v>
      </c>
      <c r="B4481" s="15" t="s">
        <v>13328</v>
      </c>
      <c r="C4481" s="15" t="s">
        <v>741</v>
      </c>
      <c r="D4481" s="15">
        <v>0.5</v>
      </c>
      <c r="E4481" s="15">
        <v>22</v>
      </c>
      <c r="F4481" s="15" t="s">
        <v>13320</v>
      </c>
    </row>
    <row r="4482" spans="1:6" x14ac:dyDescent="0.2">
      <c r="A4482" s="15" t="s">
        <v>13329</v>
      </c>
      <c r="B4482" s="15" t="s">
        <v>13330</v>
      </c>
      <c r="C4482" s="15" t="s">
        <v>473</v>
      </c>
      <c r="D4482" s="15">
        <v>30.9</v>
      </c>
      <c r="E4482" s="15">
        <v>30.9</v>
      </c>
      <c r="F4482" s="15" t="s">
        <v>1459</v>
      </c>
    </row>
    <row r="4483" spans="1:6" x14ac:dyDescent="0.2">
      <c r="A4483" s="15" t="s">
        <v>13331</v>
      </c>
      <c r="B4483" s="15" t="s">
        <v>13332</v>
      </c>
      <c r="C4483" s="15" t="s">
        <v>195</v>
      </c>
      <c r="D4483" s="15">
        <v>69.2</v>
      </c>
      <c r="E4483" s="15">
        <v>69.2</v>
      </c>
      <c r="F4483" s="15" t="s">
        <v>1462</v>
      </c>
    </row>
    <row r="4484" spans="1:6" x14ac:dyDescent="0.2">
      <c r="A4484" s="15" t="s">
        <v>13333</v>
      </c>
      <c r="B4484" s="15" t="s">
        <v>13334</v>
      </c>
      <c r="C4484" s="15" t="s">
        <v>195</v>
      </c>
      <c r="D4484" s="15">
        <v>54</v>
      </c>
      <c r="E4484" s="15">
        <v>54</v>
      </c>
      <c r="F4484" s="15" t="s">
        <v>2578</v>
      </c>
    </row>
    <row r="4485" spans="1:6" x14ac:dyDescent="0.2">
      <c r="A4485" s="15" t="s">
        <v>13335</v>
      </c>
      <c r="B4485" s="15" t="s">
        <v>13336</v>
      </c>
      <c r="C4485" s="15" t="s">
        <v>195</v>
      </c>
      <c r="D4485" s="15">
        <v>11.1</v>
      </c>
      <c r="E4485" s="15">
        <v>11.1</v>
      </c>
      <c r="F4485" s="15" t="s">
        <v>7461</v>
      </c>
    </row>
    <row r="4486" spans="1:6" x14ac:dyDescent="0.2">
      <c r="A4486" s="15" t="s">
        <v>13337</v>
      </c>
      <c r="B4486" s="15" t="s">
        <v>13338</v>
      </c>
      <c r="C4486" s="15" t="s">
        <v>459</v>
      </c>
      <c r="D4486" s="15">
        <v>95.1</v>
      </c>
      <c r="E4486" s="15">
        <v>95.1</v>
      </c>
      <c r="F4486" s="15" t="s">
        <v>6826</v>
      </c>
    </row>
    <row r="4487" spans="1:6" x14ac:dyDescent="0.2">
      <c r="A4487" s="15" t="s">
        <v>13339</v>
      </c>
      <c r="B4487" s="15" t="s">
        <v>13340</v>
      </c>
      <c r="C4487" s="15" t="s">
        <v>280</v>
      </c>
      <c r="D4487" s="15">
        <v>505</v>
      </c>
      <c r="E4487" s="15">
        <v>505</v>
      </c>
      <c r="F4487" s="15" t="s">
        <v>4512</v>
      </c>
    </row>
    <row r="4488" spans="1:6" x14ac:dyDescent="0.2">
      <c r="A4488" s="15" t="s">
        <v>13341</v>
      </c>
      <c r="B4488" s="15" t="s">
        <v>13342</v>
      </c>
      <c r="C4488" s="15" t="s">
        <v>741</v>
      </c>
      <c r="D4488" s="15">
        <v>0.5</v>
      </c>
      <c r="E4488" s="15">
        <v>22</v>
      </c>
      <c r="F4488" s="15" t="s">
        <v>13320</v>
      </c>
    </row>
    <row r="4489" spans="1:6" x14ac:dyDescent="0.2">
      <c r="A4489" s="15" t="s">
        <v>13343</v>
      </c>
      <c r="B4489" s="15" t="s">
        <v>13344</v>
      </c>
      <c r="C4489" s="15" t="s">
        <v>473</v>
      </c>
      <c r="D4489" s="15">
        <v>30.9</v>
      </c>
      <c r="E4489" s="15">
        <v>30.9</v>
      </c>
      <c r="F4489" s="15" t="s">
        <v>1459</v>
      </c>
    </row>
    <row r="4490" spans="1:6" x14ac:dyDescent="0.2">
      <c r="A4490" s="15" t="s">
        <v>13345</v>
      </c>
      <c r="B4490" s="15" t="s">
        <v>13346</v>
      </c>
      <c r="C4490" s="15" t="s">
        <v>473</v>
      </c>
      <c r="D4490" s="15">
        <v>54.8</v>
      </c>
      <c r="E4490" s="15">
        <v>54.8</v>
      </c>
      <c r="F4490" s="15" t="s">
        <v>13347</v>
      </c>
    </row>
    <row r="4491" spans="1:6" x14ac:dyDescent="0.2">
      <c r="A4491" s="15" t="s">
        <v>13348</v>
      </c>
      <c r="B4491" s="15" t="s">
        <v>13349</v>
      </c>
      <c r="C4491" s="15" t="s">
        <v>195</v>
      </c>
      <c r="D4491" s="15">
        <v>69.2</v>
      </c>
      <c r="E4491" s="15">
        <v>69.2</v>
      </c>
      <c r="F4491" s="15" t="s">
        <v>1462</v>
      </c>
    </row>
    <row r="4492" spans="1:6" x14ac:dyDescent="0.2">
      <c r="A4492" s="15" t="s">
        <v>13350</v>
      </c>
      <c r="B4492" s="15" t="s">
        <v>13351</v>
      </c>
      <c r="C4492" s="15" t="s">
        <v>195</v>
      </c>
      <c r="D4492" s="15">
        <v>54</v>
      </c>
      <c r="E4492" s="15">
        <v>54</v>
      </c>
      <c r="F4492" s="15" t="s">
        <v>2578</v>
      </c>
    </row>
    <row r="4493" spans="1:6" x14ac:dyDescent="0.2">
      <c r="A4493" s="15" t="s">
        <v>13352</v>
      </c>
      <c r="B4493" s="15" t="s">
        <v>13353</v>
      </c>
      <c r="C4493" s="15" t="s">
        <v>280</v>
      </c>
      <c r="D4493" s="15">
        <v>396.3</v>
      </c>
      <c r="E4493" s="15">
        <v>396.3</v>
      </c>
      <c r="F4493" s="15" t="s">
        <v>5509</v>
      </c>
    </row>
    <row r="4494" spans="1:6" x14ac:dyDescent="0.2">
      <c r="A4494" s="15" t="s">
        <v>13354</v>
      </c>
      <c r="B4494" s="15" t="s">
        <v>13355</v>
      </c>
      <c r="C4494" s="15" t="s">
        <v>459</v>
      </c>
      <c r="D4494" s="15">
        <v>67.7</v>
      </c>
      <c r="E4494" s="15">
        <v>67.7</v>
      </c>
      <c r="F4494" s="15" t="s">
        <v>2514</v>
      </c>
    </row>
    <row r="4495" spans="1:6" x14ac:dyDescent="0.2">
      <c r="A4495" s="15" t="s">
        <v>13356</v>
      </c>
      <c r="B4495" s="15" t="s">
        <v>13357</v>
      </c>
      <c r="C4495" s="15" t="s">
        <v>459</v>
      </c>
      <c r="D4495" s="15">
        <v>58.05</v>
      </c>
      <c r="E4495" s="15">
        <v>58.05</v>
      </c>
      <c r="F4495" s="15" t="s">
        <v>12388</v>
      </c>
    </row>
    <row r="4496" spans="1:6" x14ac:dyDescent="0.2">
      <c r="A4496" s="15" t="s">
        <v>13358</v>
      </c>
      <c r="B4496" s="15" t="s">
        <v>13359</v>
      </c>
      <c r="C4496" s="15" t="s">
        <v>459</v>
      </c>
      <c r="D4496" s="15">
        <v>81.7</v>
      </c>
      <c r="E4496" s="15">
        <v>81.7</v>
      </c>
      <c r="F4496" s="15" t="s">
        <v>6583</v>
      </c>
    </row>
    <row r="4497" spans="1:6" x14ac:dyDescent="0.2">
      <c r="A4497" s="15" t="s">
        <v>13360</v>
      </c>
      <c r="B4497" s="15" t="s">
        <v>13361</v>
      </c>
      <c r="C4497" s="15" t="s">
        <v>489</v>
      </c>
      <c r="D4497" s="15">
        <v>18.600000000000001</v>
      </c>
      <c r="E4497" s="15">
        <v>18.600000000000001</v>
      </c>
      <c r="F4497" s="15" t="s">
        <v>3062</v>
      </c>
    </row>
    <row r="4498" spans="1:6" x14ac:dyDescent="0.2">
      <c r="A4498" s="15" t="s">
        <v>13362</v>
      </c>
      <c r="B4498" s="15" t="s">
        <v>13363</v>
      </c>
      <c r="C4498" s="15" t="s">
        <v>195</v>
      </c>
      <c r="D4498" s="15">
        <v>11.1</v>
      </c>
      <c r="E4498" s="15">
        <v>11.1</v>
      </c>
      <c r="F4498" s="15" t="s">
        <v>7461</v>
      </c>
    </row>
    <row r="4499" spans="1:6" x14ac:dyDescent="0.2">
      <c r="A4499" s="15" t="s">
        <v>13364</v>
      </c>
      <c r="B4499" s="15" t="s">
        <v>13365</v>
      </c>
      <c r="C4499" s="15" t="s">
        <v>136</v>
      </c>
      <c r="D4499" s="15">
        <v>20.39</v>
      </c>
      <c r="E4499" s="15">
        <v>20.39</v>
      </c>
      <c r="F4499" s="15" t="s">
        <v>13366</v>
      </c>
    </row>
    <row r="4500" spans="1:6" x14ac:dyDescent="0.2">
      <c r="A4500" s="15" t="s">
        <v>13367</v>
      </c>
      <c r="B4500" s="15" t="s">
        <v>13368</v>
      </c>
      <c r="C4500" s="15" t="s">
        <v>195</v>
      </c>
      <c r="D4500" s="15">
        <v>21.75</v>
      </c>
      <c r="E4500" s="15">
        <v>29.15</v>
      </c>
      <c r="F4500" s="15" t="s">
        <v>13369</v>
      </c>
    </row>
    <row r="4501" spans="1:6" x14ac:dyDescent="0.2">
      <c r="A4501" s="15" t="s">
        <v>13370</v>
      </c>
      <c r="B4501" s="15" t="s">
        <v>13371</v>
      </c>
      <c r="C4501" s="15" t="s">
        <v>1013</v>
      </c>
      <c r="D4501" s="15">
        <v>0</v>
      </c>
      <c r="E4501" s="15">
        <v>0</v>
      </c>
      <c r="F4501" s="15" t="s">
        <v>13372</v>
      </c>
    </row>
    <row r="4502" spans="1:6" x14ac:dyDescent="0.2">
      <c r="A4502" s="15" t="s">
        <v>13373</v>
      </c>
      <c r="B4502" s="15" t="s">
        <v>13374</v>
      </c>
      <c r="C4502" s="15" t="s">
        <v>1013</v>
      </c>
      <c r="D4502" s="15">
        <v>0</v>
      </c>
      <c r="E4502" s="15">
        <v>0</v>
      </c>
      <c r="F4502" s="15" t="s">
        <v>13375</v>
      </c>
    </row>
    <row r="4503" spans="1:6" x14ac:dyDescent="0.2">
      <c r="A4503" s="15" t="s">
        <v>13376</v>
      </c>
      <c r="B4503" s="15" t="s">
        <v>13377</v>
      </c>
      <c r="C4503" s="15" t="s">
        <v>1013</v>
      </c>
      <c r="D4503" s="15">
        <v>0</v>
      </c>
      <c r="E4503" s="15">
        <v>0</v>
      </c>
      <c r="F4503" s="15" t="s">
        <v>13378</v>
      </c>
    </row>
    <row r="4504" spans="1:6" x14ac:dyDescent="0.2">
      <c r="A4504" s="15" t="s">
        <v>13379</v>
      </c>
      <c r="B4504" s="15" t="s">
        <v>13380</v>
      </c>
      <c r="C4504" s="15" t="s">
        <v>1013</v>
      </c>
      <c r="D4504" s="15">
        <v>0</v>
      </c>
      <c r="E4504" s="15">
        <v>0</v>
      </c>
      <c r="F4504" s="15" t="s">
        <v>13381</v>
      </c>
    </row>
    <row r="4505" spans="1:6" x14ac:dyDescent="0.2">
      <c r="A4505" s="15" t="s">
        <v>13382</v>
      </c>
      <c r="B4505" s="15" t="s">
        <v>13383</v>
      </c>
      <c r="C4505" s="15" t="s">
        <v>1013</v>
      </c>
      <c r="D4505" s="15">
        <v>0</v>
      </c>
      <c r="E4505" s="15">
        <v>0</v>
      </c>
      <c r="F4505" s="15" t="s">
        <v>13384</v>
      </c>
    </row>
    <row r="4506" spans="1:6" x14ac:dyDescent="0.2">
      <c r="A4506" s="15" t="s">
        <v>13385</v>
      </c>
      <c r="B4506" s="15" t="s">
        <v>13386</v>
      </c>
      <c r="C4506" s="15" t="s">
        <v>1013</v>
      </c>
      <c r="D4506" s="15">
        <v>0</v>
      </c>
      <c r="E4506" s="15">
        <v>0</v>
      </c>
      <c r="F4506" s="15" t="s">
        <v>13387</v>
      </c>
    </row>
    <row r="4507" spans="1:6" x14ac:dyDescent="0.2">
      <c r="A4507" s="15" t="s">
        <v>13388</v>
      </c>
      <c r="B4507" s="15" t="s">
        <v>13389</v>
      </c>
      <c r="C4507" s="15" t="s">
        <v>1013</v>
      </c>
      <c r="D4507" s="15">
        <v>0</v>
      </c>
      <c r="E4507" s="15">
        <v>0</v>
      </c>
      <c r="F4507" s="15" t="s">
        <v>13390</v>
      </c>
    </row>
    <row r="4508" spans="1:6" x14ac:dyDescent="0.2">
      <c r="A4508" s="15" t="s">
        <v>13391</v>
      </c>
      <c r="B4508" s="15" t="s">
        <v>13392</v>
      </c>
      <c r="C4508" s="15" t="s">
        <v>1013</v>
      </c>
      <c r="D4508" s="15">
        <v>0</v>
      </c>
      <c r="E4508" s="15">
        <v>0</v>
      </c>
      <c r="F4508" s="15" t="s">
        <v>13393</v>
      </c>
    </row>
    <row r="4509" spans="1:6" x14ac:dyDescent="0.2">
      <c r="A4509" s="15" t="s">
        <v>13394</v>
      </c>
      <c r="B4509" s="15" t="s">
        <v>13395</v>
      </c>
      <c r="C4509" s="15" t="s">
        <v>489</v>
      </c>
      <c r="D4509" s="15">
        <v>11.39</v>
      </c>
      <c r="E4509" s="15">
        <v>11.89</v>
      </c>
      <c r="F4509" s="15" t="s">
        <v>13396</v>
      </c>
    </row>
    <row r="4510" spans="1:6" x14ac:dyDescent="0.2">
      <c r="A4510" s="15" t="s">
        <v>13397</v>
      </c>
      <c r="B4510" s="15" t="s">
        <v>13398</v>
      </c>
      <c r="C4510" s="15" t="s">
        <v>280</v>
      </c>
      <c r="D4510" s="15">
        <v>430.55</v>
      </c>
      <c r="E4510" s="15">
        <v>430.7</v>
      </c>
      <c r="F4510" s="15" t="s">
        <v>1405</v>
      </c>
    </row>
    <row r="4511" spans="1:6" x14ac:dyDescent="0.2">
      <c r="A4511" s="15" t="s">
        <v>13399</v>
      </c>
      <c r="B4511" s="15" t="s">
        <v>13400</v>
      </c>
      <c r="C4511" s="15" t="s">
        <v>280</v>
      </c>
      <c r="D4511" s="15">
        <v>436.63</v>
      </c>
      <c r="E4511" s="15">
        <v>439</v>
      </c>
      <c r="F4511" s="15" t="s">
        <v>13401</v>
      </c>
    </row>
    <row r="4512" spans="1:6" x14ac:dyDescent="0.2">
      <c r="A4512" s="15" t="s">
        <v>13402</v>
      </c>
      <c r="B4512" s="15" t="s">
        <v>13403</v>
      </c>
      <c r="C4512" s="15" t="s">
        <v>195</v>
      </c>
      <c r="D4512" s="15">
        <v>62.4</v>
      </c>
      <c r="E4512" s="15">
        <v>68</v>
      </c>
      <c r="F4512" s="15" t="s">
        <v>13404</v>
      </c>
    </row>
    <row r="4513" spans="1:6" x14ac:dyDescent="0.2">
      <c r="A4513" s="15" t="s">
        <v>13405</v>
      </c>
      <c r="B4513" s="15" t="s">
        <v>13406</v>
      </c>
      <c r="C4513" s="15" t="s">
        <v>13407</v>
      </c>
      <c r="D4513" s="15">
        <v>17.54</v>
      </c>
      <c r="E4513" s="15">
        <v>17.54</v>
      </c>
      <c r="F4513" s="15" t="s">
        <v>13408</v>
      </c>
    </row>
    <row r="4514" spans="1:6" x14ac:dyDescent="0.2">
      <c r="A4514" s="15" t="s">
        <v>13409</v>
      </c>
      <c r="B4514" s="15" t="s">
        <v>13410</v>
      </c>
      <c r="C4514" s="15" t="s">
        <v>280</v>
      </c>
      <c r="D4514" s="15">
        <v>354.36799999999999</v>
      </c>
      <c r="E4514" s="15">
        <v>354.74700000000001</v>
      </c>
      <c r="F4514" s="15" t="s">
        <v>13411</v>
      </c>
    </row>
    <row r="4515" spans="1:6" x14ac:dyDescent="0.2">
      <c r="A4515" s="15" t="s">
        <v>13412</v>
      </c>
      <c r="B4515" s="15" t="s">
        <v>13413</v>
      </c>
      <c r="C4515" s="15" t="s">
        <v>280</v>
      </c>
      <c r="D4515" s="15">
        <v>311.56599999999997</v>
      </c>
      <c r="E4515" s="15">
        <v>311.92599999999999</v>
      </c>
      <c r="F4515" s="15" t="s">
        <v>13414</v>
      </c>
    </row>
    <row r="4516" spans="1:6" x14ac:dyDescent="0.2">
      <c r="A4516" s="15" t="s">
        <v>13415</v>
      </c>
      <c r="B4516" s="15" t="s">
        <v>13416</v>
      </c>
      <c r="C4516" s="15" t="s">
        <v>136</v>
      </c>
      <c r="D4516" s="15">
        <v>28.466000000000001</v>
      </c>
      <c r="E4516" s="15">
        <v>37.935000000000002</v>
      </c>
      <c r="F4516" s="15" t="s">
        <v>13417</v>
      </c>
    </row>
    <row r="4517" spans="1:6" x14ac:dyDescent="0.2">
      <c r="A4517" s="15" t="s">
        <v>13418</v>
      </c>
      <c r="B4517" s="15" t="s">
        <v>13419</v>
      </c>
      <c r="C4517" s="15" t="s">
        <v>136</v>
      </c>
      <c r="D4517" s="15">
        <v>60.1</v>
      </c>
      <c r="E4517" s="15">
        <v>70.2</v>
      </c>
      <c r="F4517" s="15" t="s">
        <v>13420</v>
      </c>
    </row>
    <row r="4518" spans="1:6" x14ac:dyDescent="0.2">
      <c r="A4518" s="15" t="s">
        <v>13421</v>
      </c>
      <c r="B4518" s="15" t="s">
        <v>13422</v>
      </c>
      <c r="C4518" s="15" t="s">
        <v>258</v>
      </c>
      <c r="D4518" s="15">
        <v>196.107</v>
      </c>
      <c r="E4518" s="15">
        <v>196.107</v>
      </c>
      <c r="F4518" s="15" t="s">
        <v>13423</v>
      </c>
    </row>
    <row r="4519" spans="1:6" x14ac:dyDescent="0.2">
      <c r="A4519" s="15" t="s">
        <v>13424</v>
      </c>
      <c r="B4519" s="15" t="s">
        <v>13425</v>
      </c>
      <c r="C4519" s="15" t="s">
        <v>258</v>
      </c>
      <c r="D4519" s="15">
        <v>218.67400000000001</v>
      </c>
      <c r="E4519" s="15">
        <v>221</v>
      </c>
      <c r="F4519" s="15" t="s">
        <v>13426</v>
      </c>
    </row>
    <row r="4520" spans="1:6" x14ac:dyDescent="0.2">
      <c r="A4520" s="15" t="s">
        <v>13427</v>
      </c>
      <c r="B4520" s="15" t="s">
        <v>13428</v>
      </c>
      <c r="C4520" s="15" t="s">
        <v>11681</v>
      </c>
      <c r="D4520" s="15">
        <v>17.45</v>
      </c>
      <c r="E4520" s="15">
        <v>19.446999999999999</v>
      </c>
      <c r="F4520" s="15" t="s">
        <v>13429</v>
      </c>
    </row>
    <row r="4521" spans="1:6" x14ac:dyDescent="0.2">
      <c r="A4521" s="15" t="s">
        <v>13430</v>
      </c>
      <c r="B4521" s="15" t="s">
        <v>13431</v>
      </c>
      <c r="C4521" s="15" t="s">
        <v>1013</v>
      </c>
      <c r="D4521" s="15">
        <v>0</v>
      </c>
      <c r="E4521" s="15">
        <v>0</v>
      </c>
      <c r="F4521" s="15" t="s">
        <v>13432</v>
      </c>
    </row>
    <row r="4522" spans="1:6" x14ac:dyDescent="0.2">
      <c r="A4522" s="15" t="s">
        <v>13433</v>
      </c>
      <c r="B4522" s="15" t="s">
        <v>13434</v>
      </c>
      <c r="C4522" s="15" t="s">
        <v>287</v>
      </c>
      <c r="D4522" s="15">
        <v>153</v>
      </c>
      <c r="E4522" s="15">
        <v>162</v>
      </c>
      <c r="F4522" s="15" t="s">
        <v>13435</v>
      </c>
    </row>
    <row r="4523" spans="1:6" x14ac:dyDescent="0.2">
      <c r="A4523" s="15" t="s">
        <v>13436</v>
      </c>
      <c r="B4523" s="15" t="s">
        <v>13437</v>
      </c>
      <c r="C4523" s="15" t="s">
        <v>291</v>
      </c>
      <c r="D4523" s="15">
        <v>53.189</v>
      </c>
      <c r="E4523" s="15">
        <v>53.652000000000001</v>
      </c>
      <c r="F4523" s="15" t="s">
        <v>13438</v>
      </c>
    </row>
    <row r="4524" spans="1:6" x14ac:dyDescent="0.2">
      <c r="A4524" s="15" t="s">
        <v>13439</v>
      </c>
      <c r="B4524" s="15" t="s">
        <v>13440</v>
      </c>
      <c r="C4524" s="15" t="s">
        <v>868</v>
      </c>
      <c r="D4524" s="15">
        <v>1.498</v>
      </c>
      <c r="E4524" s="15">
        <v>1.498</v>
      </c>
      <c r="F4524" s="15" t="s">
        <v>13441</v>
      </c>
    </row>
    <row r="4525" spans="1:6" x14ac:dyDescent="0.2">
      <c r="A4525" s="15" t="s">
        <v>13442</v>
      </c>
      <c r="B4525" s="15" t="s">
        <v>13443</v>
      </c>
      <c r="C4525" s="15" t="s">
        <v>291</v>
      </c>
      <c r="D4525" s="15">
        <v>47.466999999999999</v>
      </c>
      <c r="E4525" s="15">
        <v>47.798999999999999</v>
      </c>
      <c r="F4525" s="15" t="s">
        <v>13444</v>
      </c>
    </row>
    <row r="4526" spans="1:6" x14ac:dyDescent="0.2">
      <c r="A4526" s="15" t="s">
        <v>13445</v>
      </c>
      <c r="B4526" s="15" t="s">
        <v>13446</v>
      </c>
      <c r="C4526" s="15" t="s">
        <v>100</v>
      </c>
      <c r="D4526" s="15">
        <v>16.2</v>
      </c>
      <c r="E4526" s="15">
        <v>21.4</v>
      </c>
      <c r="F4526" s="15" t="s">
        <v>13447</v>
      </c>
    </row>
    <row r="4527" spans="1:6" x14ac:dyDescent="0.2">
      <c r="A4527" s="15" t="s">
        <v>13448</v>
      </c>
      <c r="B4527" s="15" t="s">
        <v>13449</v>
      </c>
      <c r="C4527" s="15" t="s">
        <v>111</v>
      </c>
      <c r="D4527" s="15">
        <v>45.4</v>
      </c>
      <c r="E4527" s="15">
        <v>53.1</v>
      </c>
      <c r="F4527" s="15" t="s">
        <v>13450</v>
      </c>
    </row>
    <row r="4528" spans="1:6" x14ac:dyDescent="0.2">
      <c r="A4528" s="15" t="s">
        <v>13451</v>
      </c>
      <c r="B4528" s="15" t="s">
        <v>13452</v>
      </c>
      <c r="C4528" s="15" t="s">
        <v>100</v>
      </c>
      <c r="D4528" s="15">
        <v>6.3810000000000002</v>
      </c>
      <c r="E4528" s="15">
        <v>6.5140000000000002</v>
      </c>
      <c r="F4528" s="15" t="s">
        <v>13453</v>
      </c>
    </row>
    <row r="4529" spans="1:6" x14ac:dyDescent="0.2">
      <c r="A4529" s="15" t="s">
        <v>13454</v>
      </c>
      <c r="B4529" s="15" t="s">
        <v>13455</v>
      </c>
      <c r="C4529" s="15" t="s">
        <v>307</v>
      </c>
      <c r="D4529" s="15">
        <v>360.54</v>
      </c>
      <c r="E4529" s="15">
        <v>360.6</v>
      </c>
      <c r="F4529" s="15" t="s">
        <v>13456</v>
      </c>
    </row>
    <row r="4530" spans="1:6" x14ac:dyDescent="0.2">
      <c r="A4530" s="15" t="s">
        <v>13457</v>
      </c>
      <c r="B4530" s="15" t="s">
        <v>13458</v>
      </c>
      <c r="C4530" s="15" t="s">
        <v>307</v>
      </c>
      <c r="D4530" s="15">
        <v>348.27600000000001</v>
      </c>
      <c r="E4530" s="15">
        <v>348.28199999999998</v>
      </c>
      <c r="F4530" s="15" t="s">
        <v>13459</v>
      </c>
    </row>
    <row r="4531" spans="1:6" x14ac:dyDescent="0.2">
      <c r="A4531" s="15" t="s">
        <v>13460</v>
      </c>
      <c r="B4531" s="15" t="s">
        <v>13461</v>
      </c>
      <c r="C4531" s="15" t="s">
        <v>291</v>
      </c>
      <c r="D4531" s="15">
        <v>96.072000000000003</v>
      </c>
      <c r="E4531" s="15">
        <v>96.724999999999994</v>
      </c>
      <c r="F4531" s="15" t="s">
        <v>13462</v>
      </c>
    </row>
    <row r="4532" spans="1:6" x14ac:dyDescent="0.2">
      <c r="A4532" s="15" t="s">
        <v>13463</v>
      </c>
      <c r="B4532" s="15" t="s">
        <v>13464</v>
      </c>
      <c r="C4532" s="15" t="s">
        <v>195</v>
      </c>
      <c r="D4532" s="15">
        <v>10.92</v>
      </c>
      <c r="E4532" s="15">
        <v>14.78</v>
      </c>
      <c r="F4532" s="15" t="s">
        <v>208</v>
      </c>
    </row>
    <row r="4533" spans="1:6" x14ac:dyDescent="0.2">
      <c r="A4533" s="15" t="s">
        <v>13465</v>
      </c>
      <c r="B4533" s="15" t="s">
        <v>13466</v>
      </c>
      <c r="C4533" s="15" t="s">
        <v>459</v>
      </c>
      <c r="D4533" s="15">
        <v>25.5</v>
      </c>
      <c r="E4533" s="15">
        <v>25.5</v>
      </c>
      <c r="F4533" s="15" t="s">
        <v>13467</v>
      </c>
    </row>
    <row r="4534" spans="1:6" x14ac:dyDescent="0.2">
      <c r="A4534" s="15" t="s">
        <v>13468</v>
      </c>
      <c r="B4534" s="15" t="s">
        <v>13469</v>
      </c>
      <c r="C4534" s="15" t="s">
        <v>2114</v>
      </c>
      <c r="D4534" s="15">
        <v>12.601000000000001</v>
      </c>
      <c r="E4534" s="15">
        <v>12.638999999999999</v>
      </c>
      <c r="F4534" s="15" t="s">
        <v>13470</v>
      </c>
    </row>
    <row r="4535" spans="1:6" x14ac:dyDescent="0.2">
      <c r="A4535" s="15" t="s">
        <v>13471</v>
      </c>
      <c r="B4535" s="15" t="s">
        <v>13472</v>
      </c>
      <c r="C4535" s="15" t="s">
        <v>3480</v>
      </c>
      <c r="D4535" s="15">
        <v>42</v>
      </c>
      <c r="E4535" s="15">
        <v>52</v>
      </c>
      <c r="F4535" s="15" t="s">
        <v>13473</v>
      </c>
    </row>
    <row r="4536" spans="1:6" x14ac:dyDescent="0.2">
      <c r="A4536" s="15" t="s">
        <v>13474</v>
      </c>
      <c r="B4536" s="15" t="s">
        <v>13475</v>
      </c>
      <c r="C4536" s="15" t="s">
        <v>100</v>
      </c>
      <c r="D4536" s="15">
        <v>2.48</v>
      </c>
      <c r="E4536" s="15">
        <v>3.92</v>
      </c>
      <c r="F4536" s="15" t="s">
        <v>13476</v>
      </c>
    </row>
    <row r="4537" spans="1:6" x14ac:dyDescent="0.2">
      <c r="A4537" s="15" t="s">
        <v>13477</v>
      </c>
      <c r="B4537" s="15" t="s">
        <v>13478</v>
      </c>
      <c r="C4537" s="15" t="s">
        <v>13479</v>
      </c>
      <c r="D4537" s="15">
        <v>135.566</v>
      </c>
      <c r="E4537" s="15">
        <v>135.566</v>
      </c>
      <c r="F4537" s="15" t="s">
        <v>13480</v>
      </c>
    </row>
    <row r="4538" spans="1:6" x14ac:dyDescent="0.2">
      <c r="A4538" s="15" t="s">
        <v>13481</v>
      </c>
      <c r="B4538" s="15" t="s">
        <v>13482</v>
      </c>
      <c r="C4538" s="15" t="s">
        <v>1013</v>
      </c>
      <c r="D4538" s="15">
        <v>0</v>
      </c>
      <c r="E4538" s="15">
        <v>0</v>
      </c>
      <c r="F4538" s="15" t="s">
        <v>13483</v>
      </c>
    </row>
    <row r="4539" spans="1:6" x14ac:dyDescent="0.2">
      <c r="A4539" s="15" t="s">
        <v>13484</v>
      </c>
      <c r="B4539" s="15" t="s">
        <v>13485</v>
      </c>
      <c r="C4539" s="15" t="s">
        <v>1013</v>
      </c>
      <c r="D4539" s="15">
        <v>0</v>
      </c>
      <c r="E4539" s="15">
        <v>0</v>
      </c>
      <c r="F4539" s="15" t="s">
        <v>13486</v>
      </c>
    </row>
    <row r="4540" spans="1:6" x14ac:dyDescent="0.2">
      <c r="A4540" s="15" t="s">
        <v>13487</v>
      </c>
      <c r="B4540" s="15" t="s">
        <v>13488</v>
      </c>
      <c r="C4540" s="15" t="s">
        <v>195</v>
      </c>
      <c r="D4540" s="15">
        <v>0.06</v>
      </c>
      <c r="E4540" s="15">
        <v>0.09</v>
      </c>
      <c r="F4540" s="15" t="s">
        <v>13489</v>
      </c>
    </row>
    <row r="4541" spans="1:6" x14ac:dyDescent="0.2">
      <c r="A4541" s="15" t="s">
        <v>13490</v>
      </c>
      <c r="B4541" s="15" t="s">
        <v>13491</v>
      </c>
      <c r="C4541" s="15" t="s">
        <v>100</v>
      </c>
      <c r="D4541" s="15">
        <v>59</v>
      </c>
      <c r="E4541" s="15">
        <v>59</v>
      </c>
      <c r="F4541" s="15" t="s">
        <v>13492</v>
      </c>
    </row>
    <row r="4542" spans="1:6" x14ac:dyDescent="0.2">
      <c r="A4542" s="15" t="s">
        <v>13493</v>
      </c>
      <c r="B4542" s="15" t="s">
        <v>13494</v>
      </c>
      <c r="C4542" s="15" t="s">
        <v>100</v>
      </c>
      <c r="D4542" s="15">
        <v>59</v>
      </c>
      <c r="E4542" s="15">
        <v>59</v>
      </c>
      <c r="F4542" s="15" t="s">
        <v>13495</v>
      </c>
    </row>
    <row r="4543" spans="1:6" x14ac:dyDescent="0.2">
      <c r="A4543" s="15" t="s">
        <v>13496</v>
      </c>
      <c r="B4543" s="15" t="s">
        <v>13497</v>
      </c>
      <c r="C4543" s="15" t="s">
        <v>389</v>
      </c>
      <c r="D4543" s="15">
        <v>376.78</v>
      </c>
      <c r="E4543" s="15">
        <v>400.33</v>
      </c>
      <c r="F4543" s="15" t="s">
        <v>13498</v>
      </c>
    </row>
    <row r="4544" spans="1:6" x14ac:dyDescent="0.2">
      <c r="A4544" s="15" t="s">
        <v>13499</v>
      </c>
      <c r="B4544" s="15" t="s">
        <v>13500</v>
      </c>
      <c r="C4544" s="15" t="s">
        <v>136</v>
      </c>
      <c r="D4544" s="15">
        <v>49.7</v>
      </c>
      <c r="E4544" s="15">
        <v>50.7</v>
      </c>
      <c r="F4544" s="15" t="s">
        <v>13501</v>
      </c>
    </row>
    <row r="4545" spans="1:6" x14ac:dyDescent="0.2">
      <c r="A4545" s="15" t="s">
        <v>13502</v>
      </c>
      <c r="B4545" s="15" t="s">
        <v>13503</v>
      </c>
      <c r="C4545" s="15" t="s">
        <v>100</v>
      </c>
      <c r="D4545" s="15">
        <v>21.54</v>
      </c>
      <c r="E4545" s="15">
        <v>30.87</v>
      </c>
      <c r="F4545" s="15" t="s">
        <v>13504</v>
      </c>
    </row>
    <row r="4546" spans="1:6" x14ac:dyDescent="0.2">
      <c r="A4546" s="15" t="s">
        <v>13505</v>
      </c>
      <c r="B4546" s="15" t="s">
        <v>13506</v>
      </c>
      <c r="C4546" s="15" t="s">
        <v>136</v>
      </c>
      <c r="D4546" s="15">
        <v>263.10000000000002</v>
      </c>
      <c r="E4546" s="15">
        <v>275.64999999999998</v>
      </c>
      <c r="F4546" s="15" t="s">
        <v>13507</v>
      </c>
    </row>
    <row r="4547" spans="1:6" x14ac:dyDescent="0.2">
      <c r="A4547" s="15" t="s">
        <v>13508</v>
      </c>
      <c r="B4547" s="15" t="s">
        <v>13509</v>
      </c>
      <c r="C4547" s="15" t="s">
        <v>100</v>
      </c>
      <c r="D4547" s="15">
        <v>0</v>
      </c>
      <c r="E4547" s="15">
        <v>111.86</v>
      </c>
      <c r="F4547" s="15" t="s">
        <v>13510</v>
      </c>
    </row>
    <row r="4548" spans="1:6" x14ac:dyDescent="0.2">
      <c r="A4548" s="15" t="s">
        <v>13511</v>
      </c>
      <c r="B4548" s="15" t="s">
        <v>13512</v>
      </c>
      <c r="C4548" s="15" t="s">
        <v>258</v>
      </c>
      <c r="D4548" s="15">
        <v>405.05</v>
      </c>
      <c r="E4548" s="15">
        <v>405.49599999999998</v>
      </c>
      <c r="F4548" s="15" t="s">
        <v>13513</v>
      </c>
    </row>
    <row r="4549" spans="1:6" x14ac:dyDescent="0.2">
      <c r="A4549" s="15" t="s">
        <v>13514</v>
      </c>
      <c r="B4549" s="15" t="s">
        <v>13515</v>
      </c>
      <c r="C4549" s="15" t="s">
        <v>812</v>
      </c>
      <c r="D4549" s="15">
        <v>5.7</v>
      </c>
      <c r="E4549" s="15">
        <v>7.9</v>
      </c>
      <c r="F4549" s="15" t="s">
        <v>13516</v>
      </c>
    </row>
    <row r="4550" spans="1:6" x14ac:dyDescent="0.2">
      <c r="A4550" s="15" t="s">
        <v>13517</v>
      </c>
      <c r="B4550" s="15" t="s">
        <v>13518</v>
      </c>
      <c r="C4550" s="15" t="s">
        <v>280</v>
      </c>
      <c r="D4550" s="15">
        <v>371.45</v>
      </c>
      <c r="E4550" s="15">
        <v>373</v>
      </c>
      <c r="F4550" s="15" t="s">
        <v>13519</v>
      </c>
    </row>
    <row r="4551" spans="1:6" x14ac:dyDescent="0.2">
      <c r="A4551" s="15" t="s">
        <v>13520</v>
      </c>
      <c r="B4551" s="15" t="s">
        <v>13521</v>
      </c>
      <c r="C4551" s="15" t="s">
        <v>307</v>
      </c>
      <c r="D4551" s="15">
        <v>40.11</v>
      </c>
      <c r="E4551" s="15">
        <v>41.23</v>
      </c>
      <c r="F4551" s="15" t="s">
        <v>13522</v>
      </c>
    </row>
    <row r="4552" spans="1:6" x14ac:dyDescent="0.2">
      <c r="A4552" s="15" t="s">
        <v>13523</v>
      </c>
      <c r="B4552" s="15" t="s">
        <v>13524</v>
      </c>
      <c r="C4552" s="15" t="s">
        <v>239</v>
      </c>
      <c r="D4552" s="15">
        <v>0</v>
      </c>
      <c r="E4552" s="15">
        <v>2.605</v>
      </c>
      <c r="F4552" s="15" t="s">
        <v>13525</v>
      </c>
    </row>
    <row r="4553" spans="1:6" x14ac:dyDescent="0.2">
      <c r="A4553" s="15" t="s">
        <v>13526</v>
      </c>
      <c r="B4553" s="15" t="s">
        <v>13527</v>
      </c>
      <c r="C4553" s="15" t="s">
        <v>239</v>
      </c>
      <c r="D4553" s="15">
        <v>102</v>
      </c>
      <c r="E4553" s="15">
        <v>106</v>
      </c>
      <c r="F4553" s="15" t="s">
        <v>13528</v>
      </c>
    </row>
    <row r="4554" spans="1:6" x14ac:dyDescent="0.2">
      <c r="A4554" s="15" t="s">
        <v>13529</v>
      </c>
      <c r="B4554" s="15" t="s">
        <v>13530</v>
      </c>
      <c r="C4554" s="15" t="s">
        <v>280</v>
      </c>
      <c r="D4554" s="15">
        <v>91.2</v>
      </c>
      <c r="E4554" s="15">
        <v>95.1</v>
      </c>
      <c r="F4554" s="15" t="s">
        <v>13531</v>
      </c>
    </row>
    <row r="4555" spans="1:6" x14ac:dyDescent="0.2">
      <c r="A4555" s="15" t="s">
        <v>13532</v>
      </c>
      <c r="B4555" s="15" t="s">
        <v>13533</v>
      </c>
      <c r="C4555" s="15" t="s">
        <v>280</v>
      </c>
      <c r="D4555" s="15">
        <v>104</v>
      </c>
      <c r="E4555" s="15">
        <v>109</v>
      </c>
      <c r="F4555" s="15" t="s">
        <v>13534</v>
      </c>
    </row>
    <row r="4556" spans="1:6" x14ac:dyDescent="0.2">
      <c r="A4556" s="15" t="s">
        <v>13535</v>
      </c>
      <c r="B4556" s="15" t="s">
        <v>13536</v>
      </c>
      <c r="C4556" s="15" t="s">
        <v>280</v>
      </c>
      <c r="D4556" s="15">
        <v>133</v>
      </c>
      <c r="E4556" s="15">
        <v>137</v>
      </c>
      <c r="F4556" s="15" t="s">
        <v>13537</v>
      </c>
    </row>
    <row r="4557" spans="1:6" x14ac:dyDescent="0.2">
      <c r="A4557" s="15" t="s">
        <v>13538</v>
      </c>
      <c r="B4557" s="15" t="s">
        <v>13539</v>
      </c>
      <c r="C4557" s="15" t="s">
        <v>291</v>
      </c>
      <c r="D4557" s="15">
        <v>10</v>
      </c>
      <c r="E4557" s="15">
        <v>10.14</v>
      </c>
      <c r="F4557" s="15" t="s">
        <v>13540</v>
      </c>
    </row>
    <row r="4558" spans="1:6" x14ac:dyDescent="0.2">
      <c r="A4558" s="15" t="s">
        <v>13541</v>
      </c>
      <c r="B4558" s="15" t="s">
        <v>13542</v>
      </c>
      <c r="C4558" s="15" t="s">
        <v>291</v>
      </c>
      <c r="D4558" s="15">
        <v>48.35</v>
      </c>
      <c r="E4558" s="15">
        <v>49.555</v>
      </c>
      <c r="F4558" s="15" t="s">
        <v>13543</v>
      </c>
    </row>
    <row r="4559" spans="1:6" x14ac:dyDescent="0.2">
      <c r="A4559" s="15" t="s">
        <v>13544</v>
      </c>
      <c r="B4559" s="15" t="s">
        <v>13545</v>
      </c>
      <c r="C4559" s="15" t="s">
        <v>291</v>
      </c>
      <c r="D4559" s="15">
        <v>66.332999999999998</v>
      </c>
      <c r="E4559" s="15">
        <v>71.900000000000006</v>
      </c>
      <c r="F4559" s="15" t="s">
        <v>13546</v>
      </c>
    </row>
    <row r="4560" spans="1:6" x14ac:dyDescent="0.2">
      <c r="A4560" s="15" t="s">
        <v>13547</v>
      </c>
      <c r="B4560" s="15" t="s">
        <v>13548</v>
      </c>
      <c r="C4560" s="15" t="s">
        <v>291</v>
      </c>
      <c r="D4560" s="15">
        <v>65.787000000000006</v>
      </c>
      <c r="E4560" s="15">
        <v>72.19</v>
      </c>
      <c r="F4560" s="15" t="s">
        <v>13549</v>
      </c>
    </row>
    <row r="4561" spans="1:6" x14ac:dyDescent="0.2">
      <c r="A4561" s="15" t="s">
        <v>13550</v>
      </c>
      <c r="B4561" s="15" t="s">
        <v>13551</v>
      </c>
      <c r="C4561" s="15" t="s">
        <v>258</v>
      </c>
      <c r="D4561" s="15">
        <v>447.37</v>
      </c>
      <c r="E4561" s="15">
        <v>455.48</v>
      </c>
      <c r="F4561" s="15" t="s">
        <v>13552</v>
      </c>
    </row>
    <row r="4562" spans="1:6" x14ac:dyDescent="0.2">
      <c r="A4562" s="15" t="s">
        <v>13553</v>
      </c>
      <c r="B4562" s="15" t="s">
        <v>13554</v>
      </c>
      <c r="C4562" s="15" t="s">
        <v>100</v>
      </c>
      <c r="D4562" s="15">
        <v>1.92</v>
      </c>
      <c r="E4562" s="15">
        <v>2.2069999999999999</v>
      </c>
      <c r="F4562" s="15" t="s">
        <v>13555</v>
      </c>
    </row>
    <row r="4563" spans="1:6" x14ac:dyDescent="0.2">
      <c r="A4563" s="15" t="s">
        <v>13556</v>
      </c>
      <c r="B4563" s="15" t="s">
        <v>13557</v>
      </c>
      <c r="C4563" s="15" t="s">
        <v>307</v>
      </c>
      <c r="D4563" s="15">
        <v>333.04399999999998</v>
      </c>
      <c r="E4563" s="15">
        <v>333.04399999999998</v>
      </c>
      <c r="F4563" s="15" t="s">
        <v>13558</v>
      </c>
    </row>
    <row r="4564" spans="1:6" x14ac:dyDescent="0.2">
      <c r="A4564" s="15" t="s">
        <v>13559</v>
      </c>
      <c r="B4564" s="15" t="s">
        <v>13560</v>
      </c>
      <c r="C4564" s="15" t="s">
        <v>307</v>
      </c>
      <c r="D4564" s="15">
        <v>282.83699999999999</v>
      </c>
      <c r="E4564" s="15">
        <v>293.7</v>
      </c>
      <c r="F4564" s="15" t="s">
        <v>13561</v>
      </c>
    </row>
    <row r="4565" spans="1:6" x14ac:dyDescent="0.2">
      <c r="A4565" s="15" t="s">
        <v>13562</v>
      </c>
      <c r="B4565" s="15" t="s">
        <v>13563</v>
      </c>
      <c r="C4565" s="15" t="s">
        <v>307</v>
      </c>
      <c r="D4565" s="15">
        <v>369</v>
      </c>
      <c r="E4565" s="15">
        <v>378.42500000000001</v>
      </c>
      <c r="F4565" s="15" t="s">
        <v>13564</v>
      </c>
    </row>
    <row r="4566" spans="1:6" x14ac:dyDescent="0.2">
      <c r="A4566" s="15" t="s">
        <v>13565</v>
      </c>
      <c r="B4566" s="15" t="s">
        <v>13566</v>
      </c>
      <c r="C4566" s="15" t="s">
        <v>330</v>
      </c>
      <c r="D4566" s="15">
        <v>43.6</v>
      </c>
      <c r="E4566" s="15">
        <v>51.7</v>
      </c>
      <c r="F4566" s="15" t="s">
        <v>13567</v>
      </c>
    </row>
    <row r="4567" spans="1:6" x14ac:dyDescent="0.2">
      <c r="A4567" s="15" t="s">
        <v>13568</v>
      </c>
      <c r="B4567" s="15" t="s">
        <v>13569</v>
      </c>
      <c r="C4567" s="15" t="s">
        <v>489</v>
      </c>
      <c r="D4567" s="15">
        <v>19.66</v>
      </c>
      <c r="E4567" s="15">
        <v>23</v>
      </c>
      <c r="F4567" s="15" t="s">
        <v>13570</v>
      </c>
    </row>
    <row r="4568" spans="1:6" x14ac:dyDescent="0.2">
      <c r="A4568" s="15" t="s">
        <v>13571</v>
      </c>
      <c r="B4568" s="15" t="s">
        <v>13572</v>
      </c>
      <c r="C4568" s="15" t="s">
        <v>1013</v>
      </c>
      <c r="D4568" s="15">
        <v>0</v>
      </c>
      <c r="E4568" s="15">
        <v>0</v>
      </c>
      <c r="F4568" s="15" t="s">
        <v>13573</v>
      </c>
    </row>
    <row r="4569" spans="1:6" x14ac:dyDescent="0.2">
      <c r="A4569" s="15" t="s">
        <v>13574</v>
      </c>
      <c r="B4569" s="15" t="s">
        <v>13575</v>
      </c>
      <c r="C4569" s="15" t="s">
        <v>602</v>
      </c>
      <c r="D4569" s="15">
        <v>1E-3</v>
      </c>
      <c r="E4569" s="15">
        <v>1E-3</v>
      </c>
      <c r="F4569" s="15" t="s">
        <v>13576</v>
      </c>
    </row>
    <row r="4570" spans="1:6" x14ac:dyDescent="0.2">
      <c r="A4570" s="15" t="s">
        <v>13577</v>
      </c>
      <c r="B4570" s="15" t="s">
        <v>13578</v>
      </c>
      <c r="C4570" s="15" t="s">
        <v>1051</v>
      </c>
      <c r="D4570" s="15">
        <v>0.67600000000000005</v>
      </c>
      <c r="E4570" s="15">
        <v>0.67600000000000005</v>
      </c>
      <c r="F4570" s="15" t="s">
        <v>13579</v>
      </c>
    </row>
    <row r="4571" spans="1:6" x14ac:dyDescent="0.2">
      <c r="A4571" s="15" t="s">
        <v>13580</v>
      </c>
      <c r="B4571" s="15" t="s">
        <v>13581</v>
      </c>
      <c r="C4571" s="15" t="s">
        <v>13582</v>
      </c>
      <c r="D4571" s="15">
        <v>2.1999999999999999E-2</v>
      </c>
      <c r="E4571" s="15">
        <v>4.2000000000000003E-2</v>
      </c>
      <c r="F4571" s="15" t="s">
        <v>13583</v>
      </c>
    </row>
    <row r="4572" spans="1:6" x14ac:dyDescent="0.2">
      <c r="A4572" s="15" t="s">
        <v>13584</v>
      </c>
      <c r="B4572" s="15" t="s">
        <v>13585</v>
      </c>
      <c r="C4572" s="15" t="s">
        <v>13582</v>
      </c>
      <c r="D4572" s="15">
        <v>2.5000000000000001E-2</v>
      </c>
      <c r="E4572" s="15">
        <v>4.2000000000000003E-2</v>
      </c>
      <c r="F4572" s="15" t="s">
        <v>13586</v>
      </c>
    </row>
    <row r="4573" spans="1:6" x14ac:dyDescent="0.2">
      <c r="A4573" s="15" t="s">
        <v>13587</v>
      </c>
      <c r="B4573" s="15" t="s">
        <v>13588</v>
      </c>
      <c r="C4573" s="15" t="s">
        <v>1187</v>
      </c>
      <c r="D4573" s="15">
        <v>48.96</v>
      </c>
      <c r="E4573" s="15">
        <v>49.515000000000001</v>
      </c>
      <c r="F4573" s="15" t="s">
        <v>13589</v>
      </c>
    </row>
    <row r="4574" spans="1:6" x14ac:dyDescent="0.2">
      <c r="A4574" s="15" t="s">
        <v>13590</v>
      </c>
      <c r="B4574" s="15" t="s">
        <v>13591</v>
      </c>
      <c r="C4574" s="15" t="s">
        <v>220</v>
      </c>
      <c r="D4574" s="15">
        <v>1.4419999999999999</v>
      </c>
      <c r="E4574" s="15">
        <v>7.2</v>
      </c>
      <c r="F4574" s="15" t="s">
        <v>13592</v>
      </c>
    </row>
    <row r="4575" spans="1:6" x14ac:dyDescent="0.2">
      <c r="A4575" s="15" t="s">
        <v>13593</v>
      </c>
      <c r="B4575" s="15" t="s">
        <v>13594</v>
      </c>
      <c r="C4575" s="15" t="s">
        <v>2485</v>
      </c>
      <c r="D4575" s="15">
        <v>18.635000000000002</v>
      </c>
      <c r="E4575" s="15">
        <v>23.035</v>
      </c>
      <c r="F4575" s="15" t="s">
        <v>13595</v>
      </c>
    </row>
    <row r="4576" spans="1:6" x14ac:dyDescent="0.2">
      <c r="A4576" s="15" t="s">
        <v>13596</v>
      </c>
      <c r="B4576" s="15" t="s">
        <v>13597</v>
      </c>
      <c r="C4576" s="15" t="s">
        <v>402</v>
      </c>
      <c r="D4576" s="15">
        <v>111.913</v>
      </c>
      <c r="E4576" s="15">
        <v>112.521</v>
      </c>
      <c r="F4576" s="15" t="s">
        <v>13598</v>
      </c>
    </row>
    <row r="4577" spans="1:6" x14ac:dyDescent="0.2">
      <c r="A4577" s="15" t="s">
        <v>13599</v>
      </c>
      <c r="B4577" s="15" t="s">
        <v>13600</v>
      </c>
      <c r="C4577" s="15" t="s">
        <v>5748</v>
      </c>
      <c r="D4577" s="15">
        <v>24</v>
      </c>
      <c r="E4577" s="15">
        <v>28.385999999999999</v>
      </c>
      <c r="F4577" s="15" t="s">
        <v>13601</v>
      </c>
    </row>
    <row r="4578" spans="1:6" x14ac:dyDescent="0.2">
      <c r="A4578" s="15" t="s">
        <v>13602</v>
      </c>
      <c r="B4578" s="15" t="s">
        <v>13603</v>
      </c>
      <c r="C4578" s="15" t="s">
        <v>330</v>
      </c>
      <c r="D4578" s="15">
        <v>8.26</v>
      </c>
      <c r="E4578" s="15">
        <v>15.8</v>
      </c>
      <c r="F4578" s="15" t="s">
        <v>13604</v>
      </c>
    </row>
    <row r="4579" spans="1:6" x14ac:dyDescent="0.2">
      <c r="A4579" s="15" t="s">
        <v>13605</v>
      </c>
      <c r="B4579" s="15" t="s">
        <v>13606</v>
      </c>
      <c r="C4579" s="15" t="s">
        <v>473</v>
      </c>
      <c r="D4579" s="15">
        <v>54.5</v>
      </c>
      <c r="E4579" s="15">
        <v>54.92</v>
      </c>
      <c r="F4579" s="15" t="s">
        <v>13607</v>
      </c>
    </row>
    <row r="4580" spans="1:6" x14ac:dyDescent="0.2">
      <c r="A4580" s="15" t="s">
        <v>13608</v>
      </c>
      <c r="B4580" s="15" t="s">
        <v>13609</v>
      </c>
      <c r="C4580" s="15" t="s">
        <v>602</v>
      </c>
      <c r="D4580" s="15">
        <v>101.52500000000001</v>
      </c>
      <c r="E4580" s="15">
        <v>101.623</v>
      </c>
      <c r="F4580" s="15" t="s">
        <v>13610</v>
      </c>
    </row>
    <row r="4581" spans="1:6" x14ac:dyDescent="0.2">
      <c r="A4581" s="15" t="s">
        <v>13611</v>
      </c>
      <c r="B4581" s="15" t="s">
        <v>13612</v>
      </c>
      <c r="C4581" s="15" t="s">
        <v>840</v>
      </c>
      <c r="D4581" s="15">
        <v>27.17</v>
      </c>
      <c r="E4581" s="15">
        <v>27.33</v>
      </c>
      <c r="F4581" s="15" t="s">
        <v>13613</v>
      </c>
    </row>
    <row r="4582" spans="1:6" x14ac:dyDescent="0.2">
      <c r="A4582" s="15" t="s">
        <v>13614</v>
      </c>
      <c r="B4582" s="15" t="s">
        <v>13615</v>
      </c>
      <c r="C4582" s="15" t="s">
        <v>1051</v>
      </c>
      <c r="D4582" s="15">
        <v>2.12</v>
      </c>
      <c r="E4582" s="15">
        <v>2.16</v>
      </c>
      <c r="F4582" s="15" t="s">
        <v>13616</v>
      </c>
    </row>
    <row r="4583" spans="1:6" x14ac:dyDescent="0.2">
      <c r="A4583" s="15" t="s">
        <v>13617</v>
      </c>
      <c r="B4583" s="15" t="s">
        <v>13618</v>
      </c>
      <c r="C4583" s="15" t="s">
        <v>13619</v>
      </c>
      <c r="D4583" s="15">
        <v>0</v>
      </c>
      <c r="E4583" s="15">
        <v>0.52900000000000003</v>
      </c>
      <c r="F4583" s="15" t="s">
        <v>13620</v>
      </c>
    </row>
    <row r="4584" spans="1:6" x14ac:dyDescent="0.2">
      <c r="A4584" s="15" t="s">
        <v>13621</v>
      </c>
      <c r="B4584" s="15" t="s">
        <v>13622</v>
      </c>
      <c r="C4584" s="15" t="s">
        <v>602</v>
      </c>
      <c r="D4584" s="15">
        <v>100.08199999999999</v>
      </c>
      <c r="E4584" s="15">
        <v>100.158</v>
      </c>
      <c r="F4584" s="15" t="s">
        <v>13623</v>
      </c>
    </row>
    <row r="4585" spans="1:6" x14ac:dyDescent="0.2">
      <c r="A4585" s="15" t="s">
        <v>13624</v>
      </c>
      <c r="B4585" s="15" t="s">
        <v>13625</v>
      </c>
      <c r="C4585" s="15" t="s">
        <v>602</v>
      </c>
      <c r="D4585" s="15">
        <v>100.134</v>
      </c>
      <c r="E4585" s="15">
        <v>100.13800000000001</v>
      </c>
      <c r="F4585" s="15" t="s">
        <v>13626</v>
      </c>
    </row>
    <row r="4586" spans="1:6" x14ac:dyDescent="0.2">
      <c r="A4586" s="15" t="s">
        <v>13627</v>
      </c>
      <c r="B4586" s="15" t="s">
        <v>13628</v>
      </c>
      <c r="C4586" s="15" t="s">
        <v>602</v>
      </c>
      <c r="D4586" s="15">
        <v>111.28100000000001</v>
      </c>
      <c r="E4586" s="15">
        <v>111.28100000000001</v>
      </c>
      <c r="F4586" s="15" t="s">
        <v>13629</v>
      </c>
    </row>
    <row r="4587" spans="1:6" x14ac:dyDescent="0.2">
      <c r="A4587" s="15" t="s">
        <v>13630</v>
      </c>
      <c r="B4587" s="15" t="s">
        <v>13631</v>
      </c>
      <c r="C4587" s="15" t="s">
        <v>602</v>
      </c>
      <c r="D4587" s="15">
        <v>113.55200000000001</v>
      </c>
      <c r="E4587" s="15">
        <v>113.556</v>
      </c>
      <c r="F4587" s="15" t="s">
        <v>13632</v>
      </c>
    </row>
    <row r="4588" spans="1:6" x14ac:dyDescent="0.2">
      <c r="A4588" s="15" t="s">
        <v>13633</v>
      </c>
      <c r="B4588" s="15" t="s">
        <v>13634</v>
      </c>
      <c r="C4588" s="15" t="s">
        <v>602</v>
      </c>
      <c r="D4588" s="15">
        <v>1.5</v>
      </c>
      <c r="E4588" s="15">
        <v>1.5</v>
      </c>
      <c r="F4588" s="15" t="s">
        <v>13635</v>
      </c>
    </row>
    <row r="4589" spans="1:6" x14ac:dyDescent="0.2">
      <c r="A4589" s="15" t="s">
        <v>13636</v>
      </c>
      <c r="B4589" s="15" t="s">
        <v>13637</v>
      </c>
      <c r="C4589" s="15" t="s">
        <v>12083</v>
      </c>
      <c r="D4589" s="15">
        <v>101.402</v>
      </c>
      <c r="E4589" s="15">
        <v>101.822</v>
      </c>
      <c r="F4589" s="15" t="s">
        <v>13638</v>
      </c>
    </row>
    <row r="4590" spans="1:6" x14ac:dyDescent="0.2">
      <c r="A4590" s="15" t="s">
        <v>13639</v>
      </c>
      <c r="B4590" s="15" t="s">
        <v>13640</v>
      </c>
      <c r="C4590" s="15" t="s">
        <v>463</v>
      </c>
      <c r="D4590" s="15">
        <v>2.2349999999999999</v>
      </c>
      <c r="E4590" s="15">
        <v>2.8</v>
      </c>
      <c r="F4590" s="15" t="s">
        <v>13641</v>
      </c>
    </row>
    <row r="4591" spans="1:6" x14ac:dyDescent="0.2">
      <c r="A4591" s="15" t="s">
        <v>13642</v>
      </c>
      <c r="B4591" s="15" t="s">
        <v>13643</v>
      </c>
      <c r="C4591" s="15" t="s">
        <v>330</v>
      </c>
      <c r="D4591" s="15">
        <v>334.2</v>
      </c>
      <c r="E4591" s="15">
        <v>335.31799999999998</v>
      </c>
      <c r="F4591" s="15" t="s">
        <v>13644</v>
      </c>
    </row>
    <row r="4592" spans="1:6" x14ac:dyDescent="0.2">
      <c r="A4592" s="15" t="s">
        <v>13645</v>
      </c>
      <c r="B4592" s="15" t="s">
        <v>13646</v>
      </c>
      <c r="C4592" s="15" t="s">
        <v>136</v>
      </c>
      <c r="D4592" s="15">
        <v>22.8</v>
      </c>
      <c r="E4592" s="15">
        <v>23.2</v>
      </c>
      <c r="F4592" s="15" t="s">
        <v>13647</v>
      </c>
    </row>
    <row r="4593" spans="1:6" x14ac:dyDescent="0.2">
      <c r="A4593" s="15" t="s">
        <v>13648</v>
      </c>
      <c r="B4593" s="15" t="s">
        <v>13649</v>
      </c>
      <c r="C4593" s="15" t="s">
        <v>195</v>
      </c>
      <c r="D4593" s="15">
        <v>1.95</v>
      </c>
      <c r="E4593" s="15">
        <v>2.0499999999999998</v>
      </c>
      <c r="F4593" s="15" t="s">
        <v>13650</v>
      </c>
    </row>
    <row r="4594" spans="1:6" x14ac:dyDescent="0.2">
      <c r="A4594" s="15" t="s">
        <v>13651</v>
      </c>
      <c r="B4594" s="15" t="s">
        <v>13652</v>
      </c>
      <c r="C4594" s="15" t="s">
        <v>239</v>
      </c>
      <c r="D4594" s="15">
        <v>18.148</v>
      </c>
      <c r="E4594" s="15">
        <v>18.227</v>
      </c>
      <c r="F4594" s="15" t="s">
        <v>13653</v>
      </c>
    </row>
    <row r="4595" spans="1:6" x14ac:dyDescent="0.2">
      <c r="A4595" s="15" t="s">
        <v>13654</v>
      </c>
      <c r="B4595" s="15" t="s">
        <v>13655</v>
      </c>
      <c r="C4595" s="15" t="s">
        <v>602</v>
      </c>
      <c r="D4595" s="15">
        <v>6.4729999999999999</v>
      </c>
      <c r="E4595" s="15">
        <v>6.4729999999999999</v>
      </c>
      <c r="F4595" s="15" t="s">
        <v>13656</v>
      </c>
    </row>
    <row r="4596" spans="1:6" x14ac:dyDescent="0.2">
      <c r="A4596" s="15" t="s">
        <v>13657</v>
      </c>
      <c r="B4596" s="15" t="s">
        <v>13658</v>
      </c>
      <c r="C4596" s="15" t="s">
        <v>602</v>
      </c>
      <c r="D4596" s="15">
        <v>1E-3</v>
      </c>
      <c r="E4596" s="15">
        <v>1E-3</v>
      </c>
      <c r="F4596" s="15" t="s">
        <v>13659</v>
      </c>
    </row>
    <row r="4597" spans="1:6" x14ac:dyDescent="0.2">
      <c r="A4597" s="15" t="s">
        <v>13660</v>
      </c>
      <c r="B4597" s="15" t="s">
        <v>13661</v>
      </c>
      <c r="C4597" s="15" t="s">
        <v>602</v>
      </c>
      <c r="D4597" s="15">
        <v>1E-3</v>
      </c>
      <c r="E4597" s="15">
        <v>1E-3</v>
      </c>
      <c r="F4597" s="15" t="s">
        <v>13662</v>
      </c>
    </row>
    <row r="4598" spans="1:6" x14ac:dyDescent="0.2">
      <c r="A4598" s="15" t="s">
        <v>13663</v>
      </c>
      <c r="B4598" s="15" t="s">
        <v>13664</v>
      </c>
      <c r="C4598" s="15" t="s">
        <v>602</v>
      </c>
      <c r="D4598" s="15">
        <v>1E-3</v>
      </c>
      <c r="E4598" s="15">
        <v>1E-3</v>
      </c>
      <c r="F4598" s="15" t="s">
        <v>13665</v>
      </c>
    </row>
    <row r="4599" spans="1:6" x14ac:dyDescent="0.2">
      <c r="A4599" s="15" t="s">
        <v>13666</v>
      </c>
      <c r="B4599" s="15" t="s">
        <v>13667</v>
      </c>
      <c r="C4599" s="15" t="s">
        <v>13668</v>
      </c>
      <c r="D4599" s="15">
        <v>0.104</v>
      </c>
      <c r="E4599" s="15">
        <v>0.59499999999999997</v>
      </c>
      <c r="F4599" s="15" t="s">
        <v>13669</v>
      </c>
    </row>
    <row r="4600" spans="1:6" x14ac:dyDescent="0.2">
      <c r="A4600" s="15" t="s">
        <v>13670</v>
      </c>
      <c r="B4600" s="15" t="s">
        <v>13671</v>
      </c>
      <c r="C4600" s="15" t="s">
        <v>480</v>
      </c>
      <c r="D4600" s="15">
        <v>162.81</v>
      </c>
      <c r="E4600" s="15">
        <v>162.81</v>
      </c>
      <c r="F4600" s="15" t="s">
        <v>13672</v>
      </c>
    </row>
    <row r="4601" spans="1:6" x14ac:dyDescent="0.2">
      <c r="A4601" s="15" t="s">
        <v>13673</v>
      </c>
      <c r="B4601" s="15" t="s">
        <v>13674</v>
      </c>
      <c r="C4601" s="15" t="s">
        <v>480</v>
      </c>
      <c r="D4601" s="15">
        <v>162.81</v>
      </c>
      <c r="E4601" s="15">
        <v>162.81</v>
      </c>
      <c r="F4601" s="15" t="s">
        <v>13672</v>
      </c>
    </row>
    <row r="4602" spans="1:6" x14ac:dyDescent="0.2">
      <c r="A4602" s="15" t="s">
        <v>13675</v>
      </c>
      <c r="B4602" s="15" t="s">
        <v>13676</v>
      </c>
      <c r="C4602" s="15" t="s">
        <v>480</v>
      </c>
      <c r="D4602" s="15">
        <v>162.81</v>
      </c>
      <c r="E4602" s="15">
        <v>162.81</v>
      </c>
      <c r="F4602" s="15" t="s">
        <v>13672</v>
      </c>
    </row>
    <row r="4603" spans="1:6" x14ac:dyDescent="0.2">
      <c r="A4603" s="15" t="s">
        <v>13677</v>
      </c>
      <c r="B4603" s="15" t="s">
        <v>13678</v>
      </c>
      <c r="C4603" s="15" t="s">
        <v>307</v>
      </c>
      <c r="D4603" s="15">
        <v>44.005000000000003</v>
      </c>
      <c r="E4603" s="15">
        <v>44.005000000000003</v>
      </c>
      <c r="F4603" s="15" t="s">
        <v>13679</v>
      </c>
    </row>
    <row r="4604" spans="1:6" x14ac:dyDescent="0.2">
      <c r="A4604" s="15" t="s">
        <v>13680</v>
      </c>
      <c r="B4604" s="15" t="s">
        <v>13681</v>
      </c>
      <c r="C4604" s="15" t="s">
        <v>1013</v>
      </c>
      <c r="D4604" s="15">
        <v>0</v>
      </c>
      <c r="E4604" s="15">
        <v>0</v>
      </c>
      <c r="F4604" s="15" t="s">
        <v>13682</v>
      </c>
    </row>
    <row r="4605" spans="1:6" x14ac:dyDescent="0.2">
      <c r="A4605" s="15" t="s">
        <v>13683</v>
      </c>
      <c r="B4605" s="15" t="s">
        <v>13684</v>
      </c>
      <c r="C4605" s="15" t="s">
        <v>195</v>
      </c>
      <c r="D4605" s="15">
        <v>30</v>
      </c>
      <c r="E4605" s="15">
        <v>30</v>
      </c>
      <c r="F4605" s="15" t="s">
        <v>13685</v>
      </c>
    </row>
    <row r="4606" spans="1:6" x14ac:dyDescent="0.2">
      <c r="A4606" s="15" t="s">
        <v>13686</v>
      </c>
      <c r="B4606" s="15" t="s">
        <v>13687</v>
      </c>
      <c r="C4606" s="15" t="s">
        <v>1013</v>
      </c>
      <c r="D4606" s="15">
        <v>0</v>
      </c>
      <c r="E4606" s="15">
        <v>0</v>
      </c>
      <c r="F4606" s="15" t="s">
        <v>13688</v>
      </c>
    </row>
    <row r="4607" spans="1:6" x14ac:dyDescent="0.2">
      <c r="A4607" s="15" t="s">
        <v>13689</v>
      </c>
      <c r="B4607" s="15" t="s">
        <v>7245</v>
      </c>
      <c r="C4607" s="15" t="s">
        <v>1013</v>
      </c>
      <c r="D4607" s="15">
        <v>0</v>
      </c>
      <c r="E4607" s="15">
        <v>0</v>
      </c>
      <c r="F4607" s="15" t="s">
        <v>13690</v>
      </c>
    </row>
    <row r="4608" spans="1:6" x14ac:dyDescent="0.2">
      <c r="A4608" s="15" t="s">
        <v>13691</v>
      </c>
      <c r="B4608" s="15" t="s">
        <v>7422</v>
      </c>
      <c r="C4608" s="15" t="s">
        <v>1013</v>
      </c>
      <c r="D4608" s="15">
        <v>0</v>
      </c>
      <c r="E4608" s="15">
        <v>0</v>
      </c>
      <c r="F4608" s="15" t="s">
        <v>13692</v>
      </c>
    </row>
    <row r="4609" spans="1:6" x14ac:dyDescent="0.2">
      <c r="A4609" s="15" t="s">
        <v>13693</v>
      </c>
      <c r="B4609" s="15" t="s">
        <v>7422</v>
      </c>
      <c r="C4609" s="15" t="s">
        <v>1013</v>
      </c>
      <c r="D4609" s="15">
        <v>0</v>
      </c>
      <c r="E4609" s="15">
        <v>0</v>
      </c>
      <c r="F4609" s="15" t="s">
        <v>13694</v>
      </c>
    </row>
    <row r="4610" spans="1:6" x14ac:dyDescent="0.2">
      <c r="A4610" s="15" t="s">
        <v>13695</v>
      </c>
      <c r="B4610" s="15" t="s">
        <v>7422</v>
      </c>
      <c r="C4610" s="15" t="s">
        <v>1013</v>
      </c>
      <c r="D4610" s="15">
        <v>0</v>
      </c>
      <c r="E4610" s="15">
        <v>0</v>
      </c>
      <c r="F4610" s="15" t="s">
        <v>13696</v>
      </c>
    </row>
    <row r="4611" spans="1:6" x14ac:dyDescent="0.2">
      <c r="A4611" s="15" t="s">
        <v>13697</v>
      </c>
      <c r="B4611" s="15" t="s">
        <v>7422</v>
      </c>
      <c r="C4611" s="15" t="s">
        <v>741</v>
      </c>
      <c r="D4611" s="15">
        <v>22.231000000000002</v>
      </c>
      <c r="E4611" s="15">
        <v>22.231000000000002</v>
      </c>
      <c r="F4611" s="15" t="s">
        <v>13698</v>
      </c>
    </row>
    <row r="4612" spans="1:6" x14ac:dyDescent="0.2">
      <c r="A4612" s="15" t="s">
        <v>13699</v>
      </c>
      <c r="B4612" s="15" t="s">
        <v>7422</v>
      </c>
      <c r="C4612" s="15" t="s">
        <v>1013</v>
      </c>
      <c r="D4612" s="15">
        <v>0</v>
      </c>
      <c r="E4612" s="15">
        <v>0</v>
      </c>
      <c r="F4612" s="15" t="s">
        <v>13700</v>
      </c>
    </row>
    <row r="4613" spans="1:6" x14ac:dyDescent="0.2">
      <c r="A4613" s="15" t="s">
        <v>13701</v>
      </c>
      <c r="B4613" s="15" t="s">
        <v>7422</v>
      </c>
      <c r="C4613" s="15" t="s">
        <v>1013</v>
      </c>
      <c r="D4613" s="15">
        <v>0</v>
      </c>
      <c r="E4613" s="15">
        <v>0</v>
      </c>
      <c r="F4613" s="15" t="s">
        <v>13702</v>
      </c>
    </row>
    <row r="4614" spans="1:6" x14ac:dyDescent="0.2">
      <c r="A4614" s="15" t="s">
        <v>13703</v>
      </c>
      <c r="B4614" s="15" t="s">
        <v>7422</v>
      </c>
      <c r="C4614" s="15" t="s">
        <v>459</v>
      </c>
      <c r="D4614" s="15">
        <v>95</v>
      </c>
      <c r="E4614" s="15">
        <v>95</v>
      </c>
      <c r="F4614" s="15" t="s">
        <v>13704</v>
      </c>
    </row>
    <row r="4615" spans="1:6" x14ac:dyDescent="0.2">
      <c r="A4615" s="15" t="s">
        <v>13705</v>
      </c>
      <c r="B4615" s="15" t="s">
        <v>13706</v>
      </c>
      <c r="C4615" s="15" t="s">
        <v>1187</v>
      </c>
      <c r="D4615" s="15">
        <v>30.05</v>
      </c>
      <c r="E4615" s="15">
        <v>30.05</v>
      </c>
      <c r="F4615" s="15" t="s">
        <v>13707</v>
      </c>
    </row>
    <row r="4616" spans="1:6" x14ac:dyDescent="0.2">
      <c r="A4616" s="15" t="s">
        <v>13708</v>
      </c>
      <c r="B4616" s="15" t="s">
        <v>13709</v>
      </c>
      <c r="C4616" s="15" t="s">
        <v>489</v>
      </c>
      <c r="D4616" s="15">
        <v>18.645</v>
      </c>
      <c r="E4616" s="15">
        <v>18.645</v>
      </c>
      <c r="F4616" s="15" t="s">
        <v>13710</v>
      </c>
    </row>
    <row r="4617" spans="1:6" x14ac:dyDescent="0.2">
      <c r="A4617" s="15" t="s">
        <v>13711</v>
      </c>
      <c r="B4617" s="15" t="s">
        <v>13712</v>
      </c>
      <c r="C4617" s="15" t="s">
        <v>280</v>
      </c>
      <c r="D4617" s="15">
        <v>505.00700000000001</v>
      </c>
      <c r="E4617" s="15">
        <v>505.00700000000001</v>
      </c>
      <c r="F4617" s="15" t="s">
        <v>13713</v>
      </c>
    </row>
    <row r="4618" spans="1:6" x14ac:dyDescent="0.2">
      <c r="A4618" s="15" t="s">
        <v>13714</v>
      </c>
      <c r="B4618" s="15" t="s">
        <v>13482</v>
      </c>
      <c r="C4618" s="15" t="s">
        <v>489</v>
      </c>
      <c r="D4618" s="15">
        <v>18.645</v>
      </c>
      <c r="E4618" s="15">
        <v>18.645</v>
      </c>
      <c r="F4618" s="15" t="s">
        <v>13715</v>
      </c>
    </row>
    <row r="4619" spans="1:6" x14ac:dyDescent="0.2">
      <c r="A4619" s="15" t="s">
        <v>13716</v>
      </c>
      <c r="B4619" s="15" t="s">
        <v>13717</v>
      </c>
      <c r="C4619" s="15" t="s">
        <v>195</v>
      </c>
      <c r="D4619" s="15">
        <v>54.6</v>
      </c>
      <c r="E4619" s="15">
        <v>54.6</v>
      </c>
      <c r="F4619" s="15" t="s">
        <v>13718</v>
      </c>
    </row>
    <row r="4620" spans="1:6" x14ac:dyDescent="0.2">
      <c r="A4620" s="15" t="s">
        <v>13719</v>
      </c>
      <c r="B4620" s="15" t="s">
        <v>13720</v>
      </c>
      <c r="C4620" s="15" t="s">
        <v>459</v>
      </c>
      <c r="D4620" s="15">
        <v>67.760000000000005</v>
      </c>
      <c r="E4620" s="15">
        <v>67.760000000000005</v>
      </c>
      <c r="F4620" s="15" t="s">
        <v>13721</v>
      </c>
    </row>
    <row r="4621" spans="1:6" x14ac:dyDescent="0.2">
      <c r="A4621" s="15" t="s">
        <v>13722</v>
      </c>
      <c r="B4621" s="15" t="s">
        <v>13723</v>
      </c>
      <c r="C4621" s="15" t="s">
        <v>1013</v>
      </c>
      <c r="D4621" s="15">
        <v>0</v>
      </c>
      <c r="E4621" s="15">
        <v>0</v>
      </c>
      <c r="F4621" s="15" t="s">
        <v>13724</v>
      </c>
    </row>
    <row r="4622" spans="1:6" x14ac:dyDescent="0.2">
      <c r="A4622" s="15" t="s">
        <v>13725</v>
      </c>
      <c r="B4622" s="15" t="s">
        <v>13726</v>
      </c>
      <c r="C4622" s="15" t="s">
        <v>1013</v>
      </c>
      <c r="D4622" s="15">
        <v>0</v>
      </c>
      <c r="E4622" s="15">
        <v>0</v>
      </c>
      <c r="F4622" s="15" t="s">
        <v>13724</v>
      </c>
    </row>
    <row r="4623" spans="1:6" x14ac:dyDescent="0.2">
      <c r="A4623" s="15" t="s">
        <v>13727</v>
      </c>
      <c r="B4623" s="15" t="s">
        <v>13728</v>
      </c>
      <c r="C4623" s="15" t="s">
        <v>1013</v>
      </c>
      <c r="D4623" s="15">
        <v>0</v>
      </c>
      <c r="E4623" s="15">
        <v>0</v>
      </c>
      <c r="F4623" s="15" t="s">
        <v>13724</v>
      </c>
    </row>
    <row r="4624" spans="1:6" x14ac:dyDescent="0.2">
      <c r="A4624" s="15" t="s">
        <v>13729</v>
      </c>
      <c r="B4624" s="15" t="s">
        <v>13730</v>
      </c>
      <c r="C4624" s="15" t="s">
        <v>1013</v>
      </c>
      <c r="D4624" s="15">
        <v>0</v>
      </c>
      <c r="E4624" s="15">
        <v>0</v>
      </c>
      <c r="F4624" s="15" t="s">
        <v>13731</v>
      </c>
    </row>
    <row r="4625" spans="1:6" x14ac:dyDescent="0.2">
      <c r="A4625" s="15" t="s">
        <v>13732</v>
      </c>
      <c r="B4625" s="15" t="s">
        <v>13733</v>
      </c>
      <c r="C4625" s="15" t="s">
        <v>463</v>
      </c>
      <c r="D4625" s="15">
        <v>26.001999999999999</v>
      </c>
      <c r="E4625" s="15">
        <v>26.001999999999999</v>
      </c>
      <c r="F4625" s="15" t="s">
        <v>13734</v>
      </c>
    </row>
    <row r="4626" spans="1:6" x14ac:dyDescent="0.2">
      <c r="A4626" s="15" t="s">
        <v>13735</v>
      </c>
      <c r="B4626" s="15" t="s">
        <v>13736</v>
      </c>
      <c r="C4626" s="15" t="s">
        <v>463</v>
      </c>
      <c r="D4626" s="15">
        <v>26.001999999999999</v>
      </c>
      <c r="E4626" s="15">
        <v>26.001999999999999</v>
      </c>
      <c r="F4626" s="15" t="s">
        <v>13737</v>
      </c>
    </row>
    <row r="4627" spans="1:6" x14ac:dyDescent="0.2">
      <c r="A4627" s="15" t="s">
        <v>13738</v>
      </c>
      <c r="B4627" s="15" t="s">
        <v>13739</v>
      </c>
      <c r="C4627" s="15" t="s">
        <v>1087</v>
      </c>
      <c r="D4627" s="15">
        <v>13.154999999999999</v>
      </c>
      <c r="E4627" s="15">
        <v>13.154999999999999</v>
      </c>
      <c r="F4627" s="15" t="s">
        <v>13740</v>
      </c>
    </row>
    <row r="4628" spans="1:6" x14ac:dyDescent="0.2">
      <c r="A4628" s="15" t="s">
        <v>13741</v>
      </c>
      <c r="B4628" s="15" t="s">
        <v>7422</v>
      </c>
      <c r="C4628" s="15" t="s">
        <v>337</v>
      </c>
      <c r="D4628" s="15">
        <v>12.2</v>
      </c>
      <c r="E4628" s="15">
        <v>12.2</v>
      </c>
      <c r="F4628" s="15" t="s">
        <v>13742</v>
      </c>
    </row>
    <row r="4629" spans="1:6" x14ac:dyDescent="0.2">
      <c r="A4629" s="15" t="s">
        <v>13743</v>
      </c>
      <c r="B4629" s="15" t="s">
        <v>13744</v>
      </c>
      <c r="C4629" s="15" t="s">
        <v>239</v>
      </c>
      <c r="D4629" s="15">
        <v>65.376000000000005</v>
      </c>
      <c r="E4629" s="15">
        <v>65.376000000000005</v>
      </c>
      <c r="F4629" s="15" t="s">
        <v>13745</v>
      </c>
    </row>
    <row r="4630" spans="1:6" x14ac:dyDescent="0.2">
      <c r="A4630" s="15" t="s">
        <v>13746</v>
      </c>
      <c r="B4630" s="15" t="s">
        <v>7422</v>
      </c>
      <c r="C4630" s="15" t="s">
        <v>239</v>
      </c>
      <c r="D4630" s="15">
        <v>97.218999999999994</v>
      </c>
      <c r="E4630" s="15">
        <v>97.218999999999994</v>
      </c>
      <c r="F4630" s="15" t="s">
        <v>13747</v>
      </c>
    </row>
    <row r="4631" spans="1:6" x14ac:dyDescent="0.2">
      <c r="A4631" s="15" t="s">
        <v>13748</v>
      </c>
      <c r="B4631" s="15" t="s">
        <v>4439</v>
      </c>
      <c r="C4631" s="15" t="s">
        <v>307</v>
      </c>
      <c r="D4631" s="15">
        <v>44.005000000000003</v>
      </c>
      <c r="E4631" s="15">
        <v>44.005000000000003</v>
      </c>
      <c r="F4631" s="15" t="s">
        <v>13749</v>
      </c>
    </row>
    <row r="4632" spans="1:6" x14ac:dyDescent="0.2">
      <c r="A4632" s="15" t="s">
        <v>13750</v>
      </c>
      <c r="B4632" s="15" t="s">
        <v>13751</v>
      </c>
      <c r="C4632" s="15" t="s">
        <v>195</v>
      </c>
      <c r="D4632" s="15">
        <v>60.58</v>
      </c>
      <c r="E4632" s="15">
        <v>61.89</v>
      </c>
      <c r="F4632" s="15" t="s">
        <v>13752</v>
      </c>
    </row>
    <row r="4633" spans="1:6" x14ac:dyDescent="0.2">
      <c r="A4633" s="15" t="s">
        <v>13753</v>
      </c>
      <c r="B4633" s="15" t="s">
        <v>13754</v>
      </c>
      <c r="C4633" s="15" t="s">
        <v>459</v>
      </c>
      <c r="D4633" s="15">
        <v>4.9039999999999999</v>
      </c>
      <c r="E4633" s="15">
        <v>12.29</v>
      </c>
      <c r="F4633" s="15" t="s">
        <v>13755</v>
      </c>
    </row>
    <row r="4634" spans="1:6" x14ac:dyDescent="0.2">
      <c r="A4634" s="15" t="s">
        <v>13756</v>
      </c>
      <c r="B4634" s="15" t="s">
        <v>13757</v>
      </c>
      <c r="C4634" s="15" t="s">
        <v>280</v>
      </c>
      <c r="D4634" s="15">
        <v>182.41499999999999</v>
      </c>
      <c r="E4634" s="15">
        <v>194.601</v>
      </c>
      <c r="F4634" s="15" t="s">
        <v>13758</v>
      </c>
    </row>
    <row r="4635" spans="1:6" x14ac:dyDescent="0.2">
      <c r="A4635" s="15" t="s">
        <v>13759</v>
      </c>
      <c r="B4635" s="15" t="s">
        <v>13760</v>
      </c>
      <c r="C4635" s="15" t="s">
        <v>2501</v>
      </c>
      <c r="D4635" s="15">
        <v>0</v>
      </c>
      <c r="E4635" s="15">
        <v>3.63</v>
      </c>
      <c r="F4635" s="15" t="s">
        <v>13761</v>
      </c>
    </row>
    <row r="4636" spans="1:6" x14ac:dyDescent="0.2">
      <c r="A4636" s="15" t="s">
        <v>13762</v>
      </c>
      <c r="B4636" s="15" t="s">
        <v>13763</v>
      </c>
      <c r="C4636" s="15" t="s">
        <v>7288</v>
      </c>
      <c r="D4636" s="15">
        <v>0</v>
      </c>
      <c r="E4636" s="15">
        <v>8</v>
      </c>
      <c r="F4636" s="15" t="s">
        <v>13764</v>
      </c>
    </row>
    <row r="4637" spans="1:6" x14ac:dyDescent="0.2">
      <c r="A4637" s="15" t="s">
        <v>13765</v>
      </c>
      <c r="B4637" s="15" t="s">
        <v>13766</v>
      </c>
      <c r="C4637" s="15" t="s">
        <v>480</v>
      </c>
      <c r="D4637" s="15">
        <v>15.204000000000001</v>
      </c>
      <c r="E4637" s="15">
        <v>28.7</v>
      </c>
      <c r="F4637" s="15" t="s">
        <v>13767</v>
      </c>
    </row>
    <row r="4638" spans="1:6" x14ac:dyDescent="0.2">
      <c r="A4638" s="15" t="s">
        <v>13768</v>
      </c>
      <c r="B4638" s="15" t="s">
        <v>13769</v>
      </c>
      <c r="C4638" s="15" t="s">
        <v>480</v>
      </c>
      <c r="D4638" s="15">
        <v>87.5</v>
      </c>
      <c r="E4638" s="15">
        <v>109.946</v>
      </c>
      <c r="F4638" s="15" t="s">
        <v>13770</v>
      </c>
    </row>
    <row r="4639" spans="1:6" x14ac:dyDescent="0.2">
      <c r="A4639" s="15" t="s">
        <v>13771</v>
      </c>
      <c r="B4639" s="15" t="s">
        <v>13772</v>
      </c>
      <c r="C4639" s="15" t="s">
        <v>2501</v>
      </c>
      <c r="D4639" s="15">
        <v>3.613</v>
      </c>
      <c r="E4639" s="15">
        <v>13.522</v>
      </c>
      <c r="F4639" s="15" t="s">
        <v>5338</v>
      </c>
    </row>
    <row r="4640" spans="1:6" x14ac:dyDescent="0.2">
      <c r="A4640" s="15" t="s">
        <v>13773</v>
      </c>
      <c r="B4640" s="15" t="s">
        <v>13774</v>
      </c>
      <c r="C4640" s="15" t="s">
        <v>280</v>
      </c>
      <c r="D4640" s="15">
        <v>231.39500000000001</v>
      </c>
      <c r="E4640" s="15">
        <v>240.5</v>
      </c>
      <c r="F4640" s="15" t="s">
        <v>13775</v>
      </c>
    </row>
    <row r="4641" spans="1:6" x14ac:dyDescent="0.2">
      <c r="A4641" s="15" t="s">
        <v>13776</v>
      </c>
      <c r="B4641" s="15" t="s">
        <v>13777</v>
      </c>
      <c r="C4641" s="15" t="s">
        <v>1110</v>
      </c>
      <c r="D4641" s="15">
        <v>0.35399999999999998</v>
      </c>
      <c r="E4641" s="15">
        <v>0.35399999999999998</v>
      </c>
      <c r="F4641" s="15" t="s">
        <v>5673</v>
      </c>
    </row>
    <row r="4642" spans="1:6" x14ac:dyDescent="0.2">
      <c r="A4642" s="15" t="s">
        <v>13778</v>
      </c>
      <c r="B4642" s="15" t="s">
        <v>13779</v>
      </c>
      <c r="C4642" s="15" t="s">
        <v>480</v>
      </c>
      <c r="D4642" s="15">
        <v>14.5</v>
      </c>
      <c r="E4642" s="15">
        <v>14.5</v>
      </c>
      <c r="F4642" s="15" t="s">
        <v>11333</v>
      </c>
    </row>
    <row r="4643" spans="1:6" x14ac:dyDescent="0.2">
      <c r="A4643" s="15" t="s">
        <v>13780</v>
      </c>
      <c r="B4643" s="15" t="s">
        <v>13781</v>
      </c>
      <c r="C4643" s="15" t="s">
        <v>7288</v>
      </c>
      <c r="D4643" s="15">
        <v>0.63</v>
      </c>
      <c r="E4643" s="15">
        <v>0.63</v>
      </c>
      <c r="F4643" s="15" t="s">
        <v>11330</v>
      </c>
    </row>
    <row r="4644" spans="1:6" x14ac:dyDescent="0.2">
      <c r="A4644" s="15" t="s">
        <v>13782</v>
      </c>
      <c r="B4644" s="15" t="s">
        <v>13783</v>
      </c>
      <c r="C4644" s="15" t="s">
        <v>480</v>
      </c>
      <c r="D4644" s="15">
        <v>20.010000000000002</v>
      </c>
      <c r="E4644" s="15">
        <v>20.010000000000002</v>
      </c>
      <c r="F4644" s="15" t="s">
        <v>13784</v>
      </c>
    </row>
    <row r="4645" spans="1:6" x14ac:dyDescent="0.2">
      <c r="A4645" s="15" t="s">
        <v>13785</v>
      </c>
      <c r="B4645" s="15" t="s">
        <v>13786</v>
      </c>
      <c r="C4645" s="15" t="s">
        <v>280</v>
      </c>
      <c r="D4645" s="15">
        <v>145.30000000000001</v>
      </c>
      <c r="E4645" s="15">
        <v>149.30000000000001</v>
      </c>
      <c r="F4645" s="15" t="s">
        <v>13787</v>
      </c>
    </row>
    <row r="4646" spans="1:6" x14ac:dyDescent="0.2">
      <c r="A4646" s="15" t="s">
        <v>13788</v>
      </c>
      <c r="B4646" s="15" t="s">
        <v>13789</v>
      </c>
      <c r="C4646" s="15" t="s">
        <v>1305</v>
      </c>
      <c r="D4646" s="15">
        <v>2.2999999999999998</v>
      </c>
      <c r="E4646" s="15">
        <v>14.419</v>
      </c>
      <c r="F4646" s="15" t="s">
        <v>13790</v>
      </c>
    </row>
    <row r="4647" spans="1:6" x14ac:dyDescent="0.2">
      <c r="A4647" s="15" t="s">
        <v>13791</v>
      </c>
      <c r="B4647" s="15" t="s">
        <v>13792</v>
      </c>
      <c r="C4647" s="15" t="s">
        <v>840</v>
      </c>
      <c r="D4647" s="15">
        <v>39.01</v>
      </c>
      <c r="E4647" s="15">
        <v>105.517</v>
      </c>
      <c r="F4647" s="15" t="s">
        <v>13793</v>
      </c>
    </row>
    <row r="4648" spans="1:6" x14ac:dyDescent="0.2">
      <c r="A4648" s="15" t="s">
        <v>13794</v>
      </c>
      <c r="B4648" s="15" t="s">
        <v>13795</v>
      </c>
      <c r="C4648" s="15" t="s">
        <v>1013</v>
      </c>
      <c r="D4648" s="15">
        <v>0</v>
      </c>
      <c r="E4648" s="15">
        <v>0</v>
      </c>
      <c r="F4648" s="15" t="s">
        <v>13796</v>
      </c>
    </row>
    <row r="4649" spans="1:6" x14ac:dyDescent="0.2">
      <c r="A4649" s="15" t="s">
        <v>13797</v>
      </c>
      <c r="B4649" s="15" t="s">
        <v>13798</v>
      </c>
      <c r="C4649" s="15" t="s">
        <v>239</v>
      </c>
      <c r="D4649" s="15">
        <v>65</v>
      </c>
      <c r="E4649" s="15">
        <v>65</v>
      </c>
      <c r="F4649" s="15" t="s">
        <v>4871</v>
      </c>
    </row>
    <row r="4650" spans="1:6" x14ac:dyDescent="0.2">
      <c r="A4650" s="15" t="s">
        <v>13799</v>
      </c>
      <c r="B4650" s="15" t="s">
        <v>13800</v>
      </c>
      <c r="C4650" s="15" t="s">
        <v>136</v>
      </c>
      <c r="D4650" s="15">
        <v>25.03</v>
      </c>
      <c r="E4650" s="15">
        <v>25.03</v>
      </c>
      <c r="F4650" s="15" t="s">
        <v>4434</v>
      </c>
    </row>
    <row r="4651" spans="1:6" x14ac:dyDescent="0.2">
      <c r="A4651" s="15" t="s">
        <v>13801</v>
      </c>
      <c r="B4651" s="15" t="s">
        <v>13802</v>
      </c>
      <c r="C4651" s="15" t="s">
        <v>280</v>
      </c>
      <c r="D4651" s="15">
        <v>136</v>
      </c>
      <c r="E4651" s="15">
        <v>136</v>
      </c>
      <c r="F4651" s="15" t="s">
        <v>6324</v>
      </c>
    </row>
    <row r="4652" spans="1:6" x14ac:dyDescent="0.2">
      <c r="A4652" s="15" t="s">
        <v>13803</v>
      </c>
      <c r="B4652" s="15" t="s">
        <v>13804</v>
      </c>
      <c r="C4652" s="15" t="s">
        <v>258</v>
      </c>
      <c r="D4652" s="15">
        <v>25</v>
      </c>
      <c r="E4652" s="15">
        <v>25</v>
      </c>
      <c r="F4652" s="15" t="s">
        <v>6327</v>
      </c>
    </row>
    <row r="4653" spans="1:6" x14ac:dyDescent="0.2">
      <c r="A4653" s="15" t="s">
        <v>13805</v>
      </c>
      <c r="B4653" s="15" t="s">
        <v>13806</v>
      </c>
      <c r="C4653" s="15" t="s">
        <v>840</v>
      </c>
      <c r="D4653" s="15">
        <v>72</v>
      </c>
      <c r="E4653" s="15">
        <v>72</v>
      </c>
      <c r="F4653" s="15" t="s">
        <v>5646</v>
      </c>
    </row>
    <row r="4654" spans="1:6" x14ac:dyDescent="0.2">
      <c r="A4654" s="15" t="s">
        <v>13807</v>
      </c>
      <c r="B4654" s="15" t="s">
        <v>13808</v>
      </c>
      <c r="C4654" s="15" t="s">
        <v>1305</v>
      </c>
      <c r="D4654" s="15">
        <v>30</v>
      </c>
      <c r="E4654" s="15">
        <v>30</v>
      </c>
      <c r="F4654" s="15" t="s">
        <v>4855</v>
      </c>
    </row>
    <row r="4655" spans="1:6" x14ac:dyDescent="0.2">
      <c r="A4655" s="15" t="s">
        <v>13809</v>
      </c>
      <c r="B4655" s="15" t="s">
        <v>13810</v>
      </c>
      <c r="C4655" s="15" t="s">
        <v>136</v>
      </c>
      <c r="D4655" s="15">
        <v>121</v>
      </c>
      <c r="E4655" s="15">
        <v>121</v>
      </c>
      <c r="F4655" s="15" t="s">
        <v>13811</v>
      </c>
    </row>
    <row r="4656" spans="1:6" x14ac:dyDescent="0.2">
      <c r="A4656" s="15" t="s">
        <v>13812</v>
      </c>
      <c r="B4656" s="15" t="s">
        <v>13813</v>
      </c>
      <c r="C4656" s="15" t="s">
        <v>280</v>
      </c>
      <c r="D4656" s="15">
        <v>82.1</v>
      </c>
      <c r="E4656" s="15">
        <v>82.1</v>
      </c>
      <c r="F4656" s="15" t="s">
        <v>6330</v>
      </c>
    </row>
    <row r="4657" spans="1:6" x14ac:dyDescent="0.2">
      <c r="A4657" s="15" t="s">
        <v>13814</v>
      </c>
      <c r="B4657" s="15" t="s">
        <v>13815</v>
      </c>
      <c r="C4657" s="15" t="s">
        <v>239</v>
      </c>
      <c r="D4657" s="15">
        <v>134.34899999999999</v>
      </c>
      <c r="E4657" s="15">
        <v>134.34899999999999</v>
      </c>
      <c r="F4657" s="15" t="s">
        <v>13816</v>
      </c>
    </row>
    <row r="4658" spans="1:6" x14ac:dyDescent="0.2">
      <c r="A4658" s="15" t="s">
        <v>13817</v>
      </c>
      <c r="B4658" s="15" t="s">
        <v>13818</v>
      </c>
      <c r="C4658" s="15" t="s">
        <v>2114</v>
      </c>
      <c r="D4658" s="15">
        <v>25.09</v>
      </c>
      <c r="E4658" s="15">
        <v>25.84</v>
      </c>
      <c r="F4658" s="15" t="s">
        <v>13819</v>
      </c>
    </row>
    <row r="4659" spans="1:6" x14ac:dyDescent="0.2">
      <c r="A4659" s="15" t="s">
        <v>13820</v>
      </c>
      <c r="B4659" s="15" t="s">
        <v>13821</v>
      </c>
      <c r="C4659" s="15" t="s">
        <v>287</v>
      </c>
      <c r="D4659" s="15">
        <v>122.3</v>
      </c>
      <c r="E4659" s="15">
        <v>128.19999999999999</v>
      </c>
      <c r="F4659" s="15" t="s">
        <v>13822</v>
      </c>
    </row>
    <row r="4660" spans="1:6" x14ac:dyDescent="0.2">
      <c r="A4660" s="15" t="s">
        <v>13823</v>
      </c>
      <c r="B4660" s="15" t="s">
        <v>13824</v>
      </c>
      <c r="C4660" s="15" t="s">
        <v>287</v>
      </c>
      <c r="D4660" s="15">
        <v>128.19999999999999</v>
      </c>
      <c r="E4660" s="15">
        <v>129.1</v>
      </c>
      <c r="F4660" s="15" t="s">
        <v>13825</v>
      </c>
    </row>
    <row r="4661" spans="1:6" x14ac:dyDescent="0.2">
      <c r="A4661" s="15" t="s">
        <v>13826</v>
      </c>
      <c r="B4661" s="15" t="s">
        <v>13827</v>
      </c>
      <c r="C4661" s="15" t="s">
        <v>287</v>
      </c>
      <c r="D4661" s="15">
        <v>0</v>
      </c>
      <c r="E4661" s="15">
        <v>3.7</v>
      </c>
      <c r="F4661" s="15" t="s">
        <v>13828</v>
      </c>
    </row>
    <row r="4662" spans="1:6" x14ac:dyDescent="0.2">
      <c r="A4662" s="15" t="s">
        <v>13829</v>
      </c>
      <c r="B4662" s="15" t="s">
        <v>13830</v>
      </c>
      <c r="C4662" s="15" t="s">
        <v>287</v>
      </c>
      <c r="D4662" s="15">
        <v>138.4</v>
      </c>
      <c r="E4662" s="15">
        <v>139</v>
      </c>
      <c r="F4662" s="15" t="s">
        <v>13831</v>
      </c>
    </row>
    <row r="4663" spans="1:6" x14ac:dyDescent="0.2">
      <c r="A4663" s="15" t="s">
        <v>13832</v>
      </c>
      <c r="B4663" s="15" t="s">
        <v>13833</v>
      </c>
      <c r="C4663" s="15" t="s">
        <v>421</v>
      </c>
      <c r="D4663" s="15">
        <v>61.2</v>
      </c>
      <c r="E4663" s="15">
        <v>67.533000000000001</v>
      </c>
      <c r="F4663" s="15" t="s">
        <v>13834</v>
      </c>
    </row>
    <row r="4664" spans="1:6" x14ac:dyDescent="0.2">
      <c r="A4664" s="15" t="s">
        <v>13835</v>
      </c>
      <c r="B4664" s="15" t="s">
        <v>13836</v>
      </c>
      <c r="C4664" s="15" t="s">
        <v>258</v>
      </c>
      <c r="D4664" s="15">
        <v>172.60400000000001</v>
      </c>
      <c r="E4664" s="15">
        <v>177.51</v>
      </c>
      <c r="F4664" s="15" t="s">
        <v>10068</v>
      </c>
    </row>
    <row r="4665" spans="1:6" x14ac:dyDescent="0.2">
      <c r="A4665" s="15" t="s">
        <v>13837</v>
      </c>
      <c r="B4665" s="15" t="s">
        <v>13838</v>
      </c>
      <c r="C4665" s="15" t="s">
        <v>433</v>
      </c>
      <c r="D4665" s="15">
        <v>10.199999999999999</v>
      </c>
      <c r="E4665" s="15">
        <v>16.899999999999999</v>
      </c>
      <c r="F4665" s="15" t="s">
        <v>13839</v>
      </c>
    </row>
    <row r="4666" spans="1:6" x14ac:dyDescent="0.2">
      <c r="A4666" s="15" t="s">
        <v>13840</v>
      </c>
      <c r="B4666" s="15" t="s">
        <v>13841</v>
      </c>
      <c r="C4666" s="15" t="s">
        <v>2485</v>
      </c>
      <c r="D4666" s="15">
        <v>27.3</v>
      </c>
      <c r="E4666" s="15">
        <v>30.675999999999998</v>
      </c>
      <c r="F4666" s="15" t="s">
        <v>13842</v>
      </c>
    </row>
    <row r="4667" spans="1:6" x14ac:dyDescent="0.2">
      <c r="A4667" s="15" t="s">
        <v>13843</v>
      </c>
      <c r="B4667" s="15" t="s">
        <v>13844</v>
      </c>
      <c r="C4667" s="15" t="s">
        <v>1719</v>
      </c>
      <c r="D4667" s="15">
        <v>26.2</v>
      </c>
      <c r="E4667" s="15">
        <v>33.85</v>
      </c>
      <c r="F4667" s="15" t="s">
        <v>13845</v>
      </c>
    </row>
    <row r="4668" spans="1:6" x14ac:dyDescent="0.2">
      <c r="A4668" s="15" t="s">
        <v>13846</v>
      </c>
      <c r="B4668" s="15" t="s">
        <v>13847</v>
      </c>
      <c r="C4668" s="15" t="s">
        <v>291</v>
      </c>
      <c r="D4668" s="15">
        <v>0</v>
      </c>
      <c r="E4668" s="15">
        <v>38.081000000000003</v>
      </c>
      <c r="F4668" s="15" t="s">
        <v>13848</v>
      </c>
    </row>
    <row r="4669" spans="1:6" x14ac:dyDescent="0.2">
      <c r="A4669" s="15" t="s">
        <v>13849</v>
      </c>
      <c r="B4669" s="15" t="s">
        <v>13850</v>
      </c>
      <c r="C4669" s="15" t="s">
        <v>291</v>
      </c>
      <c r="D4669" s="15">
        <v>182.8</v>
      </c>
      <c r="E4669" s="15">
        <v>196.1</v>
      </c>
      <c r="F4669" s="15" t="s">
        <v>13851</v>
      </c>
    </row>
    <row r="4670" spans="1:6" x14ac:dyDescent="0.2">
      <c r="A4670" s="15" t="s">
        <v>13852</v>
      </c>
      <c r="B4670" s="15" t="s">
        <v>13853</v>
      </c>
      <c r="C4670" s="15" t="s">
        <v>136</v>
      </c>
      <c r="D4670" s="15">
        <v>181.6</v>
      </c>
      <c r="E4670" s="15">
        <v>194.2</v>
      </c>
      <c r="F4670" s="15" t="s">
        <v>13854</v>
      </c>
    </row>
    <row r="4671" spans="1:6" x14ac:dyDescent="0.2">
      <c r="A4671" s="15" t="s">
        <v>13855</v>
      </c>
      <c r="B4671" s="15" t="s">
        <v>13856</v>
      </c>
      <c r="C4671" s="15" t="s">
        <v>136</v>
      </c>
      <c r="D4671" s="15">
        <v>239.4</v>
      </c>
      <c r="E4671" s="15">
        <v>254.2</v>
      </c>
      <c r="F4671" s="15" t="s">
        <v>13857</v>
      </c>
    </row>
    <row r="4672" spans="1:6" x14ac:dyDescent="0.2">
      <c r="A4672" s="15" t="s">
        <v>13858</v>
      </c>
      <c r="B4672" s="15" t="s">
        <v>13859</v>
      </c>
      <c r="C4672" s="15" t="s">
        <v>421</v>
      </c>
      <c r="D4672" s="15">
        <v>10.9</v>
      </c>
      <c r="E4672" s="15">
        <v>10.9</v>
      </c>
      <c r="F4672" s="15" t="s">
        <v>13860</v>
      </c>
    </row>
    <row r="4673" spans="1:6" x14ac:dyDescent="0.2">
      <c r="A4673" s="15" t="s">
        <v>13861</v>
      </c>
      <c r="B4673" s="15" t="s">
        <v>1186</v>
      </c>
      <c r="C4673" s="15" t="s">
        <v>258</v>
      </c>
      <c r="D4673" s="15">
        <v>172.95</v>
      </c>
      <c r="E4673" s="15">
        <v>172.95</v>
      </c>
      <c r="F4673" s="15" t="s">
        <v>4796</v>
      </c>
    </row>
    <row r="4674" spans="1:6" x14ac:dyDescent="0.2">
      <c r="A4674" s="15" t="s">
        <v>13862</v>
      </c>
      <c r="B4674" s="15" t="s">
        <v>13863</v>
      </c>
      <c r="C4674" s="15" t="s">
        <v>258</v>
      </c>
      <c r="D4674" s="15">
        <v>188.75</v>
      </c>
      <c r="E4674" s="15">
        <v>188.75</v>
      </c>
      <c r="F4674" s="15" t="s">
        <v>2479</v>
      </c>
    </row>
    <row r="4675" spans="1:6" x14ac:dyDescent="0.2">
      <c r="A4675" s="15" t="s">
        <v>13864</v>
      </c>
      <c r="B4675" s="15" t="s">
        <v>13865</v>
      </c>
      <c r="C4675" s="15" t="s">
        <v>258</v>
      </c>
      <c r="D4675" s="15">
        <v>238.256</v>
      </c>
      <c r="E4675" s="15">
        <v>238.256</v>
      </c>
      <c r="F4675" s="15" t="s">
        <v>13866</v>
      </c>
    </row>
    <row r="4676" spans="1:6" x14ac:dyDescent="0.2">
      <c r="A4676" s="15" t="s">
        <v>13867</v>
      </c>
      <c r="B4676" s="15" t="s">
        <v>13868</v>
      </c>
      <c r="C4676" s="15" t="s">
        <v>4786</v>
      </c>
      <c r="D4676" s="15">
        <v>4</v>
      </c>
      <c r="E4676" s="15">
        <v>4</v>
      </c>
      <c r="F4676" s="15" t="s">
        <v>13869</v>
      </c>
    </row>
    <row r="4677" spans="1:6" x14ac:dyDescent="0.2">
      <c r="A4677" s="15" t="s">
        <v>13870</v>
      </c>
      <c r="B4677" s="15" t="s">
        <v>13871</v>
      </c>
      <c r="C4677" s="15" t="s">
        <v>389</v>
      </c>
      <c r="D4677" s="15">
        <v>165.45</v>
      </c>
      <c r="E4677" s="15">
        <v>165.45</v>
      </c>
      <c r="F4677" s="15" t="s">
        <v>4802</v>
      </c>
    </row>
    <row r="4678" spans="1:6" x14ac:dyDescent="0.2">
      <c r="A4678" s="15" t="s">
        <v>13872</v>
      </c>
      <c r="B4678" s="15" t="s">
        <v>13873</v>
      </c>
      <c r="C4678" s="15" t="s">
        <v>291</v>
      </c>
      <c r="D4678" s="15">
        <v>177.1</v>
      </c>
      <c r="E4678" s="15">
        <v>177.1</v>
      </c>
      <c r="F4678" s="15" t="s">
        <v>10199</v>
      </c>
    </row>
    <row r="4679" spans="1:6" x14ac:dyDescent="0.2">
      <c r="A4679" s="15" t="s">
        <v>13874</v>
      </c>
      <c r="B4679" s="15" t="s">
        <v>13875</v>
      </c>
      <c r="C4679" s="15" t="s">
        <v>414</v>
      </c>
      <c r="D4679" s="15">
        <v>28.966999999999999</v>
      </c>
      <c r="E4679" s="15">
        <v>40.414999999999999</v>
      </c>
      <c r="F4679" s="15" t="s">
        <v>13876</v>
      </c>
    </row>
    <row r="4680" spans="1:6" x14ac:dyDescent="0.2">
      <c r="A4680" s="15" t="s">
        <v>13877</v>
      </c>
      <c r="B4680" s="15" t="s">
        <v>13878</v>
      </c>
      <c r="C4680" s="15" t="s">
        <v>414</v>
      </c>
      <c r="D4680" s="15">
        <v>57.756999999999998</v>
      </c>
      <c r="E4680" s="15">
        <v>69.554000000000002</v>
      </c>
      <c r="F4680" s="15" t="s">
        <v>13879</v>
      </c>
    </row>
    <row r="4681" spans="1:6" x14ac:dyDescent="0.2">
      <c r="A4681" s="15" t="s">
        <v>13880</v>
      </c>
      <c r="B4681" s="15" t="s">
        <v>13881</v>
      </c>
      <c r="C4681" s="15" t="s">
        <v>258</v>
      </c>
      <c r="D4681" s="15">
        <v>399</v>
      </c>
      <c r="E4681" s="15">
        <v>404.55</v>
      </c>
      <c r="F4681" s="15" t="s">
        <v>13882</v>
      </c>
    </row>
    <row r="4682" spans="1:6" x14ac:dyDescent="0.2">
      <c r="A4682" s="15" t="s">
        <v>13883</v>
      </c>
      <c r="B4682" s="15" t="s">
        <v>13884</v>
      </c>
      <c r="C4682" s="15" t="s">
        <v>100</v>
      </c>
      <c r="D4682" s="15">
        <v>85.638000000000005</v>
      </c>
      <c r="E4682" s="15">
        <v>89.162000000000006</v>
      </c>
      <c r="F4682" s="15" t="s">
        <v>13885</v>
      </c>
    </row>
    <row r="4683" spans="1:6" x14ac:dyDescent="0.2">
      <c r="A4683" s="15" t="s">
        <v>13886</v>
      </c>
      <c r="B4683" s="15" t="s">
        <v>13887</v>
      </c>
      <c r="C4683" s="15" t="s">
        <v>258</v>
      </c>
      <c r="D4683" s="15">
        <v>359.49299999999999</v>
      </c>
      <c r="E4683" s="15">
        <v>365.1</v>
      </c>
      <c r="F4683" s="15" t="s">
        <v>13888</v>
      </c>
    </row>
    <row r="4684" spans="1:6" x14ac:dyDescent="0.2">
      <c r="A4684" s="15" t="s">
        <v>13889</v>
      </c>
      <c r="B4684" s="15" t="s">
        <v>13890</v>
      </c>
      <c r="C4684" s="15" t="s">
        <v>662</v>
      </c>
      <c r="D4684" s="15">
        <v>126.54</v>
      </c>
      <c r="E4684" s="15">
        <v>133.07499999999999</v>
      </c>
      <c r="F4684" s="15" t="s">
        <v>13891</v>
      </c>
    </row>
    <row r="4685" spans="1:6" x14ac:dyDescent="0.2">
      <c r="A4685" s="15" t="s">
        <v>13892</v>
      </c>
      <c r="B4685" s="15" t="s">
        <v>13893</v>
      </c>
      <c r="C4685" s="15" t="s">
        <v>100</v>
      </c>
      <c r="D4685" s="15">
        <v>2.2000000000000002</v>
      </c>
      <c r="E4685" s="15">
        <v>47.5</v>
      </c>
      <c r="F4685" s="15" t="s">
        <v>13894</v>
      </c>
    </row>
    <row r="4686" spans="1:6" x14ac:dyDescent="0.2">
      <c r="A4686" s="15" t="s">
        <v>13895</v>
      </c>
      <c r="B4686" s="15" t="s">
        <v>13896</v>
      </c>
      <c r="C4686" s="15" t="s">
        <v>258</v>
      </c>
      <c r="D4686" s="15">
        <v>359.5</v>
      </c>
      <c r="E4686" s="15">
        <v>359.5</v>
      </c>
      <c r="F4686" s="15" t="s">
        <v>10434</v>
      </c>
    </row>
    <row r="4687" spans="1:6" x14ac:dyDescent="0.2">
      <c r="A4687" s="15" t="s">
        <v>13897</v>
      </c>
      <c r="B4687" s="15" t="s">
        <v>13898</v>
      </c>
      <c r="C4687" s="15" t="s">
        <v>100</v>
      </c>
      <c r="D4687" s="15">
        <v>66.5</v>
      </c>
      <c r="E4687" s="15">
        <v>66.5</v>
      </c>
      <c r="F4687" s="15" t="s">
        <v>6294</v>
      </c>
    </row>
    <row r="4688" spans="1:6" x14ac:dyDescent="0.2">
      <c r="A4688" s="15" t="s">
        <v>13899</v>
      </c>
      <c r="B4688" s="15" t="s">
        <v>13900</v>
      </c>
      <c r="C4688" s="15" t="s">
        <v>307</v>
      </c>
      <c r="D4688" s="15">
        <v>372.6</v>
      </c>
      <c r="E4688" s="15">
        <v>380.49900000000002</v>
      </c>
      <c r="F4688" s="15" t="s">
        <v>13901</v>
      </c>
    </row>
    <row r="4689" spans="1:6" x14ac:dyDescent="0.2">
      <c r="A4689" s="15" t="s">
        <v>13902</v>
      </c>
      <c r="B4689" s="15" t="s">
        <v>13903</v>
      </c>
      <c r="C4689" s="15" t="s">
        <v>307</v>
      </c>
      <c r="D4689" s="15">
        <v>372.6</v>
      </c>
      <c r="E4689" s="15">
        <v>380.49900000000002</v>
      </c>
      <c r="F4689" s="15" t="s">
        <v>13904</v>
      </c>
    </row>
    <row r="4690" spans="1:6" x14ac:dyDescent="0.2">
      <c r="A4690" s="15" t="s">
        <v>13905</v>
      </c>
      <c r="B4690" s="15" t="s">
        <v>13906</v>
      </c>
      <c r="C4690" s="15" t="s">
        <v>402</v>
      </c>
      <c r="D4690" s="15">
        <v>120.56100000000001</v>
      </c>
      <c r="E4690" s="15">
        <v>123.1</v>
      </c>
      <c r="F4690" s="15" t="s">
        <v>13907</v>
      </c>
    </row>
    <row r="4691" spans="1:6" x14ac:dyDescent="0.2">
      <c r="A4691" s="15" t="s">
        <v>13908</v>
      </c>
      <c r="B4691" s="15" t="s">
        <v>13909</v>
      </c>
      <c r="C4691" s="15" t="s">
        <v>953</v>
      </c>
      <c r="D4691" s="15">
        <v>7</v>
      </c>
      <c r="E4691" s="15">
        <v>21</v>
      </c>
      <c r="F4691" s="15" t="s">
        <v>13910</v>
      </c>
    </row>
    <row r="4692" spans="1:6" x14ac:dyDescent="0.2">
      <c r="A4692" s="15" t="s">
        <v>13911</v>
      </c>
      <c r="B4692" s="15" t="s">
        <v>13912</v>
      </c>
      <c r="C4692" s="15" t="s">
        <v>307</v>
      </c>
      <c r="D4692" s="15">
        <v>248.55500000000001</v>
      </c>
      <c r="E4692" s="15">
        <v>253</v>
      </c>
      <c r="F4692" s="15" t="s">
        <v>13913</v>
      </c>
    </row>
    <row r="4693" spans="1:6" x14ac:dyDescent="0.2">
      <c r="A4693" s="15" t="s">
        <v>13914</v>
      </c>
      <c r="B4693" s="15" t="s">
        <v>13915</v>
      </c>
      <c r="C4693" s="15" t="s">
        <v>307</v>
      </c>
      <c r="D4693" s="15">
        <v>364.96600000000001</v>
      </c>
      <c r="E4693" s="15">
        <v>369</v>
      </c>
      <c r="F4693" s="15" t="s">
        <v>13916</v>
      </c>
    </row>
    <row r="4694" spans="1:6" x14ac:dyDescent="0.2">
      <c r="A4694" s="15" t="s">
        <v>13917</v>
      </c>
      <c r="B4694" s="15" t="s">
        <v>13918</v>
      </c>
      <c r="C4694" s="15" t="s">
        <v>389</v>
      </c>
      <c r="D4694" s="15">
        <v>368.52</v>
      </c>
      <c r="E4694" s="15">
        <v>376.4</v>
      </c>
      <c r="F4694" s="15" t="s">
        <v>13919</v>
      </c>
    </row>
    <row r="4695" spans="1:6" x14ac:dyDescent="0.2">
      <c r="A4695" s="15" t="s">
        <v>13920</v>
      </c>
      <c r="B4695" s="15" t="s">
        <v>13921</v>
      </c>
      <c r="C4695" s="15" t="s">
        <v>389</v>
      </c>
      <c r="D4695" s="15">
        <v>335.75099999999998</v>
      </c>
      <c r="E4695" s="15">
        <v>338.06900000000002</v>
      </c>
      <c r="F4695" s="15" t="s">
        <v>13922</v>
      </c>
    </row>
    <row r="4696" spans="1:6" x14ac:dyDescent="0.2">
      <c r="A4696" s="15" t="s">
        <v>13923</v>
      </c>
      <c r="B4696" s="15" t="s">
        <v>13924</v>
      </c>
      <c r="C4696" s="15" t="s">
        <v>291</v>
      </c>
      <c r="D4696" s="15">
        <v>300.3</v>
      </c>
      <c r="E4696" s="15">
        <v>316</v>
      </c>
      <c r="F4696" s="15" t="s">
        <v>13925</v>
      </c>
    </row>
    <row r="4697" spans="1:6" x14ac:dyDescent="0.2">
      <c r="A4697" s="15" t="s">
        <v>13926</v>
      </c>
      <c r="B4697" s="15" t="s">
        <v>13927</v>
      </c>
      <c r="C4697" s="15" t="s">
        <v>623</v>
      </c>
      <c r="D4697" s="15">
        <v>0</v>
      </c>
      <c r="E4697" s="15">
        <v>24.408999999999999</v>
      </c>
      <c r="F4697" s="15" t="s">
        <v>13928</v>
      </c>
    </row>
    <row r="4698" spans="1:6" x14ac:dyDescent="0.2">
      <c r="A4698" s="15" t="s">
        <v>13929</v>
      </c>
      <c r="B4698" s="15" t="s">
        <v>13930</v>
      </c>
      <c r="C4698" s="15" t="s">
        <v>330</v>
      </c>
      <c r="D4698" s="15">
        <v>58.911000000000001</v>
      </c>
      <c r="E4698" s="15">
        <v>66</v>
      </c>
      <c r="F4698" s="15" t="s">
        <v>5790</v>
      </c>
    </row>
    <row r="4699" spans="1:6" x14ac:dyDescent="0.2">
      <c r="A4699" s="15" t="s">
        <v>13931</v>
      </c>
      <c r="B4699" s="15" t="s">
        <v>13932</v>
      </c>
      <c r="C4699" s="15" t="s">
        <v>291</v>
      </c>
      <c r="D4699" s="15">
        <v>263</v>
      </c>
      <c r="E4699" s="15">
        <v>267.5</v>
      </c>
      <c r="F4699" s="15" t="s">
        <v>13933</v>
      </c>
    </row>
    <row r="4700" spans="1:6" x14ac:dyDescent="0.2">
      <c r="A4700" s="15" t="s">
        <v>13934</v>
      </c>
      <c r="B4700" s="15" t="s">
        <v>13935</v>
      </c>
      <c r="C4700" s="15" t="s">
        <v>291</v>
      </c>
      <c r="D4700" s="15">
        <v>273.5</v>
      </c>
      <c r="E4700" s="15">
        <v>278</v>
      </c>
      <c r="F4700" s="15" t="s">
        <v>13936</v>
      </c>
    </row>
    <row r="4701" spans="1:6" x14ac:dyDescent="0.2">
      <c r="A4701" s="15" t="s">
        <v>13937</v>
      </c>
      <c r="B4701" s="15" t="s">
        <v>13938</v>
      </c>
      <c r="C4701" s="15" t="s">
        <v>613</v>
      </c>
      <c r="D4701" s="15">
        <v>76.2</v>
      </c>
      <c r="E4701" s="15">
        <v>83</v>
      </c>
      <c r="F4701" s="15" t="s">
        <v>13939</v>
      </c>
    </row>
    <row r="4702" spans="1:6" x14ac:dyDescent="0.2">
      <c r="A4702" s="15" t="s">
        <v>13940</v>
      </c>
      <c r="B4702" s="15" t="s">
        <v>13941</v>
      </c>
      <c r="C4702" s="15" t="s">
        <v>613</v>
      </c>
      <c r="D4702" s="15">
        <v>113.7</v>
      </c>
      <c r="E4702" s="15">
        <v>126.3</v>
      </c>
      <c r="F4702" s="15" t="s">
        <v>13942</v>
      </c>
    </row>
    <row r="4703" spans="1:6" x14ac:dyDescent="0.2">
      <c r="A4703" s="15" t="s">
        <v>13943</v>
      </c>
      <c r="B4703" s="15" t="s">
        <v>13944</v>
      </c>
      <c r="C4703" s="15" t="s">
        <v>307</v>
      </c>
      <c r="D4703" s="15">
        <v>320.86</v>
      </c>
      <c r="E4703" s="15">
        <v>322.54399999999998</v>
      </c>
      <c r="F4703" s="15" t="s">
        <v>13945</v>
      </c>
    </row>
    <row r="4704" spans="1:6" x14ac:dyDescent="0.2">
      <c r="A4704" s="15" t="s">
        <v>13946</v>
      </c>
      <c r="B4704" s="15" t="s">
        <v>13947</v>
      </c>
      <c r="C4704" s="15" t="s">
        <v>330</v>
      </c>
      <c r="D4704" s="15">
        <v>10</v>
      </c>
      <c r="E4704" s="15">
        <v>10</v>
      </c>
      <c r="F4704" s="15" t="s">
        <v>13948</v>
      </c>
    </row>
    <row r="4705" spans="1:6" x14ac:dyDescent="0.2">
      <c r="A4705" s="15" t="s">
        <v>13949</v>
      </c>
      <c r="B4705" s="15" t="s">
        <v>13950</v>
      </c>
      <c r="C4705" s="15" t="s">
        <v>307</v>
      </c>
      <c r="D4705" s="15">
        <v>253.77</v>
      </c>
      <c r="E4705" s="15">
        <v>253.77</v>
      </c>
      <c r="F4705" s="15" t="s">
        <v>12225</v>
      </c>
    </row>
    <row r="4706" spans="1:6" x14ac:dyDescent="0.2">
      <c r="A4706" s="15" t="s">
        <v>13951</v>
      </c>
      <c r="B4706" s="15" t="s">
        <v>13952</v>
      </c>
      <c r="C4706" s="15" t="s">
        <v>307</v>
      </c>
      <c r="D4706" s="15">
        <v>266.10000000000002</v>
      </c>
      <c r="E4706" s="15">
        <v>266.10000000000002</v>
      </c>
      <c r="F4706" s="15" t="s">
        <v>13953</v>
      </c>
    </row>
    <row r="4707" spans="1:6" x14ac:dyDescent="0.2">
      <c r="A4707" s="15" t="s">
        <v>13954</v>
      </c>
      <c r="B4707" s="15" t="s">
        <v>13955</v>
      </c>
      <c r="C4707" s="15" t="s">
        <v>307</v>
      </c>
      <c r="D4707" s="15">
        <v>320.5</v>
      </c>
      <c r="E4707" s="15">
        <v>320.5</v>
      </c>
      <c r="F4707" s="15" t="s">
        <v>13956</v>
      </c>
    </row>
    <row r="4708" spans="1:6" x14ac:dyDescent="0.2">
      <c r="A4708" s="15" t="s">
        <v>13957</v>
      </c>
      <c r="B4708" s="15" t="s">
        <v>13958</v>
      </c>
      <c r="C4708" s="15" t="s">
        <v>307</v>
      </c>
      <c r="D4708" s="15">
        <v>307.60000000000002</v>
      </c>
      <c r="E4708" s="15">
        <v>307.60000000000002</v>
      </c>
      <c r="F4708" s="15" t="s">
        <v>13959</v>
      </c>
    </row>
    <row r="4709" spans="1:6" x14ac:dyDescent="0.2">
      <c r="A4709" s="15" t="s">
        <v>13960</v>
      </c>
      <c r="B4709" s="15" t="s">
        <v>13961</v>
      </c>
      <c r="C4709" s="15" t="s">
        <v>100</v>
      </c>
      <c r="D4709" s="15">
        <v>166.8</v>
      </c>
      <c r="E4709" s="15">
        <v>166.8</v>
      </c>
      <c r="F4709" s="15" t="s">
        <v>13962</v>
      </c>
    </row>
    <row r="4710" spans="1:6" x14ac:dyDescent="0.2">
      <c r="A4710" s="15" t="s">
        <v>13963</v>
      </c>
      <c r="B4710" s="15" t="s">
        <v>13964</v>
      </c>
      <c r="C4710" s="15" t="s">
        <v>100</v>
      </c>
      <c r="D4710" s="15">
        <v>143</v>
      </c>
      <c r="E4710" s="15">
        <v>143</v>
      </c>
      <c r="F4710" s="15" t="s">
        <v>13965</v>
      </c>
    </row>
    <row r="4711" spans="1:6" x14ac:dyDescent="0.2">
      <c r="A4711" s="15" t="s">
        <v>13966</v>
      </c>
      <c r="B4711" s="15" t="s">
        <v>13967</v>
      </c>
      <c r="C4711" s="15" t="s">
        <v>307</v>
      </c>
      <c r="D4711" s="15">
        <v>339.90699999999998</v>
      </c>
      <c r="E4711" s="15">
        <v>339.90699999999998</v>
      </c>
      <c r="F4711" s="15" t="s">
        <v>13968</v>
      </c>
    </row>
    <row r="4712" spans="1:6" x14ac:dyDescent="0.2">
      <c r="A4712" s="15" t="s">
        <v>13969</v>
      </c>
      <c r="B4712" s="15" t="s">
        <v>13970</v>
      </c>
      <c r="C4712" s="15" t="s">
        <v>389</v>
      </c>
      <c r="D4712" s="15">
        <v>380.61500000000001</v>
      </c>
      <c r="E4712" s="15">
        <v>380.61500000000001</v>
      </c>
      <c r="F4712" s="15" t="s">
        <v>13971</v>
      </c>
    </row>
    <row r="4713" spans="1:6" x14ac:dyDescent="0.2">
      <c r="A4713" s="15" t="s">
        <v>13972</v>
      </c>
      <c r="B4713" s="15" t="s">
        <v>13973</v>
      </c>
      <c r="C4713" s="15" t="s">
        <v>307</v>
      </c>
      <c r="D4713" s="15">
        <v>316.39999999999998</v>
      </c>
      <c r="E4713" s="15">
        <v>316.39999999999998</v>
      </c>
      <c r="F4713" s="15" t="s">
        <v>13974</v>
      </c>
    </row>
    <row r="4714" spans="1:6" x14ac:dyDescent="0.2">
      <c r="A4714" s="15" t="s">
        <v>13975</v>
      </c>
      <c r="B4714" s="15" t="s">
        <v>13976</v>
      </c>
      <c r="C4714" s="15" t="s">
        <v>307</v>
      </c>
      <c r="D4714" s="15">
        <v>307.60000000000002</v>
      </c>
      <c r="E4714" s="15">
        <v>307.60000000000002</v>
      </c>
      <c r="F4714" s="15" t="s">
        <v>13959</v>
      </c>
    </row>
    <row r="4715" spans="1:6" x14ac:dyDescent="0.2">
      <c r="A4715" s="15" t="s">
        <v>13977</v>
      </c>
      <c r="B4715" s="15" t="s">
        <v>13978</v>
      </c>
      <c r="C4715" s="15" t="s">
        <v>291</v>
      </c>
      <c r="D4715" s="15">
        <v>306.30399999999997</v>
      </c>
      <c r="E4715" s="15">
        <v>306.30399999999997</v>
      </c>
      <c r="F4715" s="15" t="s">
        <v>13979</v>
      </c>
    </row>
    <row r="4716" spans="1:6" x14ac:dyDescent="0.2">
      <c r="A4716" s="15" t="s">
        <v>13980</v>
      </c>
      <c r="B4716" s="15" t="s">
        <v>13981</v>
      </c>
      <c r="C4716" s="15" t="s">
        <v>1355</v>
      </c>
      <c r="D4716" s="15">
        <v>8</v>
      </c>
      <c r="E4716" s="15">
        <v>18.7</v>
      </c>
      <c r="F4716" s="15" t="s">
        <v>13982</v>
      </c>
    </row>
    <row r="4717" spans="1:6" x14ac:dyDescent="0.2">
      <c r="A4717" s="15" t="s">
        <v>13983</v>
      </c>
      <c r="B4717" s="15" t="s">
        <v>13984</v>
      </c>
      <c r="C4717" s="15" t="s">
        <v>280</v>
      </c>
      <c r="D4717" s="15">
        <v>504</v>
      </c>
      <c r="E4717" s="15">
        <v>506.84</v>
      </c>
      <c r="F4717" s="15" t="s">
        <v>13295</v>
      </c>
    </row>
    <row r="4718" spans="1:6" x14ac:dyDescent="0.2">
      <c r="A4718" s="15" t="s">
        <v>13985</v>
      </c>
      <c r="B4718" s="15" t="s">
        <v>13986</v>
      </c>
      <c r="C4718" s="15" t="s">
        <v>195</v>
      </c>
      <c r="D4718" s="15">
        <v>0.26</v>
      </c>
      <c r="E4718" s="15">
        <v>2.1800000000000002</v>
      </c>
      <c r="F4718" s="15" t="s">
        <v>13987</v>
      </c>
    </row>
    <row r="4719" spans="1:6" x14ac:dyDescent="0.2">
      <c r="A4719" s="15" t="s">
        <v>13988</v>
      </c>
      <c r="B4719" s="15" t="s">
        <v>13989</v>
      </c>
      <c r="C4719" s="15" t="s">
        <v>280</v>
      </c>
      <c r="D4719" s="15">
        <v>401.5</v>
      </c>
      <c r="E4719" s="15">
        <v>423.7</v>
      </c>
      <c r="F4719" s="15" t="s">
        <v>13990</v>
      </c>
    </row>
    <row r="4720" spans="1:6" x14ac:dyDescent="0.2">
      <c r="A4720" s="15" t="s">
        <v>13991</v>
      </c>
      <c r="B4720" s="15" t="s">
        <v>13992</v>
      </c>
      <c r="C4720" s="15" t="s">
        <v>280</v>
      </c>
      <c r="D4720" s="15">
        <v>486.2</v>
      </c>
      <c r="E4720" s="15">
        <v>506.86</v>
      </c>
      <c r="F4720" s="15" t="s">
        <v>13993</v>
      </c>
    </row>
    <row r="4721" spans="1:6" x14ac:dyDescent="0.2">
      <c r="A4721" s="15" t="s">
        <v>13994</v>
      </c>
      <c r="B4721" s="15" t="s">
        <v>13995</v>
      </c>
      <c r="C4721" s="15" t="s">
        <v>195</v>
      </c>
      <c r="D4721" s="15">
        <v>5.55</v>
      </c>
      <c r="E4721" s="15">
        <v>10.92</v>
      </c>
      <c r="F4721" s="15" t="s">
        <v>13996</v>
      </c>
    </row>
    <row r="4722" spans="1:6" x14ac:dyDescent="0.2">
      <c r="A4722" s="15" t="s">
        <v>13997</v>
      </c>
      <c r="B4722" s="15" t="s">
        <v>13998</v>
      </c>
      <c r="C4722" s="15" t="s">
        <v>1013</v>
      </c>
      <c r="D4722" s="15">
        <v>0</v>
      </c>
      <c r="E4722" s="15">
        <v>0</v>
      </c>
      <c r="F4722" s="15" t="s">
        <v>13999</v>
      </c>
    </row>
    <row r="4723" spans="1:6" x14ac:dyDescent="0.2">
      <c r="A4723" s="15" t="s">
        <v>14000</v>
      </c>
      <c r="B4723" s="15" t="s">
        <v>14001</v>
      </c>
      <c r="C4723" s="15" t="s">
        <v>195</v>
      </c>
      <c r="D4723" s="15">
        <v>32.1</v>
      </c>
      <c r="E4723" s="15">
        <v>32.1</v>
      </c>
      <c r="F4723" s="15" t="s">
        <v>2523</v>
      </c>
    </row>
    <row r="4724" spans="1:6" x14ac:dyDescent="0.2">
      <c r="A4724" s="15" t="s">
        <v>14002</v>
      </c>
      <c r="B4724" s="15" t="s">
        <v>14003</v>
      </c>
      <c r="C4724" s="15" t="s">
        <v>840</v>
      </c>
      <c r="D4724" s="15">
        <v>72.400000000000006</v>
      </c>
      <c r="E4724" s="15">
        <v>105.517</v>
      </c>
      <c r="F4724" s="15" t="s">
        <v>14004</v>
      </c>
    </row>
    <row r="4725" spans="1:6" x14ac:dyDescent="0.2">
      <c r="A4725" s="15" t="s">
        <v>14005</v>
      </c>
      <c r="B4725" s="15" t="s">
        <v>14006</v>
      </c>
      <c r="C4725" s="15" t="s">
        <v>473</v>
      </c>
      <c r="D4725" s="15">
        <v>56.2</v>
      </c>
      <c r="E4725" s="15">
        <v>56.9</v>
      </c>
      <c r="F4725" s="15" t="s">
        <v>14007</v>
      </c>
    </row>
    <row r="4726" spans="1:6" x14ac:dyDescent="0.2">
      <c r="A4726" s="15" t="s">
        <v>14008</v>
      </c>
      <c r="B4726" s="15" t="s">
        <v>14009</v>
      </c>
      <c r="C4726" s="15" t="s">
        <v>195</v>
      </c>
      <c r="D4726" s="15">
        <v>45.1</v>
      </c>
      <c r="E4726" s="15">
        <v>73.8</v>
      </c>
      <c r="F4726" s="15" t="s">
        <v>14010</v>
      </c>
    </row>
    <row r="4727" spans="1:6" x14ac:dyDescent="0.2">
      <c r="A4727" s="15" t="s">
        <v>14011</v>
      </c>
      <c r="B4727" s="15" t="s">
        <v>14012</v>
      </c>
      <c r="C4727" s="15" t="s">
        <v>1013</v>
      </c>
      <c r="D4727" s="15">
        <v>429.41500000000002</v>
      </c>
      <c r="E4727" s="15">
        <v>436.3</v>
      </c>
      <c r="F4727" s="15" t="s">
        <v>11973</v>
      </c>
    </row>
    <row r="4728" spans="1:6" x14ac:dyDescent="0.2">
      <c r="A4728" s="15" t="s">
        <v>14013</v>
      </c>
      <c r="B4728" s="15" t="s">
        <v>14014</v>
      </c>
      <c r="C4728" s="15" t="s">
        <v>195</v>
      </c>
      <c r="D4728" s="15">
        <v>20.6</v>
      </c>
      <c r="E4728" s="15">
        <v>32.340000000000003</v>
      </c>
      <c r="F4728" s="15" t="s">
        <v>7672</v>
      </c>
    </row>
    <row r="4729" spans="1:6" x14ac:dyDescent="0.2">
      <c r="A4729" s="15" t="s">
        <v>14015</v>
      </c>
      <c r="B4729" s="15" t="s">
        <v>14016</v>
      </c>
      <c r="C4729" s="15" t="s">
        <v>14017</v>
      </c>
      <c r="D4729" s="15">
        <v>0</v>
      </c>
      <c r="E4729" s="15">
        <v>14.2</v>
      </c>
      <c r="F4729" s="15" t="s">
        <v>14018</v>
      </c>
    </row>
    <row r="4730" spans="1:6" x14ac:dyDescent="0.2">
      <c r="A4730" s="15" t="s">
        <v>14019</v>
      </c>
      <c r="B4730" s="15" t="s">
        <v>14020</v>
      </c>
      <c r="C4730" s="15" t="s">
        <v>1051</v>
      </c>
      <c r="D4730" s="15">
        <v>0.25</v>
      </c>
      <c r="E4730" s="15">
        <v>2.601</v>
      </c>
      <c r="F4730" s="15" t="s">
        <v>14021</v>
      </c>
    </row>
    <row r="4731" spans="1:6" x14ac:dyDescent="0.2">
      <c r="A4731" s="15" t="s">
        <v>14022</v>
      </c>
      <c r="B4731" s="15" t="s">
        <v>14023</v>
      </c>
      <c r="C4731" s="15" t="s">
        <v>100</v>
      </c>
      <c r="D4731" s="15">
        <v>69.385000000000005</v>
      </c>
      <c r="E4731" s="15">
        <v>71</v>
      </c>
      <c r="F4731" s="15" t="s">
        <v>14024</v>
      </c>
    </row>
    <row r="4732" spans="1:6" x14ac:dyDescent="0.2">
      <c r="A4732" s="15" t="s">
        <v>14025</v>
      </c>
      <c r="B4732" s="15" t="s">
        <v>14026</v>
      </c>
      <c r="C4732" s="15" t="s">
        <v>648</v>
      </c>
      <c r="D4732" s="15">
        <v>26.28</v>
      </c>
      <c r="E4732" s="15">
        <v>40.22</v>
      </c>
      <c r="F4732" s="15" t="s">
        <v>11913</v>
      </c>
    </row>
    <row r="4733" spans="1:6" x14ac:dyDescent="0.2">
      <c r="A4733" s="15" t="s">
        <v>14027</v>
      </c>
      <c r="B4733" s="15" t="s">
        <v>14028</v>
      </c>
      <c r="C4733" s="15" t="s">
        <v>459</v>
      </c>
      <c r="D4733" s="15">
        <v>39</v>
      </c>
      <c r="E4733" s="15">
        <v>48.235999999999997</v>
      </c>
      <c r="F4733" s="15" t="s">
        <v>11310</v>
      </c>
    </row>
    <row r="4734" spans="1:6" x14ac:dyDescent="0.2">
      <c r="A4734" s="15" t="s">
        <v>14029</v>
      </c>
      <c r="B4734" s="15" t="s">
        <v>14030</v>
      </c>
      <c r="C4734" s="15" t="s">
        <v>287</v>
      </c>
      <c r="D4734" s="15">
        <v>129.1</v>
      </c>
      <c r="E4734" s="15">
        <v>136.5</v>
      </c>
      <c r="F4734" s="15" t="s">
        <v>4473</v>
      </c>
    </row>
    <row r="4735" spans="1:6" x14ac:dyDescent="0.2">
      <c r="A4735" s="15" t="s">
        <v>14031</v>
      </c>
      <c r="B4735" s="15" t="s">
        <v>14032</v>
      </c>
      <c r="C4735" s="15" t="s">
        <v>414</v>
      </c>
      <c r="D4735" s="15">
        <v>58.104999999999997</v>
      </c>
      <c r="E4735" s="15">
        <v>59.31</v>
      </c>
      <c r="F4735" s="15" t="s">
        <v>14033</v>
      </c>
    </row>
    <row r="4736" spans="1:6" x14ac:dyDescent="0.2">
      <c r="A4736" s="15" t="s">
        <v>14034</v>
      </c>
      <c r="B4736" s="15" t="s">
        <v>14035</v>
      </c>
      <c r="C4736" s="15" t="s">
        <v>280</v>
      </c>
      <c r="D4736" s="15">
        <v>507.15</v>
      </c>
      <c r="E4736" s="15">
        <v>507.15</v>
      </c>
      <c r="F4736" s="15" t="s">
        <v>14036</v>
      </c>
    </row>
    <row r="4737" spans="1:6" x14ac:dyDescent="0.2">
      <c r="A4737" s="15" t="s">
        <v>14037</v>
      </c>
      <c r="B4737" s="15" t="s">
        <v>14038</v>
      </c>
      <c r="C4737" s="15" t="s">
        <v>291</v>
      </c>
      <c r="D4737" s="15">
        <v>50.039000000000001</v>
      </c>
      <c r="E4737" s="15">
        <v>50.305</v>
      </c>
      <c r="F4737" s="15" t="s">
        <v>14039</v>
      </c>
    </row>
    <row r="4738" spans="1:6" x14ac:dyDescent="0.2">
      <c r="A4738" s="15" t="s">
        <v>14040</v>
      </c>
      <c r="B4738" s="15" t="s">
        <v>14041</v>
      </c>
      <c r="C4738" s="15" t="s">
        <v>239</v>
      </c>
      <c r="D4738" s="15">
        <v>64.198999999999998</v>
      </c>
      <c r="E4738" s="15">
        <v>64.209999999999994</v>
      </c>
      <c r="F4738" s="15" t="s">
        <v>14042</v>
      </c>
    </row>
    <row r="4739" spans="1:6" x14ac:dyDescent="0.2">
      <c r="A4739" s="15" t="s">
        <v>14043</v>
      </c>
      <c r="B4739" s="15" t="s">
        <v>14044</v>
      </c>
      <c r="C4739" s="15" t="s">
        <v>291</v>
      </c>
      <c r="D4739" s="15">
        <v>47.8</v>
      </c>
      <c r="E4739" s="15">
        <v>50.3</v>
      </c>
      <c r="F4739" s="15" t="s">
        <v>14045</v>
      </c>
    </row>
    <row r="4740" spans="1:6" x14ac:dyDescent="0.2">
      <c r="A4740" s="15" t="s">
        <v>14046</v>
      </c>
      <c r="B4740" s="15" t="s">
        <v>14047</v>
      </c>
      <c r="C4740" s="15" t="s">
        <v>280</v>
      </c>
      <c r="D4740" s="15">
        <v>311.8</v>
      </c>
      <c r="E4740" s="15">
        <v>311.8</v>
      </c>
      <c r="F4740" s="15" t="s">
        <v>14048</v>
      </c>
    </row>
    <row r="4741" spans="1:6" x14ac:dyDescent="0.2">
      <c r="A4741" s="15" t="s">
        <v>14049</v>
      </c>
      <c r="B4741" s="15" t="s">
        <v>14050</v>
      </c>
      <c r="C4741" s="15" t="s">
        <v>280</v>
      </c>
      <c r="D4741" s="15">
        <v>311.8</v>
      </c>
      <c r="E4741" s="15">
        <v>311.8</v>
      </c>
      <c r="F4741" s="15" t="s">
        <v>14048</v>
      </c>
    </row>
    <row r="4742" spans="1:6" x14ac:dyDescent="0.2">
      <c r="A4742" s="15" t="s">
        <v>14051</v>
      </c>
      <c r="B4742" s="15" t="s">
        <v>14052</v>
      </c>
      <c r="C4742" s="15" t="s">
        <v>195</v>
      </c>
      <c r="D4742" s="15">
        <v>17.600000000000001</v>
      </c>
      <c r="E4742" s="15">
        <v>62.2</v>
      </c>
      <c r="F4742" s="15" t="s">
        <v>14053</v>
      </c>
    </row>
    <row r="4743" spans="1:6" x14ac:dyDescent="0.2">
      <c r="A4743" s="15" t="s">
        <v>14054</v>
      </c>
      <c r="B4743" s="15" t="s">
        <v>14055</v>
      </c>
      <c r="C4743" s="15" t="s">
        <v>287</v>
      </c>
      <c r="D4743" s="15">
        <v>115.77200000000001</v>
      </c>
      <c r="E4743" s="15">
        <v>117.16</v>
      </c>
      <c r="F4743" s="15" t="s">
        <v>14056</v>
      </c>
    </row>
    <row r="4744" spans="1:6" x14ac:dyDescent="0.2">
      <c r="A4744" s="15" t="s">
        <v>14057</v>
      </c>
      <c r="B4744" s="15" t="s">
        <v>14058</v>
      </c>
      <c r="C4744" s="15" t="s">
        <v>280</v>
      </c>
      <c r="D4744" s="15">
        <v>197.70599999999999</v>
      </c>
      <c r="E4744" s="15">
        <v>205.93</v>
      </c>
      <c r="F4744" s="15" t="s">
        <v>14059</v>
      </c>
    </row>
    <row r="4745" spans="1:6" x14ac:dyDescent="0.2">
      <c r="A4745" s="15" t="s">
        <v>14060</v>
      </c>
      <c r="B4745" s="15" t="s">
        <v>14061</v>
      </c>
      <c r="C4745" s="15" t="s">
        <v>280</v>
      </c>
      <c r="D4745" s="15">
        <v>205.93</v>
      </c>
      <c r="E4745" s="15">
        <v>213.5</v>
      </c>
      <c r="F4745" s="15" t="s">
        <v>14062</v>
      </c>
    </row>
    <row r="4746" spans="1:6" x14ac:dyDescent="0.2">
      <c r="A4746" s="15" t="s">
        <v>14063</v>
      </c>
      <c r="B4746" s="15" t="s">
        <v>14064</v>
      </c>
      <c r="C4746" s="15" t="s">
        <v>11080</v>
      </c>
      <c r="D4746" s="15">
        <v>100</v>
      </c>
      <c r="E4746" s="15">
        <v>116.2</v>
      </c>
      <c r="F4746" s="15" t="s">
        <v>11081</v>
      </c>
    </row>
    <row r="4747" spans="1:6" x14ac:dyDescent="0.2">
      <c r="A4747" s="15" t="s">
        <v>14065</v>
      </c>
      <c r="B4747" s="15" t="s">
        <v>14066</v>
      </c>
      <c r="C4747" s="15" t="s">
        <v>307</v>
      </c>
      <c r="D4747" s="15">
        <v>360.12</v>
      </c>
      <c r="E4747" s="15">
        <v>364.96600000000001</v>
      </c>
      <c r="F4747" s="15" t="s">
        <v>6086</v>
      </c>
    </row>
    <row r="4748" spans="1:6" x14ac:dyDescent="0.2">
      <c r="A4748" s="15" t="s">
        <v>14067</v>
      </c>
      <c r="B4748" s="15" t="s">
        <v>14068</v>
      </c>
      <c r="C4748" s="15" t="s">
        <v>307</v>
      </c>
      <c r="D4748" s="15">
        <v>394.7</v>
      </c>
      <c r="E4748" s="15">
        <v>402.27</v>
      </c>
      <c r="F4748" s="15" t="s">
        <v>14069</v>
      </c>
    </row>
    <row r="4749" spans="1:6" x14ac:dyDescent="0.2">
      <c r="A4749" s="15" t="s">
        <v>14070</v>
      </c>
      <c r="B4749" s="15" t="s">
        <v>14071</v>
      </c>
      <c r="C4749" s="15" t="s">
        <v>1187</v>
      </c>
      <c r="D4749" s="15">
        <v>48.96</v>
      </c>
      <c r="E4749" s="15">
        <v>49.515000000000001</v>
      </c>
      <c r="F4749" s="15" t="s">
        <v>13589</v>
      </c>
    </row>
    <row r="4750" spans="1:6" x14ac:dyDescent="0.2">
      <c r="A4750" s="15" t="s">
        <v>14072</v>
      </c>
      <c r="B4750" s="15" t="s">
        <v>14073</v>
      </c>
      <c r="C4750" s="15" t="s">
        <v>14074</v>
      </c>
      <c r="D4750" s="15">
        <v>1E-3</v>
      </c>
      <c r="E4750" s="15">
        <v>9.2010000000000005</v>
      </c>
      <c r="F4750" s="15" t="s">
        <v>14075</v>
      </c>
    </row>
    <row r="4751" spans="1:6" x14ac:dyDescent="0.2">
      <c r="A4751" s="15" t="s">
        <v>14076</v>
      </c>
      <c r="B4751" s="15" t="s">
        <v>14077</v>
      </c>
      <c r="C4751" s="15" t="s">
        <v>1013</v>
      </c>
      <c r="D4751" s="15">
        <v>1E-3</v>
      </c>
      <c r="E4751" s="15">
        <v>1E-3</v>
      </c>
      <c r="F4751" s="15" t="s">
        <v>14078</v>
      </c>
    </row>
    <row r="4752" spans="1:6" x14ac:dyDescent="0.2">
      <c r="A4752" s="15" t="s">
        <v>14079</v>
      </c>
      <c r="B4752" s="15" t="s">
        <v>14080</v>
      </c>
      <c r="C4752" s="15" t="s">
        <v>1013</v>
      </c>
      <c r="D4752" s="15">
        <v>0</v>
      </c>
      <c r="E4752" s="15">
        <v>0</v>
      </c>
      <c r="F4752" s="15" t="s">
        <v>14081</v>
      </c>
    </row>
    <row r="4753" spans="1:6" x14ac:dyDescent="0.2">
      <c r="A4753" s="15" t="s">
        <v>14082</v>
      </c>
      <c r="B4753" s="15" t="s">
        <v>14083</v>
      </c>
      <c r="C4753" s="15" t="s">
        <v>195</v>
      </c>
      <c r="D4753" s="15">
        <v>0.45600000000000002</v>
      </c>
      <c r="E4753" s="15">
        <v>0.46600000000000003</v>
      </c>
      <c r="F4753" s="15" t="s">
        <v>14084</v>
      </c>
    </row>
    <row r="4754" spans="1:6" x14ac:dyDescent="0.2">
      <c r="A4754" s="15" t="s">
        <v>14085</v>
      </c>
      <c r="B4754" s="15" t="s">
        <v>14086</v>
      </c>
      <c r="C4754" s="15" t="s">
        <v>280</v>
      </c>
      <c r="D4754" s="15">
        <v>429.8</v>
      </c>
      <c r="E4754" s="15">
        <v>429.94900000000001</v>
      </c>
      <c r="F4754" s="15" t="s">
        <v>14087</v>
      </c>
    </row>
    <row r="4755" spans="1:6" x14ac:dyDescent="0.2">
      <c r="A4755" s="15" t="s">
        <v>14088</v>
      </c>
      <c r="B4755" s="15" t="s">
        <v>14089</v>
      </c>
      <c r="C4755" s="15" t="s">
        <v>280</v>
      </c>
      <c r="D4755" s="15">
        <v>505.86099999999999</v>
      </c>
      <c r="E4755" s="15">
        <v>505.92</v>
      </c>
      <c r="F4755" s="15" t="s">
        <v>14090</v>
      </c>
    </row>
    <row r="4756" spans="1:6" x14ac:dyDescent="0.2">
      <c r="A4756" s="15" t="s">
        <v>14091</v>
      </c>
      <c r="B4756" s="15" t="s">
        <v>14092</v>
      </c>
      <c r="C4756" s="15" t="s">
        <v>473</v>
      </c>
      <c r="D4756" s="15">
        <v>54.695</v>
      </c>
      <c r="E4756" s="15">
        <v>54.767000000000003</v>
      </c>
      <c r="F4756" s="15" t="s">
        <v>14093</v>
      </c>
    </row>
    <row r="4757" spans="1:6" x14ac:dyDescent="0.2">
      <c r="A4757" s="15" t="s">
        <v>14094</v>
      </c>
      <c r="B4757" s="15" t="s">
        <v>14095</v>
      </c>
      <c r="C4757" s="15" t="s">
        <v>480</v>
      </c>
      <c r="D4757" s="15">
        <v>0</v>
      </c>
      <c r="E4757" s="15">
        <v>0.18</v>
      </c>
      <c r="F4757" s="15" t="s">
        <v>14096</v>
      </c>
    </row>
    <row r="4758" spans="1:6" x14ac:dyDescent="0.2">
      <c r="A4758" s="15" t="s">
        <v>14097</v>
      </c>
      <c r="B4758" s="15" t="s">
        <v>14098</v>
      </c>
      <c r="C4758" s="15" t="s">
        <v>480</v>
      </c>
      <c r="D4758" s="15">
        <v>14.96</v>
      </c>
      <c r="E4758" s="15">
        <v>15.204000000000001</v>
      </c>
      <c r="F4758" s="15" t="s">
        <v>14099</v>
      </c>
    </row>
    <row r="4759" spans="1:6" x14ac:dyDescent="0.2">
      <c r="A4759" s="15" t="s">
        <v>14100</v>
      </c>
      <c r="B4759" s="15" t="s">
        <v>14101</v>
      </c>
      <c r="C4759" s="15" t="s">
        <v>280</v>
      </c>
      <c r="D4759" s="15">
        <v>223.65799999999999</v>
      </c>
      <c r="E4759" s="15">
        <v>223.82</v>
      </c>
      <c r="F4759" s="15" t="s">
        <v>14102</v>
      </c>
    </row>
    <row r="4760" spans="1:6" x14ac:dyDescent="0.2">
      <c r="A4760" s="15" t="s">
        <v>14103</v>
      </c>
      <c r="B4760" s="15" t="s">
        <v>14104</v>
      </c>
      <c r="C4760" s="15" t="s">
        <v>280</v>
      </c>
      <c r="D4760" s="15">
        <v>305.2</v>
      </c>
      <c r="E4760" s="15">
        <v>309.75</v>
      </c>
      <c r="F4760" s="15" t="s">
        <v>14105</v>
      </c>
    </row>
    <row r="4761" spans="1:6" x14ac:dyDescent="0.2">
      <c r="A4761" s="15" t="s">
        <v>14106</v>
      </c>
      <c r="B4761" s="15" t="s">
        <v>14107</v>
      </c>
      <c r="C4761" s="15" t="s">
        <v>307</v>
      </c>
      <c r="D4761" s="15">
        <v>157.15</v>
      </c>
      <c r="E4761" s="15">
        <v>162.142</v>
      </c>
      <c r="F4761" s="15" t="s">
        <v>14108</v>
      </c>
    </row>
    <row r="4762" spans="1:6" x14ac:dyDescent="0.2">
      <c r="A4762" s="15" t="s">
        <v>14109</v>
      </c>
      <c r="B4762" s="15" t="s">
        <v>14110</v>
      </c>
      <c r="C4762" s="15" t="s">
        <v>307</v>
      </c>
      <c r="D4762" s="15">
        <v>162.1</v>
      </c>
      <c r="E4762" s="15">
        <v>178.1</v>
      </c>
      <c r="F4762" s="15" t="s">
        <v>14111</v>
      </c>
    </row>
    <row r="4763" spans="1:6" x14ac:dyDescent="0.2">
      <c r="A4763" s="15" t="s">
        <v>14112</v>
      </c>
      <c r="B4763" s="15" t="s">
        <v>14113</v>
      </c>
      <c r="C4763" s="15" t="s">
        <v>307</v>
      </c>
      <c r="D4763" s="15">
        <v>191.364</v>
      </c>
      <c r="E4763" s="15">
        <v>195</v>
      </c>
      <c r="F4763" s="15" t="s">
        <v>14114</v>
      </c>
    </row>
    <row r="4764" spans="1:6" x14ac:dyDescent="0.2">
      <c r="A4764" s="15" t="s">
        <v>14115</v>
      </c>
      <c r="B4764" s="15" t="s">
        <v>14116</v>
      </c>
      <c r="C4764" s="15" t="s">
        <v>258</v>
      </c>
      <c r="D4764" s="15">
        <v>220.7</v>
      </c>
      <c r="E4764" s="15">
        <v>223.51400000000001</v>
      </c>
      <c r="F4764" s="15" t="s">
        <v>14117</v>
      </c>
    </row>
    <row r="4765" spans="1:6" x14ac:dyDescent="0.2">
      <c r="A4765" s="15" t="s">
        <v>14118</v>
      </c>
      <c r="B4765" s="15" t="s">
        <v>14119</v>
      </c>
      <c r="C4765" s="15" t="s">
        <v>4786</v>
      </c>
      <c r="D4765" s="15">
        <v>0</v>
      </c>
      <c r="E4765" s="15">
        <v>3.887</v>
      </c>
      <c r="F4765" s="15" t="s">
        <v>12264</v>
      </c>
    </row>
    <row r="4766" spans="1:6" x14ac:dyDescent="0.2">
      <c r="A4766" s="15" t="s">
        <v>14120</v>
      </c>
      <c r="B4766" s="15" t="s">
        <v>14121</v>
      </c>
      <c r="C4766" s="15" t="s">
        <v>291</v>
      </c>
      <c r="D4766" s="15">
        <v>72.959999999999994</v>
      </c>
      <c r="E4766" s="15">
        <v>73.25</v>
      </c>
      <c r="F4766" s="15" t="s">
        <v>8987</v>
      </c>
    </row>
    <row r="4767" spans="1:6" x14ac:dyDescent="0.2">
      <c r="A4767" s="15" t="s">
        <v>14122</v>
      </c>
      <c r="B4767" s="15" t="s">
        <v>14123</v>
      </c>
      <c r="C4767" s="15" t="s">
        <v>648</v>
      </c>
      <c r="D4767" s="15">
        <v>6.9390000000000001</v>
      </c>
      <c r="E4767" s="15">
        <v>13</v>
      </c>
      <c r="F4767" s="15" t="s">
        <v>11910</v>
      </c>
    </row>
    <row r="4768" spans="1:6" x14ac:dyDescent="0.2">
      <c r="A4768" s="15" t="s">
        <v>14124</v>
      </c>
      <c r="B4768" s="15" t="s">
        <v>14125</v>
      </c>
      <c r="C4768" s="15" t="s">
        <v>307</v>
      </c>
      <c r="D4768" s="15">
        <v>326.24</v>
      </c>
      <c r="E4768" s="15">
        <v>327.24</v>
      </c>
      <c r="F4768" s="15" t="s">
        <v>14126</v>
      </c>
    </row>
    <row r="4769" spans="1:6" x14ac:dyDescent="0.2">
      <c r="A4769" s="15" t="s">
        <v>14127</v>
      </c>
      <c r="B4769" s="15" t="s">
        <v>14128</v>
      </c>
      <c r="C4769" s="15" t="s">
        <v>307</v>
      </c>
      <c r="D4769" s="15">
        <v>348.19299999999998</v>
      </c>
      <c r="E4769" s="15">
        <v>348.19900000000001</v>
      </c>
      <c r="F4769" s="15" t="s">
        <v>14129</v>
      </c>
    </row>
    <row r="4770" spans="1:6" x14ac:dyDescent="0.2">
      <c r="A4770" s="15" t="s">
        <v>14130</v>
      </c>
      <c r="B4770" s="15" t="s">
        <v>14131</v>
      </c>
      <c r="C4770" s="15" t="s">
        <v>613</v>
      </c>
      <c r="D4770" s="15">
        <v>82</v>
      </c>
      <c r="E4770" s="15">
        <v>88.2</v>
      </c>
      <c r="F4770" s="15" t="s">
        <v>14132</v>
      </c>
    </row>
    <row r="4771" spans="1:6" x14ac:dyDescent="0.2">
      <c r="A4771" s="15" t="s">
        <v>14133</v>
      </c>
      <c r="B4771" s="15" t="s">
        <v>14134</v>
      </c>
      <c r="C4771" s="15" t="s">
        <v>330</v>
      </c>
      <c r="D4771" s="15">
        <v>44.735999999999997</v>
      </c>
      <c r="E4771" s="15">
        <v>44.741999999999997</v>
      </c>
      <c r="F4771" s="15" t="s">
        <v>14135</v>
      </c>
    </row>
    <row r="4772" spans="1:6" x14ac:dyDescent="0.2">
      <c r="A4772" s="15" t="s">
        <v>14136</v>
      </c>
      <c r="B4772" s="15" t="s">
        <v>14137</v>
      </c>
      <c r="C4772" s="15" t="s">
        <v>8446</v>
      </c>
      <c r="D4772" s="15">
        <v>0.15</v>
      </c>
      <c r="E4772" s="15">
        <v>3.42</v>
      </c>
      <c r="F4772" s="15" t="s">
        <v>14138</v>
      </c>
    </row>
    <row r="4773" spans="1:6" x14ac:dyDescent="0.2">
      <c r="A4773" s="15" t="s">
        <v>14139</v>
      </c>
      <c r="B4773" s="15" t="s">
        <v>14140</v>
      </c>
      <c r="C4773" s="15" t="s">
        <v>291</v>
      </c>
      <c r="D4773" s="15">
        <v>316</v>
      </c>
      <c r="E4773" s="15">
        <v>326</v>
      </c>
      <c r="F4773" s="15" t="s">
        <v>14141</v>
      </c>
    </row>
    <row r="4774" spans="1:6" x14ac:dyDescent="0.2">
      <c r="A4774" s="15" t="s">
        <v>14142</v>
      </c>
      <c r="B4774" s="15" t="s">
        <v>14143</v>
      </c>
      <c r="C4774" s="15" t="s">
        <v>489</v>
      </c>
      <c r="D4774" s="15">
        <v>0.06</v>
      </c>
      <c r="E4774" s="15">
        <v>0.496</v>
      </c>
      <c r="F4774" s="15" t="s">
        <v>14144</v>
      </c>
    </row>
    <row r="4775" spans="1:6" x14ac:dyDescent="0.2">
      <c r="A4775" s="15" t="s">
        <v>14145</v>
      </c>
      <c r="B4775" s="15" t="s">
        <v>14146</v>
      </c>
      <c r="C4775" s="15" t="s">
        <v>195</v>
      </c>
      <c r="D4775" s="15">
        <v>0</v>
      </c>
      <c r="E4775" s="15">
        <v>0.126</v>
      </c>
      <c r="F4775" s="15" t="s">
        <v>14147</v>
      </c>
    </row>
    <row r="4776" spans="1:6" x14ac:dyDescent="0.2">
      <c r="A4776" s="15" t="s">
        <v>14148</v>
      </c>
      <c r="B4776" s="15" t="s">
        <v>14149</v>
      </c>
      <c r="C4776" s="15" t="s">
        <v>280</v>
      </c>
      <c r="D4776" s="15">
        <v>378.68</v>
      </c>
      <c r="E4776" s="15">
        <v>382</v>
      </c>
      <c r="F4776" s="15" t="s">
        <v>14150</v>
      </c>
    </row>
    <row r="4777" spans="1:6" x14ac:dyDescent="0.2">
      <c r="A4777" s="15" t="s">
        <v>14151</v>
      </c>
      <c r="B4777" s="15" t="s">
        <v>14152</v>
      </c>
      <c r="C4777" s="15" t="s">
        <v>280</v>
      </c>
      <c r="D4777" s="15">
        <v>467.8</v>
      </c>
      <c r="E4777" s="15">
        <v>469.75</v>
      </c>
      <c r="F4777" s="15" t="s">
        <v>14153</v>
      </c>
    </row>
    <row r="4778" spans="1:6" x14ac:dyDescent="0.2">
      <c r="A4778" s="15" t="s">
        <v>14154</v>
      </c>
      <c r="B4778" s="15" t="s">
        <v>14155</v>
      </c>
      <c r="C4778" s="15" t="s">
        <v>280</v>
      </c>
      <c r="D4778" s="15">
        <v>332.245</v>
      </c>
      <c r="E4778" s="15">
        <v>332.58800000000002</v>
      </c>
      <c r="F4778" s="15" t="s">
        <v>14156</v>
      </c>
    </row>
    <row r="4779" spans="1:6" x14ac:dyDescent="0.2">
      <c r="A4779" s="15" t="s">
        <v>14157</v>
      </c>
      <c r="B4779" s="15" t="s">
        <v>14158</v>
      </c>
      <c r="C4779" s="15" t="s">
        <v>280</v>
      </c>
      <c r="D4779" s="15">
        <v>354.4</v>
      </c>
      <c r="E4779" s="15">
        <v>356</v>
      </c>
      <c r="F4779" s="15" t="s">
        <v>14159</v>
      </c>
    </row>
    <row r="4780" spans="1:6" x14ac:dyDescent="0.2">
      <c r="A4780" s="15" t="s">
        <v>14160</v>
      </c>
      <c r="B4780" s="15" t="s">
        <v>14161</v>
      </c>
      <c r="C4780" s="15" t="s">
        <v>1305</v>
      </c>
      <c r="D4780" s="15">
        <v>7.0000000000000007E-2</v>
      </c>
      <c r="E4780" s="15">
        <v>1.29</v>
      </c>
      <c r="F4780" s="15" t="s">
        <v>14162</v>
      </c>
    </row>
    <row r="4781" spans="1:6" x14ac:dyDescent="0.2">
      <c r="A4781" s="15" t="s">
        <v>14163</v>
      </c>
      <c r="B4781" s="15" t="s">
        <v>14164</v>
      </c>
      <c r="C4781" s="15" t="s">
        <v>136</v>
      </c>
      <c r="D4781" s="15">
        <v>34.9</v>
      </c>
      <c r="E4781" s="15">
        <v>56.92</v>
      </c>
      <c r="F4781" s="15" t="s">
        <v>14165</v>
      </c>
    </row>
    <row r="4782" spans="1:6" x14ac:dyDescent="0.2">
      <c r="A4782" s="15" t="s">
        <v>14166</v>
      </c>
      <c r="B4782" s="15" t="s">
        <v>14167</v>
      </c>
      <c r="C4782" s="15" t="s">
        <v>136</v>
      </c>
      <c r="D4782" s="15">
        <v>20.305</v>
      </c>
      <c r="E4782" s="15">
        <v>20.52</v>
      </c>
      <c r="F4782" s="15" t="s">
        <v>14168</v>
      </c>
    </row>
    <row r="4783" spans="1:6" x14ac:dyDescent="0.2">
      <c r="A4783" s="15" t="s">
        <v>14169</v>
      </c>
      <c r="B4783" s="15" t="s">
        <v>14170</v>
      </c>
      <c r="C4783" s="15" t="s">
        <v>280</v>
      </c>
      <c r="D4783" s="15">
        <v>161</v>
      </c>
      <c r="E4783" s="15">
        <v>171.91399999999999</v>
      </c>
      <c r="F4783" s="15" t="s">
        <v>14171</v>
      </c>
    </row>
    <row r="4784" spans="1:6" x14ac:dyDescent="0.2">
      <c r="A4784" s="15" t="s">
        <v>14172</v>
      </c>
      <c r="B4784" s="15" t="s">
        <v>14173</v>
      </c>
      <c r="C4784" s="15" t="s">
        <v>287</v>
      </c>
      <c r="D4784" s="15">
        <v>128.376</v>
      </c>
      <c r="E4784" s="15">
        <v>128.376</v>
      </c>
      <c r="F4784" s="15" t="s">
        <v>14174</v>
      </c>
    </row>
    <row r="4785" spans="1:6" x14ac:dyDescent="0.2">
      <c r="A4785" s="15" t="s">
        <v>14175</v>
      </c>
      <c r="B4785" s="15" t="s">
        <v>14176</v>
      </c>
      <c r="C4785" s="15" t="s">
        <v>136</v>
      </c>
      <c r="D4785" s="15">
        <v>23.425000000000001</v>
      </c>
      <c r="E4785" s="15">
        <v>23.425000000000001</v>
      </c>
      <c r="F4785" s="15" t="s">
        <v>14177</v>
      </c>
    </row>
    <row r="4786" spans="1:6" x14ac:dyDescent="0.2">
      <c r="A4786" s="15" t="s">
        <v>14178</v>
      </c>
      <c r="B4786" s="15" t="s">
        <v>14179</v>
      </c>
      <c r="C4786" s="15" t="s">
        <v>291</v>
      </c>
      <c r="D4786" s="15">
        <v>49.454999999999998</v>
      </c>
      <c r="E4786" s="15">
        <v>50.039000000000001</v>
      </c>
      <c r="F4786" s="15" t="s">
        <v>14180</v>
      </c>
    </row>
    <row r="4787" spans="1:6" x14ac:dyDescent="0.2">
      <c r="A4787" s="15" t="s">
        <v>14181</v>
      </c>
      <c r="B4787" s="15" t="s">
        <v>14182</v>
      </c>
      <c r="C4787" s="15" t="s">
        <v>662</v>
      </c>
      <c r="D4787" s="15">
        <v>130.91</v>
      </c>
      <c r="E4787" s="15">
        <v>130.96</v>
      </c>
      <c r="F4787" s="15" t="s">
        <v>14183</v>
      </c>
    </row>
    <row r="4788" spans="1:6" x14ac:dyDescent="0.2">
      <c r="A4788" s="15" t="s">
        <v>14184</v>
      </c>
      <c r="B4788" s="15" t="s">
        <v>14185</v>
      </c>
      <c r="C4788" s="15" t="s">
        <v>402</v>
      </c>
      <c r="D4788" s="15">
        <v>15.1</v>
      </c>
      <c r="E4788" s="15">
        <v>21.8</v>
      </c>
      <c r="F4788" s="15" t="s">
        <v>14186</v>
      </c>
    </row>
    <row r="4789" spans="1:6" x14ac:dyDescent="0.2">
      <c r="A4789" s="15" t="s">
        <v>14187</v>
      </c>
      <c r="B4789" s="15" t="s">
        <v>14188</v>
      </c>
      <c r="C4789" s="15" t="s">
        <v>307</v>
      </c>
      <c r="D4789" s="15">
        <v>363.48</v>
      </c>
      <c r="E4789" s="15">
        <v>363.5</v>
      </c>
      <c r="F4789" s="15" t="s">
        <v>14189</v>
      </c>
    </row>
    <row r="4790" spans="1:6" x14ac:dyDescent="0.2">
      <c r="A4790" s="15" t="s">
        <v>14190</v>
      </c>
      <c r="B4790" s="15" t="s">
        <v>14191</v>
      </c>
      <c r="C4790" s="15" t="s">
        <v>5748</v>
      </c>
      <c r="D4790" s="15">
        <v>8.06</v>
      </c>
      <c r="E4790" s="15">
        <v>9.51</v>
      </c>
      <c r="F4790" s="15" t="s">
        <v>14192</v>
      </c>
    </row>
    <row r="4791" spans="1:6" x14ac:dyDescent="0.2">
      <c r="A4791" s="15" t="s">
        <v>14193</v>
      </c>
      <c r="B4791" s="15" t="s">
        <v>14194</v>
      </c>
      <c r="C4791" s="15" t="s">
        <v>291</v>
      </c>
      <c r="D4791" s="15">
        <v>268.66300000000001</v>
      </c>
      <c r="E4791" s="15">
        <v>269.63900000000001</v>
      </c>
      <c r="F4791" s="15" t="s">
        <v>14195</v>
      </c>
    </row>
    <row r="4792" spans="1:6" x14ac:dyDescent="0.2">
      <c r="A4792" s="15" t="s">
        <v>14196</v>
      </c>
      <c r="B4792" s="15" t="s">
        <v>14197</v>
      </c>
      <c r="C4792" s="15" t="s">
        <v>489</v>
      </c>
      <c r="D4792" s="15">
        <v>0.06</v>
      </c>
      <c r="E4792" s="15">
        <v>0.496</v>
      </c>
      <c r="F4792" s="15" t="s">
        <v>14198</v>
      </c>
    </row>
    <row r="4793" spans="1:6" x14ac:dyDescent="0.2">
      <c r="A4793" s="15" t="s">
        <v>14199</v>
      </c>
      <c r="B4793" s="15" t="s">
        <v>14200</v>
      </c>
      <c r="C4793" s="15" t="s">
        <v>14201</v>
      </c>
      <c r="D4793" s="15">
        <v>0.1</v>
      </c>
      <c r="E4793" s="15">
        <v>0.92</v>
      </c>
      <c r="F4793" s="15" t="s">
        <v>14202</v>
      </c>
    </row>
    <row r="4794" spans="1:6" x14ac:dyDescent="0.2">
      <c r="A4794" s="15" t="s">
        <v>14203</v>
      </c>
      <c r="B4794" s="15" t="s">
        <v>14204</v>
      </c>
      <c r="C4794" s="15" t="s">
        <v>280</v>
      </c>
      <c r="D4794" s="15">
        <v>388.7</v>
      </c>
      <c r="E4794" s="15">
        <v>395.5</v>
      </c>
      <c r="F4794" s="15" t="s">
        <v>14205</v>
      </c>
    </row>
    <row r="4795" spans="1:6" x14ac:dyDescent="0.2">
      <c r="A4795" s="15" t="s">
        <v>14206</v>
      </c>
      <c r="B4795" s="15" t="s">
        <v>14207</v>
      </c>
      <c r="C4795" s="15" t="s">
        <v>280</v>
      </c>
      <c r="D4795" s="15">
        <v>496.4</v>
      </c>
      <c r="E4795" s="15">
        <v>505.07</v>
      </c>
      <c r="F4795" s="15" t="s">
        <v>14208</v>
      </c>
    </row>
    <row r="4796" spans="1:6" x14ac:dyDescent="0.2">
      <c r="A4796" s="15" t="s">
        <v>14209</v>
      </c>
      <c r="B4796" s="15" t="s">
        <v>14210</v>
      </c>
      <c r="C4796" s="15" t="s">
        <v>2114</v>
      </c>
      <c r="D4796" s="15">
        <v>6.6</v>
      </c>
      <c r="E4796" s="15">
        <v>11</v>
      </c>
      <c r="F4796" s="15" t="s">
        <v>14211</v>
      </c>
    </row>
    <row r="4797" spans="1:6" x14ac:dyDescent="0.2">
      <c r="A4797" s="15" t="s">
        <v>14212</v>
      </c>
      <c r="B4797" s="15" t="s">
        <v>14213</v>
      </c>
      <c r="C4797" s="15" t="s">
        <v>840</v>
      </c>
      <c r="D4797" s="15">
        <v>28</v>
      </c>
      <c r="E4797" s="15">
        <v>43.5</v>
      </c>
      <c r="F4797" s="15" t="s">
        <v>14214</v>
      </c>
    </row>
    <row r="4798" spans="1:6" x14ac:dyDescent="0.2">
      <c r="A4798" s="15" t="s">
        <v>14215</v>
      </c>
      <c r="B4798" s="15" t="s">
        <v>14216</v>
      </c>
      <c r="C4798" s="15" t="s">
        <v>1861</v>
      </c>
      <c r="D4798" s="15">
        <v>10.56</v>
      </c>
      <c r="E4798" s="15">
        <v>14.22</v>
      </c>
      <c r="F4798" s="15" t="s">
        <v>14217</v>
      </c>
    </row>
    <row r="4799" spans="1:6" x14ac:dyDescent="0.2">
      <c r="A4799" s="15" t="s">
        <v>14218</v>
      </c>
      <c r="B4799" s="15" t="s">
        <v>14219</v>
      </c>
      <c r="C4799" s="15" t="s">
        <v>3480</v>
      </c>
      <c r="D4799" s="15">
        <v>36.75</v>
      </c>
      <c r="E4799" s="15">
        <v>42</v>
      </c>
      <c r="F4799" s="15" t="s">
        <v>14220</v>
      </c>
    </row>
    <row r="4800" spans="1:6" x14ac:dyDescent="0.2">
      <c r="A4800" s="15" t="s">
        <v>14221</v>
      </c>
      <c r="B4800" s="15" t="s">
        <v>14222</v>
      </c>
      <c r="C4800" s="15" t="s">
        <v>287</v>
      </c>
      <c r="D4800" s="15">
        <v>111.01</v>
      </c>
      <c r="E4800" s="15">
        <v>112.087</v>
      </c>
      <c r="F4800" s="15" t="s">
        <v>14223</v>
      </c>
    </row>
    <row r="4801" spans="1:6" x14ac:dyDescent="0.2">
      <c r="A4801" s="15" t="s">
        <v>14224</v>
      </c>
      <c r="B4801" s="15" t="s">
        <v>14225</v>
      </c>
      <c r="C4801" s="15" t="s">
        <v>287</v>
      </c>
      <c r="D4801" s="15">
        <v>126.35</v>
      </c>
      <c r="E4801" s="15">
        <v>128.1</v>
      </c>
      <c r="F4801" s="15" t="s">
        <v>14226</v>
      </c>
    </row>
    <row r="4802" spans="1:6" x14ac:dyDescent="0.2">
      <c r="A4802" s="15" t="s">
        <v>14227</v>
      </c>
      <c r="B4802" s="15" t="s">
        <v>14228</v>
      </c>
      <c r="C4802" s="15" t="s">
        <v>287</v>
      </c>
      <c r="D4802" s="15">
        <v>197.47499999999999</v>
      </c>
      <c r="E4802" s="15">
        <v>197.47499999999999</v>
      </c>
      <c r="F4802" s="15" t="s">
        <v>14229</v>
      </c>
    </row>
    <row r="4803" spans="1:6" x14ac:dyDescent="0.2">
      <c r="A4803" s="15" t="s">
        <v>14230</v>
      </c>
      <c r="B4803" s="15" t="s">
        <v>14231</v>
      </c>
      <c r="C4803" s="15" t="s">
        <v>5748</v>
      </c>
      <c r="D4803" s="15">
        <v>0</v>
      </c>
      <c r="E4803" s="15">
        <v>7.9029999999999996</v>
      </c>
      <c r="F4803" s="15" t="s">
        <v>14232</v>
      </c>
    </row>
    <row r="4804" spans="1:6" x14ac:dyDescent="0.2">
      <c r="A4804" s="15" t="s">
        <v>14233</v>
      </c>
      <c r="B4804" s="15" t="s">
        <v>14234</v>
      </c>
      <c r="C4804" s="15" t="s">
        <v>136</v>
      </c>
      <c r="D4804" s="15">
        <v>156.58000000000001</v>
      </c>
      <c r="E4804" s="15">
        <v>179.22</v>
      </c>
      <c r="F4804" s="15" t="s">
        <v>14235</v>
      </c>
    </row>
    <row r="4805" spans="1:6" x14ac:dyDescent="0.2">
      <c r="A4805" s="15" t="s">
        <v>14236</v>
      </c>
      <c r="B4805" s="15" t="s">
        <v>14237</v>
      </c>
      <c r="C4805" s="15" t="s">
        <v>648</v>
      </c>
      <c r="D4805" s="15">
        <v>33.365000000000002</v>
      </c>
      <c r="E4805" s="15">
        <v>33.365000000000002</v>
      </c>
      <c r="F4805" s="15" t="s">
        <v>14238</v>
      </c>
    </row>
    <row r="4806" spans="1:6" x14ac:dyDescent="0.2">
      <c r="A4806" s="15" t="s">
        <v>14239</v>
      </c>
      <c r="B4806" s="15" t="s">
        <v>14240</v>
      </c>
      <c r="C4806" s="15" t="s">
        <v>812</v>
      </c>
      <c r="D4806" s="15">
        <v>0.5</v>
      </c>
      <c r="E4806" s="15">
        <v>1.1299999999999999</v>
      </c>
      <c r="F4806" s="15" t="s">
        <v>14241</v>
      </c>
    </row>
    <row r="4807" spans="1:6" x14ac:dyDescent="0.2">
      <c r="A4807" s="15" t="s">
        <v>14242</v>
      </c>
      <c r="B4807" s="15" t="s">
        <v>14243</v>
      </c>
      <c r="C4807" s="15" t="s">
        <v>648</v>
      </c>
      <c r="D4807" s="15">
        <v>26.28</v>
      </c>
      <c r="E4807" s="15">
        <v>29.7</v>
      </c>
      <c r="F4807" s="15" t="s">
        <v>14244</v>
      </c>
    </row>
    <row r="4808" spans="1:6" x14ac:dyDescent="0.2">
      <c r="A4808" s="15" t="s">
        <v>14245</v>
      </c>
      <c r="B4808" s="15" t="s">
        <v>14246</v>
      </c>
      <c r="C4808" s="15" t="s">
        <v>648</v>
      </c>
      <c r="D4808" s="15">
        <v>31.12</v>
      </c>
      <c r="E4808" s="15">
        <v>38.4</v>
      </c>
      <c r="F4808" s="15" t="s">
        <v>14247</v>
      </c>
    </row>
    <row r="4809" spans="1:6" x14ac:dyDescent="0.2">
      <c r="A4809" s="15" t="s">
        <v>14248</v>
      </c>
      <c r="B4809" s="15" t="s">
        <v>14249</v>
      </c>
      <c r="C4809" s="15" t="s">
        <v>648</v>
      </c>
      <c r="D4809" s="15">
        <v>31.12</v>
      </c>
      <c r="E4809" s="15">
        <v>39.6</v>
      </c>
      <c r="F4809" s="15" t="s">
        <v>14250</v>
      </c>
    </row>
    <row r="4810" spans="1:6" x14ac:dyDescent="0.2">
      <c r="A4810" s="15" t="s">
        <v>14251</v>
      </c>
      <c r="B4810" s="15" t="s">
        <v>14252</v>
      </c>
      <c r="C4810" s="15" t="s">
        <v>648</v>
      </c>
      <c r="D4810" s="15">
        <v>38</v>
      </c>
      <c r="E4810" s="15">
        <v>40.22</v>
      </c>
      <c r="F4810" s="15" t="s">
        <v>14253</v>
      </c>
    </row>
    <row r="4811" spans="1:6" x14ac:dyDescent="0.2">
      <c r="A4811" s="15" t="s">
        <v>14254</v>
      </c>
      <c r="B4811" s="15" t="s">
        <v>14255</v>
      </c>
      <c r="C4811" s="15" t="s">
        <v>291</v>
      </c>
      <c r="D4811" s="15">
        <v>342.8</v>
      </c>
      <c r="E4811" s="15">
        <v>351.1</v>
      </c>
      <c r="F4811" s="15" t="s">
        <v>14256</v>
      </c>
    </row>
    <row r="4812" spans="1:6" x14ac:dyDescent="0.2">
      <c r="A4812" s="15" t="s">
        <v>14257</v>
      </c>
      <c r="B4812" s="15" t="s">
        <v>14258</v>
      </c>
      <c r="C4812" s="15" t="s">
        <v>291</v>
      </c>
      <c r="D4812" s="15">
        <v>342.8</v>
      </c>
      <c r="E4812" s="15">
        <v>351.1</v>
      </c>
      <c r="F4812" s="15" t="s">
        <v>14259</v>
      </c>
    </row>
    <row r="4813" spans="1:6" x14ac:dyDescent="0.2">
      <c r="A4813" s="15" t="s">
        <v>14260</v>
      </c>
      <c r="B4813" s="15" t="s">
        <v>14261</v>
      </c>
      <c r="C4813" s="15" t="s">
        <v>602</v>
      </c>
      <c r="D4813" s="15">
        <v>0</v>
      </c>
      <c r="E4813" s="15">
        <v>0</v>
      </c>
      <c r="F4813" s="15" t="s">
        <v>14262</v>
      </c>
    </row>
    <row r="4814" spans="1:6" x14ac:dyDescent="0.2">
      <c r="A4814" s="15" t="s">
        <v>14263</v>
      </c>
      <c r="B4814" s="15" t="s">
        <v>14264</v>
      </c>
      <c r="C4814" s="15" t="s">
        <v>602</v>
      </c>
      <c r="D4814" s="15">
        <v>0</v>
      </c>
      <c r="E4814" s="15">
        <v>0</v>
      </c>
      <c r="F4814" s="15" t="s">
        <v>14265</v>
      </c>
    </row>
    <row r="4815" spans="1:6" x14ac:dyDescent="0.2">
      <c r="A4815" s="15" t="s">
        <v>14266</v>
      </c>
      <c r="B4815" s="15" t="s">
        <v>14267</v>
      </c>
      <c r="C4815" s="15" t="s">
        <v>602</v>
      </c>
      <c r="D4815" s="15">
        <v>0</v>
      </c>
      <c r="E4815" s="15">
        <v>0</v>
      </c>
      <c r="F4815" s="15" t="s">
        <v>14268</v>
      </c>
    </row>
    <row r="4816" spans="1:6" x14ac:dyDescent="0.2">
      <c r="A4816" s="15" t="s">
        <v>14269</v>
      </c>
      <c r="B4816" s="15" t="s">
        <v>14270</v>
      </c>
      <c r="C4816" s="15" t="s">
        <v>602</v>
      </c>
      <c r="D4816" s="15">
        <v>0</v>
      </c>
      <c r="E4816" s="15">
        <v>0</v>
      </c>
      <c r="F4816" s="15" t="s">
        <v>14271</v>
      </c>
    </row>
    <row r="4817" spans="1:6" x14ac:dyDescent="0.2">
      <c r="A4817" s="15" t="s">
        <v>14272</v>
      </c>
      <c r="B4817" s="15" t="s">
        <v>14273</v>
      </c>
      <c r="C4817" s="15" t="s">
        <v>602</v>
      </c>
      <c r="D4817" s="15">
        <v>1E-3</v>
      </c>
      <c r="E4817" s="15">
        <v>1E-3</v>
      </c>
      <c r="F4817" s="15" t="s">
        <v>14274</v>
      </c>
    </row>
    <row r="4818" spans="1:6" x14ac:dyDescent="0.2">
      <c r="A4818" s="15" t="s">
        <v>14275</v>
      </c>
      <c r="B4818" s="15" t="s">
        <v>14276</v>
      </c>
      <c r="C4818" s="15" t="s">
        <v>136</v>
      </c>
      <c r="D4818" s="15">
        <v>49.7</v>
      </c>
      <c r="E4818" s="15">
        <v>50.7</v>
      </c>
      <c r="F4818" s="15" t="s">
        <v>14277</v>
      </c>
    </row>
    <row r="4819" spans="1:6" x14ac:dyDescent="0.2">
      <c r="A4819" s="15" t="s">
        <v>14278</v>
      </c>
      <c r="B4819" s="15" t="s">
        <v>14279</v>
      </c>
      <c r="C4819" s="15" t="s">
        <v>602</v>
      </c>
      <c r="D4819" s="15">
        <v>1E-3</v>
      </c>
      <c r="E4819" s="15">
        <v>1E-3</v>
      </c>
      <c r="F4819" s="15" t="s">
        <v>14280</v>
      </c>
    </row>
    <row r="4820" spans="1:6" x14ac:dyDescent="0.2">
      <c r="A4820" s="15" t="s">
        <v>14281</v>
      </c>
      <c r="B4820" s="15" t="s">
        <v>14282</v>
      </c>
      <c r="C4820" s="15" t="s">
        <v>136</v>
      </c>
      <c r="D4820" s="15">
        <v>6.9000000000000006E-2</v>
      </c>
      <c r="E4820" s="15">
        <v>0.28999999999999998</v>
      </c>
      <c r="F4820" s="15" t="s">
        <v>14283</v>
      </c>
    </row>
    <row r="4821" spans="1:6" x14ac:dyDescent="0.2">
      <c r="A4821" s="15" t="s">
        <v>14284</v>
      </c>
      <c r="B4821" s="15" t="s">
        <v>14285</v>
      </c>
      <c r="C4821" s="15" t="s">
        <v>100</v>
      </c>
      <c r="D4821" s="15">
        <v>0</v>
      </c>
      <c r="E4821" s="15">
        <v>111.86</v>
      </c>
      <c r="F4821" s="15" t="s">
        <v>14286</v>
      </c>
    </row>
    <row r="4822" spans="1:6" x14ac:dyDescent="0.2">
      <c r="A4822" s="15" t="s">
        <v>14287</v>
      </c>
      <c r="B4822" s="15" t="s">
        <v>14288</v>
      </c>
      <c r="C4822" s="15" t="s">
        <v>136</v>
      </c>
      <c r="D4822" s="15">
        <v>45.94</v>
      </c>
      <c r="E4822" s="15">
        <v>49.2</v>
      </c>
      <c r="F4822" s="15" t="s">
        <v>14289</v>
      </c>
    </row>
    <row r="4823" spans="1:6" x14ac:dyDescent="0.2">
      <c r="A4823" s="15" t="s">
        <v>14290</v>
      </c>
      <c r="B4823" s="15" t="s">
        <v>14291</v>
      </c>
      <c r="C4823" s="15" t="s">
        <v>136</v>
      </c>
      <c r="D4823" s="15">
        <v>44.34</v>
      </c>
      <c r="E4823" s="15">
        <v>45.94</v>
      </c>
      <c r="F4823" s="15" t="s">
        <v>14292</v>
      </c>
    </row>
    <row r="4824" spans="1:6" x14ac:dyDescent="0.2">
      <c r="A4824" s="15" t="s">
        <v>14293</v>
      </c>
      <c r="B4824" s="15" t="s">
        <v>14294</v>
      </c>
      <c r="C4824" s="15" t="s">
        <v>291</v>
      </c>
      <c r="D4824" s="15">
        <v>45.6</v>
      </c>
      <c r="E4824" s="15">
        <v>48.35</v>
      </c>
      <c r="F4824" s="15" t="s">
        <v>14295</v>
      </c>
    </row>
    <row r="4825" spans="1:6" x14ac:dyDescent="0.2">
      <c r="A4825" s="15" t="s">
        <v>14296</v>
      </c>
      <c r="B4825" s="15" t="s">
        <v>14297</v>
      </c>
      <c r="C4825" s="15" t="s">
        <v>307</v>
      </c>
      <c r="D4825" s="15">
        <v>301.35000000000002</v>
      </c>
      <c r="E4825" s="15">
        <v>303.53100000000001</v>
      </c>
      <c r="F4825" s="15" t="s">
        <v>14298</v>
      </c>
    </row>
    <row r="4826" spans="1:6" x14ac:dyDescent="0.2">
      <c r="A4826" s="15" t="s">
        <v>14299</v>
      </c>
      <c r="B4826" s="15" t="s">
        <v>14300</v>
      </c>
      <c r="C4826" s="15" t="s">
        <v>868</v>
      </c>
      <c r="D4826" s="15">
        <v>50.664999999999999</v>
      </c>
      <c r="E4826" s="15">
        <v>51.1</v>
      </c>
      <c r="F4826" s="15" t="s">
        <v>14301</v>
      </c>
    </row>
    <row r="4827" spans="1:6" x14ac:dyDescent="0.2">
      <c r="A4827" s="15" t="s">
        <v>14302</v>
      </c>
      <c r="B4827" s="15" t="s">
        <v>14303</v>
      </c>
      <c r="C4827" s="15" t="s">
        <v>1051</v>
      </c>
      <c r="D4827" s="15">
        <v>14.47</v>
      </c>
      <c r="E4827" s="15">
        <v>16.34</v>
      </c>
      <c r="F4827" s="15" t="s">
        <v>14304</v>
      </c>
    </row>
    <row r="4828" spans="1:6" x14ac:dyDescent="0.2">
      <c r="A4828" s="15" t="s">
        <v>14305</v>
      </c>
      <c r="B4828" s="15" t="s">
        <v>14306</v>
      </c>
      <c r="C4828" s="15" t="s">
        <v>602</v>
      </c>
      <c r="D4828" s="15">
        <v>0</v>
      </c>
      <c r="E4828" s="15">
        <v>0</v>
      </c>
      <c r="F4828" s="15" t="s">
        <v>14307</v>
      </c>
    </row>
    <row r="4829" spans="1:6" x14ac:dyDescent="0.2">
      <c r="A4829" s="15" t="s">
        <v>14308</v>
      </c>
      <c r="B4829" s="15" t="s">
        <v>14309</v>
      </c>
      <c r="C4829" s="15" t="s">
        <v>602</v>
      </c>
      <c r="D4829" s="15">
        <v>0</v>
      </c>
      <c r="E4829" s="15">
        <v>0</v>
      </c>
      <c r="F4829" s="15" t="s">
        <v>14310</v>
      </c>
    </row>
    <row r="4830" spans="1:6" x14ac:dyDescent="0.2">
      <c r="A4830" s="15" t="s">
        <v>14311</v>
      </c>
      <c r="B4830" s="15" t="s">
        <v>14312</v>
      </c>
      <c r="C4830" s="15" t="s">
        <v>1013</v>
      </c>
      <c r="D4830" s="15">
        <v>0</v>
      </c>
      <c r="E4830" s="15">
        <v>0</v>
      </c>
      <c r="F4830" s="15" t="s">
        <v>14313</v>
      </c>
    </row>
    <row r="4831" spans="1:6" x14ac:dyDescent="0.2">
      <c r="A4831" s="15" t="s">
        <v>14314</v>
      </c>
      <c r="B4831" s="15" t="s">
        <v>14315</v>
      </c>
      <c r="C4831" s="15" t="s">
        <v>14316</v>
      </c>
      <c r="D4831" s="15">
        <v>3.0129999999999999</v>
      </c>
      <c r="E4831" s="15">
        <v>3.1549999999999998</v>
      </c>
      <c r="F4831" s="15" t="s">
        <v>14317</v>
      </c>
    </row>
    <row r="4832" spans="1:6" x14ac:dyDescent="0.2">
      <c r="A4832" s="15" t="s">
        <v>14318</v>
      </c>
      <c r="B4832" s="15" t="s">
        <v>14319</v>
      </c>
      <c r="C4832" s="15" t="s">
        <v>14320</v>
      </c>
      <c r="D4832" s="15">
        <v>1.1000000000000001</v>
      </c>
      <c r="E4832" s="15">
        <v>1.83</v>
      </c>
      <c r="F4832" s="15" t="s">
        <v>14321</v>
      </c>
    </row>
    <row r="4833" spans="1:6" x14ac:dyDescent="0.2">
      <c r="A4833" s="15" t="s">
        <v>14322</v>
      </c>
      <c r="B4833" s="15" t="s">
        <v>14323</v>
      </c>
      <c r="C4833" s="15" t="s">
        <v>1520</v>
      </c>
      <c r="D4833" s="15">
        <v>25.8</v>
      </c>
      <c r="E4833" s="15">
        <v>28.725000000000001</v>
      </c>
      <c r="F4833" s="15" t="s">
        <v>14324</v>
      </c>
    </row>
    <row r="4834" spans="1:6" x14ac:dyDescent="0.2">
      <c r="A4834" s="15" t="s">
        <v>14325</v>
      </c>
      <c r="B4834" s="15" t="s">
        <v>14326</v>
      </c>
      <c r="C4834" s="15" t="s">
        <v>195</v>
      </c>
      <c r="D4834" s="15">
        <v>15.826000000000001</v>
      </c>
      <c r="E4834" s="15">
        <v>20.678999999999998</v>
      </c>
      <c r="F4834" s="15" t="s">
        <v>14327</v>
      </c>
    </row>
    <row r="4835" spans="1:6" x14ac:dyDescent="0.2">
      <c r="A4835" s="15" t="s">
        <v>14328</v>
      </c>
      <c r="B4835" s="15" t="s">
        <v>14329</v>
      </c>
      <c r="C4835" s="15" t="s">
        <v>602</v>
      </c>
      <c r="D4835" s="15">
        <v>100.10599999999999</v>
      </c>
      <c r="E4835" s="15">
        <v>100.10599999999999</v>
      </c>
      <c r="F4835" s="15" t="s">
        <v>14330</v>
      </c>
    </row>
    <row r="4836" spans="1:6" x14ac:dyDescent="0.2">
      <c r="A4836" s="15" t="s">
        <v>14331</v>
      </c>
      <c r="B4836" s="15" t="s">
        <v>14332</v>
      </c>
      <c r="C4836" s="15" t="s">
        <v>602</v>
      </c>
      <c r="D4836" s="15">
        <v>105.617</v>
      </c>
      <c r="E4836" s="15">
        <v>105.617</v>
      </c>
      <c r="F4836" s="15" t="s">
        <v>14333</v>
      </c>
    </row>
    <row r="4837" spans="1:6" x14ac:dyDescent="0.2">
      <c r="A4837" s="15" t="s">
        <v>14334</v>
      </c>
      <c r="B4837" s="15" t="s">
        <v>14335</v>
      </c>
      <c r="C4837" s="15" t="s">
        <v>1013</v>
      </c>
      <c r="D4837" s="15">
        <v>0</v>
      </c>
      <c r="E4837" s="15">
        <v>0</v>
      </c>
      <c r="F4837" s="15" t="s">
        <v>14336</v>
      </c>
    </row>
    <row r="4838" spans="1:6" x14ac:dyDescent="0.2">
      <c r="A4838" s="15" t="s">
        <v>14337</v>
      </c>
      <c r="B4838" s="15" t="s">
        <v>14338</v>
      </c>
      <c r="C4838" s="15" t="s">
        <v>602</v>
      </c>
      <c r="D4838" s="15">
        <v>0</v>
      </c>
      <c r="E4838" s="15">
        <v>0</v>
      </c>
      <c r="F4838" s="15" t="s">
        <v>14339</v>
      </c>
    </row>
    <row r="4839" spans="1:6" x14ac:dyDescent="0.2">
      <c r="A4839" s="15" t="s">
        <v>14340</v>
      </c>
      <c r="B4839" s="15" t="s">
        <v>14341</v>
      </c>
      <c r="C4839" s="15" t="s">
        <v>7750</v>
      </c>
      <c r="D4839" s="15">
        <v>0</v>
      </c>
      <c r="E4839" s="15">
        <v>0.67300000000000004</v>
      </c>
      <c r="F4839" s="15" t="s">
        <v>14342</v>
      </c>
    </row>
    <row r="4840" spans="1:6" x14ac:dyDescent="0.2">
      <c r="A4840" s="15" t="s">
        <v>14343</v>
      </c>
      <c r="B4840" s="15" t="s">
        <v>14344</v>
      </c>
      <c r="C4840" s="15" t="s">
        <v>459</v>
      </c>
      <c r="D4840" s="15">
        <v>68.084999999999994</v>
      </c>
      <c r="E4840" s="15">
        <v>68.126000000000005</v>
      </c>
      <c r="F4840" s="15" t="s">
        <v>14345</v>
      </c>
    </row>
    <row r="4841" spans="1:6" x14ac:dyDescent="0.2">
      <c r="A4841" s="15" t="s">
        <v>14346</v>
      </c>
      <c r="B4841" s="15" t="s">
        <v>14347</v>
      </c>
      <c r="C4841" s="15" t="s">
        <v>287</v>
      </c>
      <c r="D4841" s="15">
        <v>189</v>
      </c>
      <c r="E4841" s="15">
        <v>189</v>
      </c>
      <c r="F4841" s="15" t="s">
        <v>14348</v>
      </c>
    </row>
    <row r="4842" spans="1:6" x14ac:dyDescent="0.2">
      <c r="A4842" s="15" t="s">
        <v>14349</v>
      </c>
      <c r="B4842" s="15" t="s">
        <v>14350</v>
      </c>
      <c r="C4842" s="15" t="s">
        <v>287</v>
      </c>
      <c r="D4842" s="15">
        <v>205.2</v>
      </c>
      <c r="E4842" s="15">
        <v>205.2</v>
      </c>
      <c r="F4842" s="15" t="s">
        <v>14351</v>
      </c>
    </row>
    <row r="4843" spans="1:6" x14ac:dyDescent="0.2">
      <c r="A4843" s="15" t="s">
        <v>14352</v>
      </c>
      <c r="B4843" s="15" t="s">
        <v>14353</v>
      </c>
      <c r="C4843" s="15" t="s">
        <v>287</v>
      </c>
      <c r="D4843" s="15">
        <v>214.9</v>
      </c>
      <c r="E4843" s="15">
        <v>214.9</v>
      </c>
      <c r="F4843" s="15" t="s">
        <v>14354</v>
      </c>
    </row>
    <row r="4844" spans="1:6" x14ac:dyDescent="0.2">
      <c r="A4844" s="15" t="s">
        <v>14355</v>
      </c>
      <c r="B4844" s="15" t="s">
        <v>14356</v>
      </c>
      <c r="C4844" s="15" t="s">
        <v>1013</v>
      </c>
      <c r="D4844" s="15">
        <v>0</v>
      </c>
      <c r="E4844" s="15">
        <v>0</v>
      </c>
      <c r="F4844" s="15" t="s">
        <v>14357</v>
      </c>
    </row>
    <row r="4845" spans="1:6" x14ac:dyDescent="0.2">
      <c r="A4845" s="15" t="s">
        <v>14358</v>
      </c>
      <c r="B4845" s="15" t="s">
        <v>14359</v>
      </c>
      <c r="C4845" s="15" t="s">
        <v>840</v>
      </c>
      <c r="D4845" s="15">
        <v>39</v>
      </c>
      <c r="E4845" s="15">
        <v>39</v>
      </c>
      <c r="F4845" s="15" t="s">
        <v>1428</v>
      </c>
    </row>
    <row r="4846" spans="1:6" x14ac:dyDescent="0.2">
      <c r="A4846" s="15" t="s">
        <v>14360</v>
      </c>
      <c r="B4846" s="15" t="s">
        <v>9260</v>
      </c>
      <c r="C4846" s="15" t="s">
        <v>280</v>
      </c>
      <c r="D4846" s="15">
        <v>312</v>
      </c>
      <c r="E4846" s="15">
        <v>312</v>
      </c>
      <c r="F4846" s="15" t="s">
        <v>14361</v>
      </c>
    </row>
    <row r="4847" spans="1:6" x14ac:dyDescent="0.2">
      <c r="A4847" s="15" t="s">
        <v>14362</v>
      </c>
      <c r="B4847" s="15" t="s">
        <v>7245</v>
      </c>
      <c r="C4847" s="15" t="s">
        <v>1013</v>
      </c>
      <c r="D4847" s="15">
        <v>0</v>
      </c>
      <c r="E4847" s="15">
        <v>0</v>
      </c>
      <c r="F4847" s="15" t="s">
        <v>14363</v>
      </c>
    </row>
    <row r="4848" spans="1:6" x14ac:dyDescent="0.2">
      <c r="A4848" s="15" t="s">
        <v>14364</v>
      </c>
      <c r="B4848" s="15" t="s">
        <v>14365</v>
      </c>
      <c r="C4848" s="15" t="s">
        <v>1013</v>
      </c>
      <c r="D4848" s="15">
        <v>0</v>
      </c>
      <c r="E4848" s="15">
        <v>0</v>
      </c>
      <c r="F4848" s="15" t="s">
        <v>14366</v>
      </c>
    </row>
    <row r="4849" spans="1:6" x14ac:dyDescent="0.2">
      <c r="A4849" s="15" t="s">
        <v>14367</v>
      </c>
      <c r="B4849" s="15" t="s">
        <v>7422</v>
      </c>
      <c r="C4849" s="15" t="s">
        <v>1013</v>
      </c>
      <c r="D4849" s="15">
        <v>0</v>
      </c>
      <c r="E4849" s="15">
        <v>0</v>
      </c>
      <c r="F4849" s="15" t="s">
        <v>14368</v>
      </c>
    </row>
    <row r="4850" spans="1:6" x14ac:dyDescent="0.2">
      <c r="A4850" s="15" t="s">
        <v>14369</v>
      </c>
      <c r="B4850" s="15" t="s">
        <v>14370</v>
      </c>
      <c r="C4850" s="15" t="s">
        <v>1355</v>
      </c>
      <c r="D4850" s="15">
        <v>18.207000000000001</v>
      </c>
      <c r="E4850" s="15">
        <v>18.207000000000001</v>
      </c>
      <c r="F4850" s="15" t="s">
        <v>14371</v>
      </c>
    </row>
    <row r="4851" spans="1:6" x14ac:dyDescent="0.2">
      <c r="A4851" s="15" t="s">
        <v>14372</v>
      </c>
      <c r="B4851" s="15" t="s">
        <v>7422</v>
      </c>
      <c r="C4851" s="15" t="s">
        <v>1013</v>
      </c>
      <c r="D4851" s="15">
        <v>0</v>
      </c>
      <c r="E4851" s="15">
        <v>0</v>
      </c>
      <c r="F4851" s="15" t="s">
        <v>14373</v>
      </c>
    </row>
    <row r="4852" spans="1:6" x14ac:dyDescent="0.2">
      <c r="A4852" s="15" t="s">
        <v>14374</v>
      </c>
      <c r="B4852" s="15" t="s">
        <v>7422</v>
      </c>
      <c r="C4852" s="15" t="s">
        <v>1013</v>
      </c>
      <c r="D4852" s="15">
        <v>0</v>
      </c>
      <c r="E4852" s="15">
        <v>0</v>
      </c>
      <c r="F4852" s="15" t="s">
        <v>14375</v>
      </c>
    </row>
    <row r="4853" spans="1:6" x14ac:dyDescent="0.2">
      <c r="A4853" s="15" t="s">
        <v>14376</v>
      </c>
      <c r="B4853" s="15" t="s">
        <v>7422</v>
      </c>
      <c r="C4853" s="15" t="s">
        <v>1013</v>
      </c>
      <c r="D4853" s="15">
        <v>0</v>
      </c>
      <c r="E4853" s="15">
        <v>0</v>
      </c>
      <c r="F4853" s="15" t="s">
        <v>14377</v>
      </c>
    </row>
    <row r="4854" spans="1:6" x14ac:dyDescent="0.2">
      <c r="A4854" s="15" t="s">
        <v>14378</v>
      </c>
      <c r="B4854" s="15" t="s">
        <v>7422</v>
      </c>
      <c r="C4854" s="15" t="s">
        <v>1013</v>
      </c>
      <c r="D4854" s="15">
        <v>0</v>
      </c>
      <c r="E4854" s="15">
        <v>0</v>
      </c>
      <c r="F4854" s="15" t="s">
        <v>14379</v>
      </c>
    </row>
    <row r="4855" spans="1:6" x14ac:dyDescent="0.2">
      <c r="A4855" s="15" t="s">
        <v>14380</v>
      </c>
      <c r="B4855" s="15" t="s">
        <v>7422</v>
      </c>
      <c r="C4855" s="15" t="s">
        <v>840</v>
      </c>
      <c r="D4855" s="15">
        <v>39.01</v>
      </c>
      <c r="E4855" s="15">
        <v>39.01</v>
      </c>
      <c r="F4855" s="15" t="s">
        <v>14381</v>
      </c>
    </row>
    <row r="4856" spans="1:6" x14ac:dyDescent="0.2">
      <c r="A4856" s="15" t="s">
        <v>14382</v>
      </c>
      <c r="B4856" s="15" t="s">
        <v>7422</v>
      </c>
      <c r="C4856" s="15" t="s">
        <v>840</v>
      </c>
      <c r="D4856" s="15">
        <v>72.484999999999999</v>
      </c>
      <c r="E4856" s="15">
        <v>72.484999999999999</v>
      </c>
      <c r="F4856" s="15" t="s">
        <v>14383</v>
      </c>
    </row>
    <row r="4857" spans="1:6" x14ac:dyDescent="0.2">
      <c r="A4857" s="15" t="s">
        <v>14384</v>
      </c>
      <c r="B4857" s="15" t="s">
        <v>7422</v>
      </c>
      <c r="C4857" s="15" t="s">
        <v>1013</v>
      </c>
      <c r="D4857" s="15">
        <v>0</v>
      </c>
      <c r="E4857" s="15">
        <v>0</v>
      </c>
      <c r="F4857" s="15" t="s">
        <v>14385</v>
      </c>
    </row>
    <row r="4858" spans="1:6" x14ac:dyDescent="0.2">
      <c r="A4858" s="15" t="s">
        <v>14386</v>
      </c>
      <c r="B4858" s="15" t="s">
        <v>14387</v>
      </c>
      <c r="C4858" s="15" t="s">
        <v>1013</v>
      </c>
      <c r="D4858" s="15">
        <v>0</v>
      </c>
      <c r="E4858" s="15">
        <v>0</v>
      </c>
      <c r="F4858" s="15" t="s">
        <v>14388</v>
      </c>
    </row>
    <row r="4859" spans="1:6" x14ac:dyDescent="0.2">
      <c r="A4859" s="15" t="s">
        <v>14389</v>
      </c>
      <c r="B4859" s="15" t="s">
        <v>7422</v>
      </c>
      <c r="C4859" s="15" t="s">
        <v>414</v>
      </c>
      <c r="D4859" s="15">
        <v>7.9450000000000003</v>
      </c>
      <c r="E4859" s="15">
        <v>7.9450000000000003</v>
      </c>
      <c r="F4859" s="15" t="s">
        <v>14390</v>
      </c>
    </row>
    <row r="4860" spans="1:6" x14ac:dyDescent="0.2">
      <c r="A4860" s="15" t="s">
        <v>14391</v>
      </c>
      <c r="B4860" s="15" t="s">
        <v>7422</v>
      </c>
      <c r="C4860" s="15" t="s">
        <v>3052</v>
      </c>
      <c r="D4860" s="15">
        <v>1.89</v>
      </c>
      <c r="E4860" s="15">
        <v>1.89</v>
      </c>
      <c r="F4860" s="15" t="s">
        <v>14392</v>
      </c>
    </row>
    <row r="4861" spans="1:6" x14ac:dyDescent="0.2">
      <c r="A4861" s="15" t="s">
        <v>14393</v>
      </c>
      <c r="B4861" s="15" t="s">
        <v>7422</v>
      </c>
      <c r="C4861" s="15" t="s">
        <v>258</v>
      </c>
      <c r="D4861" s="15">
        <v>406.48</v>
      </c>
      <c r="E4861" s="15">
        <v>406.48</v>
      </c>
      <c r="F4861" s="15" t="s">
        <v>14394</v>
      </c>
    </row>
    <row r="4862" spans="1:6" x14ac:dyDescent="0.2">
      <c r="A4862" s="15" t="s">
        <v>14395</v>
      </c>
      <c r="B4862" s="15" t="s">
        <v>7422</v>
      </c>
      <c r="C4862" s="15" t="s">
        <v>258</v>
      </c>
      <c r="D4862" s="15">
        <v>433.69499999999999</v>
      </c>
      <c r="E4862" s="15">
        <v>433.69499999999999</v>
      </c>
      <c r="F4862" s="15" t="s">
        <v>14396</v>
      </c>
    </row>
    <row r="4863" spans="1:6" x14ac:dyDescent="0.2">
      <c r="A4863" s="15" t="s">
        <v>14397</v>
      </c>
      <c r="B4863" s="15" t="s">
        <v>7422</v>
      </c>
      <c r="C4863" s="15" t="s">
        <v>330</v>
      </c>
      <c r="D4863" s="15">
        <v>129.43</v>
      </c>
      <c r="E4863" s="15">
        <v>129.43</v>
      </c>
      <c r="F4863" s="15" t="s">
        <v>14398</v>
      </c>
    </row>
    <row r="4864" spans="1:6" x14ac:dyDescent="0.2">
      <c r="A4864" s="15" t="s">
        <v>14399</v>
      </c>
      <c r="B4864" s="15" t="s">
        <v>7422</v>
      </c>
      <c r="C4864" s="15" t="s">
        <v>287</v>
      </c>
      <c r="D4864" s="15">
        <v>243.506</v>
      </c>
      <c r="E4864" s="15">
        <v>243.506</v>
      </c>
      <c r="F4864" s="15" t="s">
        <v>14400</v>
      </c>
    </row>
    <row r="4865" spans="1:6" x14ac:dyDescent="0.2">
      <c r="A4865" s="15" t="s">
        <v>14401</v>
      </c>
      <c r="B4865" s="15" t="s">
        <v>7422</v>
      </c>
      <c r="C4865" s="15" t="s">
        <v>291</v>
      </c>
      <c r="D4865" s="15">
        <v>109.13</v>
      </c>
      <c r="E4865" s="15">
        <v>109.13</v>
      </c>
      <c r="F4865" s="15" t="s">
        <v>14402</v>
      </c>
    </row>
    <row r="4866" spans="1:6" x14ac:dyDescent="0.2">
      <c r="A4866" s="15" t="s">
        <v>14403</v>
      </c>
      <c r="B4866" s="15" t="s">
        <v>14404</v>
      </c>
      <c r="C4866" s="15" t="s">
        <v>291</v>
      </c>
      <c r="D4866" s="15">
        <v>38.081000000000003</v>
      </c>
      <c r="E4866" s="15">
        <v>38.081000000000003</v>
      </c>
      <c r="F4866" s="15" t="s">
        <v>14405</v>
      </c>
    </row>
    <row r="4867" spans="1:6" x14ac:dyDescent="0.2">
      <c r="A4867" s="15" t="s">
        <v>14406</v>
      </c>
      <c r="B4867" s="15" t="s">
        <v>14407</v>
      </c>
      <c r="C4867" s="15" t="s">
        <v>1013</v>
      </c>
      <c r="D4867" s="15">
        <v>0</v>
      </c>
      <c r="E4867" s="15">
        <v>0</v>
      </c>
      <c r="F4867" s="15" t="s">
        <v>14408</v>
      </c>
    </row>
    <row r="4868" spans="1:6" x14ac:dyDescent="0.2">
      <c r="A4868" s="15" t="s">
        <v>14409</v>
      </c>
      <c r="B4868" s="15" t="s">
        <v>14410</v>
      </c>
      <c r="C4868" s="15" t="s">
        <v>195</v>
      </c>
      <c r="D4868" s="15">
        <v>20.6</v>
      </c>
      <c r="E4868" s="15">
        <v>32.340000000000003</v>
      </c>
      <c r="F4868" s="15" t="s">
        <v>7672</v>
      </c>
    </row>
    <row r="4869" spans="1:6" x14ac:dyDescent="0.2">
      <c r="A4869" s="15" t="s">
        <v>14411</v>
      </c>
      <c r="B4869" s="15" t="s">
        <v>14412</v>
      </c>
      <c r="C4869" s="15" t="s">
        <v>195</v>
      </c>
      <c r="D4869" s="15">
        <v>45.1</v>
      </c>
      <c r="E4869" s="15">
        <v>73.8</v>
      </c>
      <c r="F4869" s="15" t="s">
        <v>14010</v>
      </c>
    </row>
    <row r="4870" spans="1:6" x14ac:dyDescent="0.2">
      <c r="A4870" s="15" t="s">
        <v>14413</v>
      </c>
      <c r="B4870" s="15" t="s">
        <v>14414</v>
      </c>
      <c r="C4870" s="15" t="s">
        <v>195</v>
      </c>
      <c r="D4870" s="15">
        <v>10.9</v>
      </c>
      <c r="E4870" s="15">
        <v>20.68</v>
      </c>
      <c r="F4870" s="15" t="s">
        <v>14415</v>
      </c>
    </row>
    <row r="4871" spans="1:6" x14ac:dyDescent="0.2">
      <c r="A4871" s="15" t="s">
        <v>14416</v>
      </c>
      <c r="B4871" s="15" t="s">
        <v>14417</v>
      </c>
      <c r="C4871" s="15" t="s">
        <v>1573</v>
      </c>
      <c r="D4871" s="15">
        <v>93</v>
      </c>
      <c r="E4871" s="15">
        <v>96</v>
      </c>
      <c r="F4871" s="15" t="s">
        <v>14418</v>
      </c>
    </row>
    <row r="4872" spans="1:6" x14ac:dyDescent="0.2">
      <c r="A4872" s="15" t="s">
        <v>14419</v>
      </c>
      <c r="B4872" s="15" t="s">
        <v>14420</v>
      </c>
      <c r="C4872" s="15" t="s">
        <v>307</v>
      </c>
      <c r="D4872" s="15">
        <v>270.8</v>
      </c>
      <c r="E4872" s="15">
        <v>270.8</v>
      </c>
      <c r="F4872" s="15" t="s">
        <v>14421</v>
      </c>
    </row>
    <row r="4873" spans="1:6" x14ac:dyDescent="0.2">
      <c r="A4873" s="15" t="s">
        <v>14422</v>
      </c>
      <c r="B4873" s="15" t="s">
        <v>14423</v>
      </c>
      <c r="C4873" s="15" t="s">
        <v>280</v>
      </c>
      <c r="D4873" s="15">
        <v>474.18</v>
      </c>
      <c r="E4873" s="15">
        <v>475.05</v>
      </c>
      <c r="F4873" s="15" t="s">
        <v>14424</v>
      </c>
    </row>
    <row r="4874" spans="1:6" x14ac:dyDescent="0.2">
      <c r="A4874" s="15" t="s">
        <v>14425</v>
      </c>
      <c r="B4874" s="15" t="s">
        <v>14426</v>
      </c>
      <c r="C4874" s="15" t="s">
        <v>307</v>
      </c>
      <c r="D4874" s="15">
        <v>41.23</v>
      </c>
      <c r="E4874" s="15">
        <v>41.23</v>
      </c>
      <c r="F4874" s="15" t="s">
        <v>14427</v>
      </c>
    </row>
    <row r="4875" spans="1:6" x14ac:dyDescent="0.2">
      <c r="A4875" s="15" t="s">
        <v>14428</v>
      </c>
      <c r="B4875" s="15" t="s">
        <v>14429</v>
      </c>
      <c r="C4875" s="15" t="s">
        <v>280</v>
      </c>
      <c r="D4875" s="15">
        <v>278</v>
      </c>
      <c r="E4875" s="15">
        <v>291.39999999999998</v>
      </c>
      <c r="F4875" s="15" t="s">
        <v>14430</v>
      </c>
    </row>
    <row r="4876" spans="1:6" x14ac:dyDescent="0.2">
      <c r="A4876" s="15" t="s">
        <v>14431</v>
      </c>
      <c r="B4876" s="15" t="s">
        <v>14432</v>
      </c>
      <c r="C4876" s="15" t="s">
        <v>2114</v>
      </c>
      <c r="D4876" s="15">
        <v>0</v>
      </c>
      <c r="E4876" s="15">
        <v>6.6</v>
      </c>
      <c r="F4876" s="15" t="s">
        <v>4198</v>
      </c>
    </row>
    <row r="4877" spans="1:6" x14ac:dyDescent="0.2">
      <c r="A4877" s="15" t="s">
        <v>14433</v>
      </c>
      <c r="B4877" s="15" t="s">
        <v>14434</v>
      </c>
      <c r="C4877" s="15" t="s">
        <v>463</v>
      </c>
      <c r="D4877" s="15">
        <v>36.4</v>
      </c>
      <c r="E4877" s="15">
        <v>43</v>
      </c>
      <c r="F4877" s="15" t="s">
        <v>14435</v>
      </c>
    </row>
    <row r="4878" spans="1:6" x14ac:dyDescent="0.2">
      <c r="A4878" s="15" t="s">
        <v>14436</v>
      </c>
      <c r="B4878" s="15" t="s">
        <v>14437</v>
      </c>
      <c r="C4878" s="15" t="s">
        <v>480</v>
      </c>
      <c r="D4878" s="15">
        <v>28.7</v>
      </c>
      <c r="E4878" s="15">
        <v>34.9</v>
      </c>
      <c r="F4878" s="15" t="s">
        <v>14438</v>
      </c>
    </row>
    <row r="4879" spans="1:6" x14ac:dyDescent="0.2">
      <c r="A4879" s="15" t="s">
        <v>14439</v>
      </c>
      <c r="B4879" s="15" t="s">
        <v>14440</v>
      </c>
      <c r="C4879" s="15" t="s">
        <v>280</v>
      </c>
      <c r="D4879" s="15">
        <v>251.1</v>
      </c>
      <c r="E4879" s="15">
        <v>261.60000000000002</v>
      </c>
      <c r="F4879" s="15" t="s">
        <v>14441</v>
      </c>
    </row>
    <row r="4880" spans="1:6" x14ac:dyDescent="0.2">
      <c r="A4880" s="15" t="s">
        <v>14442</v>
      </c>
      <c r="B4880" s="15" t="s">
        <v>14443</v>
      </c>
      <c r="C4880" s="15" t="s">
        <v>280</v>
      </c>
      <c r="D4880" s="15">
        <v>239.5</v>
      </c>
      <c r="E4880" s="15">
        <v>251.1</v>
      </c>
      <c r="F4880" s="15" t="s">
        <v>14444</v>
      </c>
    </row>
    <row r="4881" spans="1:6" x14ac:dyDescent="0.2">
      <c r="A4881" s="15" t="s">
        <v>14445</v>
      </c>
      <c r="B4881" s="15" t="s">
        <v>14446</v>
      </c>
      <c r="C4881" s="15" t="s">
        <v>2114</v>
      </c>
      <c r="D4881" s="15">
        <v>11</v>
      </c>
      <c r="E4881" s="15">
        <v>26.39</v>
      </c>
      <c r="F4881" s="15" t="s">
        <v>14447</v>
      </c>
    </row>
    <row r="4882" spans="1:6" x14ac:dyDescent="0.2">
      <c r="A4882" s="15" t="s">
        <v>14448</v>
      </c>
      <c r="B4882" s="15" t="s">
        <v>14449</v>
      </c>
      <c r="C4882" s="15" t="s">
        <v>3042</v>
      </c>
      <c r="D4882" s="15">
        <v>0</v>
      </c>
      <c r="E4882" s="15">
        <v>11.686</v>
      </c>
      <c r="F4882" s="15" t="s">
        <v>14450</v>
      </c>
    </row>
    <row r="4883" spans="1:6" x14ac:dyDescent="0.2">
      <c r="A4883" s="15" t="s">
        <v>14451</v>
      </c>
      <c r="B4883" s="15" t="s">
        <v>14452</v>
      </c>
      <c r="C4883" s="15" t="s">
        <v>480</v>
      </c>
      <c r="D4883" s="15">
        <v>43.4</v>
      </c>
      <c r="E4883" s="15">
        <v>51.57</v>
      </c>
      <c r="F4883" s="15" t="s">
        <v>14453</v>
      </c>
    </row>
    <row r="4884" spans="1:6" x14ac:dyDescent="0.2">
      <c r="A4884" s="15" t="s">
        <v>14454</v>
      </c>
      <c r="B4884" s="15" t="s">
        <v>14455</v>
      </c>
      <c r="C4884" s="15" t="s">
        <v>437</v>
      </c>
      <c r="D4884" s="15">
        <v>0</v>
      </c>
      <c r="E4884" s="15">
        <v>4.827</v>
      </c>
      <c r="F4884" s="15" t="s">
        <v>14456</v>
      </c>
    </row>
    <row r="4885" spans="1:6" x14ac:dyDescent="0.2">
      <c r="A4885" s="15" t="s">
        <v>14457</v>
      </c>
      <c r="B4885" s="15" t="s">
        <v>14458</v>
      </c>
      <c r="C4885" s="15" t="s">
        <v>459</v>
      </c>
      <c r="D4885" s="15">
        <v>0</v>
      </c>
      <c r="E4885" s="15">
        <v>4.9039999999999999</v>
      </c>
      <c r="F4885" s="15" t="s">
        <v>14459</v>
      </c>
    </row>
    <row r="4886" spans="1:6" x14ac:dyDescent="0.2">
      <c r="A4886" s="15" t="s">
        <v>14460</v>
      </c>
      <c r="B4886" s="15" t="s">
        <v>14461</v>
      </c>
      <c r="C4886" s="15" t="s">
        <v>480</v>
      </c>
      <c r="D4886" s="15">
        <v>0.28000000000000003</v>
      </c>
      <c r="E4886" s="15">
        <v>2.1850000000000001</v>
      </c>
      <c r="F4886" s="15" t="s">
        <v>14462</v>
      </c>
    </row>
    <row r="4887" spans="1:6" x14ac:dyDescent="0.2">
      <c r="A4887" s="15" t="s">
        <v>14463</v>
      </c>
      <c r="B4887" s="15" t="s">
        <v>14464</v>
      </c>
      <c r="C4887" s="15" t="s">
        <v>14465</v>
      </c>
      <c r="D4887" s="15">
        <v>0</v>
      </c>
      <c r="E4887" s="15">
        <v>0.99</v>
      </c>
      <c r="F4887" s="15" t="s">
        <v>11669</v>
      </c>
    </row>
    <row r="4888" spans="1:6" x14ac:dyDescent="0.2">
      <c r="A4888" s="15" t="s">
        <v>14466</v>
      </c>
      <c r="B4888" s="15" t="s">
        <v>14467</v>
      </c>
      <c r="C4888" s="15" t="s">
        <v>1110</v>
      </c>
      <c r="D4888" s="15">
        <v>14.935</v>
      </c>
      <c r="E4888" s="15">
        <v>14.935</v>
      </c>
      <c r="F4888" s="15" t="s">
        <v>14468</v>
      </c>
    </row>
    <row r="4889" spans="1:6" x14ac:dyDescent="0.2">
      <c r="A4889" s="15" t="s">
        <v>14469</v>
      </c>
      <c r="B4889" s="15" t="s">
        <v>14470</v>
      </c>
      <c r="C4889" s="15" t="s">
        <v>1187</v>
      </c>
      <c r="D4889" s="15">
        <v>23</v>
      </c>
      <c r="E4889" s="15">
        <v>23</v>
      </c>
      <c r="F4889" s="15" t="s">
        <v>14471</v>
      </c>
    </row>
    <row r="4890" spans="1:6" x14ac:dyDescent="0.2">
      <c r="A4890" s="15" t="s">
        <v>14472</v>
      </c>
      <c r="B4890" s="15" t="s">
        <v>14473</v>
      </c>
      <c r="C4890" s="15" t="s">
        <v>280</v>
      </c>
      <c r="D4890" s="15">
        <v>344.1</v>
      </c>
      <c r="E4890" s="15">
        <v>344.1</v>
      </c>
      <c r="F4890" s="15" t="s">
        <v>1449</v>
      </c>
    </row>
    <row r="4891" spans="1:6" x14ac:dyDescent="0.2">
      <c r="A4891" s="15" t="s">
        <v>14474</v>
      </c>
      <c r="B4891" s="15" t="s">
        <v>14475</v>
      </c>
      <c r="C4891" s="15" t="s">
        <v>463</v>
      </c>
      <c r="D4891" s="15">
        <v>36.68</v>
      </c>
      <c r="E4891" s="15">
        <v>36.68</v>
      </c>
      <c r="F4891" s="15" t="s">
        <v>4966</v>
      </c>
    </row>
    <row r="4892" spans="1:6" x14ac:dyDescent="0.2">
      <c r="A4892" s="15" t="s">
        <v>14476</v>
      </c>
      <c r="B4892" s="15" t="s">
        <v>14477</v>
      </c>
      <c r="C4892" s="15" t="s">
        <v>480</v>
      </c>
      <c r="D4892" s="15">
        <v>98.734999999999999</v>
      </c>
      <c r="E4892" s="15">
        <v>98.734999999999999</v>
      </c>
      <c r="F4892" s="15" t="s">
        <v>5655</v>
      </c>
    </row>
    <row r="4893" spans="1:6" x14ac:dyDescent="0.2">
      <c r="A4893" s="15" t="s">
        <v>14478</v>
      </c>
      <c r="B4893" s="15" t="s">
        <v>14479</v>
      </c>
      <c r="C4893" s="15" t="s">
        <v>480</v>
      </c>
      <c r="D4893" s="15">
        <v>128.38999999999999</v>
      </c>
      <c r="E4893" s="15">
        <v>128.38999999999999</v>
      </c>
      <c r="F4893" s="15" t="s">
        <v>14480</v>
      </c>
    </row>
    <row r="4894" spans="1:6" x14ac:dyDescent="0.2">
      <c r="A4894" s="15" t="s">
        <v>14481</v>
      </c>
      <c r="B4894" s="15" t="s">
        <v>14482</v>
      </c>
      <c r="C4894" s="15" t="s">
        <v>14483</v>
      </c>
      <c r="D4894" s="15">
        <v>50.05</v>
      </c>
      <c r="E4894" s="15">
        <v>52.811999999999998</v>
      </c>
      <c r="F4894" s="15" t="s">
        <v>14484</v>
      </c>
    </row>
    <row r="4895" spans="1:6" x14ac:dyDescent="0.2">
      <c r="A4895" s="15" t="s">
        <v>14485</v>
      </c>
      <c r="B4895" s="15" t="s">
        <v>14486</v>
      </c>
      <c r="C4895" s="15" t="s">
        <v>337</v>
      </c>
      <c r="D4895" s="15">
        <v>0.95</v>
      </c>
      <c r="E4895" s="15">
        <v>1.31</v>
      </c>
      <c r="F4895" s="15" t="s">
        <v>14487</v>
      </c>
    </row>
    <row r="4896" spans="1:6" x14ac:dyDescent="0.2">
      <c r="A4896" s="15" t="s">
        <v>14488</v>
      </c>
      <c r="B4896" s="15" t="s">
        <v>14489</v>
      </c>
      <c r="C4896" s="15" t="s">
        <v>1087</v>
      </c>
      <c r="D4896" s="15">
        <v>11.5</v>
      </c>
      <c r="E4896" s="15">
        <v>29</v>
      </c>
      <c r="F4896" s="15" t="s">
        <v>14490</v>
      </c>
    </row>
    <row r="4897" spans="1:6" x14ac:dyDescent="0.2">
      <c r="A4897" s="15" t="s">
        <v>14491</v>
      </c>
      <c r="B4897" s="15" t="s">
        <v>14492</v>
      </c>
      <c r="C4897" s="15" t="s">
        <v>3480</v>
      </c>
      <c r="D4897" s="15">
        <v>0</v>
      </c>
      <c r="E4897" s="15">
        <v>33</v>
      </c>
      <c r="F4897" s="15" t="s">
        <v>11201</v>
      </c>
    </row>
    <row r="4898" spans="1:6" x14ac:dyDescent="0.2">
      <c r="A4898" s="15" t="s">
        <v>14493</v>
      </c>
      <c r="B4898" s="15" t="s">
        <v>14494</v>
      </c>
      <c r="C4898" s="15" t="s">
        <v>840</v>
      </c>
      <c r="D4898" s="15">
        <v>58</v>
      </c>
      <c r="E4898" s="15">
        <v>72.697000000000003</v>
      </c>
      <c r="F4898" s="15" t="s">
        <v>14495</v>
      </c>
    </row>
    <row r="4899" spans="1:6" x14ac:dyDescent="0.2">
      <c r="A4899" s="15" t="s">
        <v>14496</v>
      </c>
      <c r="B4899" s="15" t="s">
        <v>14497</v>
      </c>
      <c r="C4899" s="15" t="s">
        <v>840</v>
      </c>
      <c r="D4899" s="15">
        <v>39</v>
      </c>
      <c r="E4899" s="15">
        <v>105.5</v>
      </c>
      <c r="F4899" s="15" t="s">
        <v>14498</v>
      </c>
    </row>
    <row r="4900" spans="1:6" x14ac:dyDescent="0.2">
      <c r="A4900" s="15" t="s">
        <v>14499</v>
      </c>
      <c r="B4900" s="15" t="s">
        <v>14500</v>
      </c>
      <c r="C4900" s="15" t="s">
        <v>1013</v>
      </c>
      <c r="D4900" s="15">
        <v>0</v>
      </c>
      <c r="E4900" s="15">
        <v>0</v>
      </c>
      <c r="F4900" s="15" t="s">
        <v>14501</v>
      </c>
    </row>
    <row r="4901" spans="1:6" x14ac:dyDescent="0.2">
      <c r="A4901" s="15" t="s">
        <v>14502</v>
      </c>
      <c r="B4901" s="15" t="s">
        <v>14503</v>
      </c>
      <c r="C4901" s="15" t="s">
        <v>3480</v>
      </c>
      <c r="D4901" s="15">
        <v>21</v>
      </c>
      <c r="E4901" s="15">
        <v>21</v>
      </c>
      <c r="F4901" s="15" t="s">
        <v>14504</v>
      </c>
    </row>
    <row r="4902" spans="1:6" x14ac:dyDescent="0.2">
      <c r="A4902" s="15" t="s">
        <v>14505</v>
      </c>
      <c r="B4902" s="15" t="s">
        <v>14506</v>
      </c>
      <c r="C4902" s="15" t="s">
        <v>136</v>
      </c>
      <c r="D4902" s="15">
        <v>44</v>
      </c>
      <c r="E4902" s="15">
        <v>44</v>
      </c>
      <c r="F4902" s="15" t="s">
        <v>2431</v>
      </c>
    </row>
    <row r="4903" spans="1:6" x14ac:dyDescent="0.2">
      <c r="A4903" s="15" t="s">
        <v>14507</v>
      </c>
      <c r="B4903" s="15" t="s">
        <v>14508</v>
      </c>
      <c r="C4903" s="15" t="s">
        <v>239</v>
      </c>
      <c r="D4903" s="15">
        <v>117</v>
      </c>
      <c r="E4903" s="15">
        <v>117</v>
      </c>
      <c r="F4903" s="15" t="s">
        <v>1945</v>
      </c>
    </row>
    <row r="4904" spans="1:6" x14ac:dyDescent="0.2">
      <c r="A4904" s="15" t="s">
        <v>14509</v>
      </c>
      <c r="B4904" s="15" t="s">
        <v>14510</v>
      </c>
      <c r="C4904" s="15" t="s">
        <v>1087</v>
      </c>
      <c r="D4904" s="15">
        <v>13.9</v>
      </c>
      <c r="E4904" s="15">
        <v>13.9</v>
      </c>
      <c r="F4904" s="15" t="s">
        <v>5638</v>
      </c>
    </row>
    <row r="4905" spans="1:6" x14ac:dyDescent="0.2">
      <c r="A4905" s="15" t="s">
        <v>14511</v>
      </c>
      <c r="B4905" s="15" t="s">
        <v>14512</v>
      </c>
      <c r="C4905" s="15" t="s">
        <v>280</v>
      </c>
      <c r="D4905" s="15">
        <v>46</v>
      </c>
      <c r="E4905" s="15">
        <v>46</v>
      </c>
      <c r="F4905" s="15" t="s">
        <v>4860</v>
      </c>
    </row>
    <row r="4906" spans="1:6" x14ac:dyDescent="0.2">
      <c r="A4906" s="15" t="s">
        <v>14513</v>
      </c>
      <c r="B4906" s="15" t="s">
        <v>14514</v>
      </c>
      <c r="C4906" s="15" t="s">
        <v>291</v>
      </c>
      <c r="D4906" s="15">
        <v>53.9</v>
      </c>
      <c r="E4906" s="15">
        <v>66.099999999999994</v>
      </c>
      <c r="F4906" s="15" t="s">
        <v>14515</v>
      </c>
    </row>
    <row r="4907" spans="1:6" x14ac:dyDescent="0.2">
      <c r="A4907" s="15" t="s">
        <v>14516</v>
      </c>
      <c r="B4907" s="15" t="s">
        <v>14517</v>
      </c>
      <c r="C4907" s="15" t="s">
        <v>1013</v>
      </c>
      <c r="D4907" s="15">
        <v>177.44</v>
      </c>
      <c r="E4907" s="15">
        <v>259.37</v>
      </c>
      <c r="F4907" s="15" t="s">
        <v>14518</v>
      </c>
    </row>
    <row r="4908" spans="1:6" x14ac:dyDescent="0.2">
      <c r="A4908" s="15" t="s">
        <v>14519</v>
      </c>
      <c r="B4908" s="15" t="s">
        <v>14520</v>
      </c>
      <c r="C4908" s="15" t="s">
        <v>258</v>
      </c>
      <c r="D4908" s="15">
        <v>230.15899999999999</v>
      </c>
      <c r="E4908" s="15">
        <v>238.22900000000001</v>
      </c>
      <c r="F4908" s="15" t="s">
        <v>14521</v>
      </c>
    </row>
    <row r="4909" spans="1:6" x14ac:dyDescent="0.2">
      <c r="A4909" s="15" t="s">
        <v>14522</v>
      </c>
      <c r="B4909" s="15" t="s">
        <v>14523</v>
      </c>
      <c r="C4909" s="15" t="s">
        <v>868</v>
      </c>
      <c r="D4909" s="15">
        <v>5.3529999999999998</v>
      </c>
      <c r="E4909" s="15">
        <v>10</v>
      </c>
      <c r="F4909" s="15" t="s">
        <v>14524</v>
      </c>
    </row>
    <row r="4910" spans="1:6" x14ac:dyDescent="0.2">
      <c r="A4910" s="15" t="s">
        <v>14525</v>
      </c>
      <c r="B4910" s="15" t="s">
        <v>14526</v>
      </c>
      <c r="C4910" s="15" t="s">
        <v>868</v>
      </c>
      <c r="D4910" s="15">
        <v>37.57</v>
      </c>
      <c r="E4910" s="15">
        <v>46.5</v>
      </c>
      <c r="F4910" s="15" t="s">
        <v>14527</v>
      </c>
    </row>
    <row r="4911" spans="1:6" x14ac:dyDescent="0.2">
      <c r="A4911" s="15" t="s">
        <v>14528</v>
      </c>
      <c r="B4911" s="15" t="s">
        <v>14529</v>
      </c>
      <c r="C4911" s="15" t="s">
        <v>868</v>
      </c>
      <c r="D4911" s="15">
        <v>53.5</v>
      </c>
      <c r="E4911" s="15">
        <v>58.1</v>
      </c>
      <c r="F4911" s="15" t="s">
        <v>14530</v>
      </c>
    </row>
    <row r="4912" spans="1:6" x14ac:dyDescent="0.2">
      <c r="A4912" s="15" t="s">
        <v>14531</v>
      </c>
      <c r="B4912" s="15" t="s">
        <v>14532</v>
      </c>
      <c r="C4912" s="15" t="s">
        <v>389</v>
      </c>
      <c r="D4912" s="15">
        <v>160.80000000000001</v>
      </c>
      <c r="E4912" s="15">
        <v>165.928</v>
      </c>
      <c r="F4912" s="15" t="s">
        <v>14533</v>
      </c>
    </row>
    <row r="4913" spans="1:6" x14ac:dyDescent="0.2">
      <c r="A4913" s="15" t="s">
        <v>14534</v>
      </c>
      <c r="B4913" s="15" t="s">
        <v>14535</v>
      </c>
      <c r="C4913" s="15" t="s">
        <v>429</v>
      </c>
      <c r="D4913" s="15">
        <v>0</v>
      </c>
      <c r="E4913" s="15">
        <v>20.239999999999998</v>
      </c>
      <c r="F4913" s="15" t="s">
        <v>14536</v>
      </c>
    </row>
    <row r="4914" spans="1:6" x14ac:dyDescent="0.2">
      <c r="A4914" s="15" t="s">
        <v>14537</v>
      </c>
      <c r="B4914" s="15" t="s">
        <v>14538</v>
      </c>
      <c r="C4914" s="15" t="s">
        <v>136</v>
      </c>
      <c r="D4914" s="15">
        <v>23.6</v>
      </c>
      <c r="E4914" s="15">
        <v>26.561</v>
      </c>
      <c r="F4914" s="15" t="s">
        <v>14539</v>
      </c>
    </row>
    <row r="4915" spans="1:6" x14ac:dyDescent="0.2">
      <c r="A4915" s="15" t="s">
        <v>14540</v>
      </c>
      <c r="B4915" s="15" t="s">
        <v>14541</v>
      </c>
      <c r="C4915" s="15" t="s">
        <v>258</v>
      </c>
      <c r="D4915" s="15">
        <v>204.5</v>
      </c>
      <c r="E4915" s="15">
        <v>210.625</v>
      </c>
      <c r="F4915" s="15" t="s">
        <v>14542</v>
      </c>
    </row>
    <row r="4916" spans="1:6" x14ac:dyDescent="0.2">
      <c r="A4916" s="15" t="s">
        <v>14543</v>
      </c>
      <c r="B4916" s="15" t="s">
        <v>14544</v>
      </c>
      <c r="C4916" s="15" t="s">
        <v>291</v>
      </c>
      <c r="D4916" s="15">
        <v>212.09399999999999</v>
      </c>
      <c r="E4916" s="15">
        <v>215.6</v>
      </c>
      <c r="F4916" s="15" t="s">
        <v>14545</v>
      </c>
    </row>
    <row r="4917" spans="1:6" x14ac:dyDescent="0.2">
      <c r="A4917" s="15" t="s">
        <v>14546</v>
      </c>
      <c r="B4917" s="15" t="s">
        <v>14547</v>
      </c>
      <c r="C4917" s="15" t="s">
        <v>258</v>
      </c>
      <c r="D4917" s="15">
        <v>227.29400000000001</v>
      </c>
      <c r="E4917" s="15">
        <v>231</v>
      </c>
      <c r="F4917" s="15" t="s">
        <v>14548</v>
      </c>
    </row>
    <row r="4918" spans="1:6" x14ac:dyDescent="0.2">
      <c r="A4918" s="15" t="s">
        <v>14549</v>
      </c>
      <c r="B4918" s="15" t="s">
        <v>14550</v>
      </c>
      <c r="C4918" s="15" t="s">
        <v>258</v>
      </c>
      <c r="D4918" s="15">
        <v>249.4</v>
      </c>
      <c r="E4918" s="15">
        <v>256.64</v>
      </c>
      <c r="F4918" s="15" t="s">
        <v>14551</v>
      </c>
    </row>
    <row r="4919" spans="1:6" x14ac:dyDescent="0.2">
      <c r="A4919" s="15" t="s">
        <v>14552</v>
      </c>
      <c r="B4919" s="15" t="s">
        <v>14553</v>
      </c>
      <c r="C4919" s="15" t="s">
        <v>433</v>
      </c>
      <c r="D4919" s="15">
        <v>21.7</v>
      </c>
      <c r="E4919" s="15">
        <v>31.42</v>
      </c>
      <c r="F4919" s="15" t="s">
        <v>14554</v>
      </c>
    </row>
    <row r="4920" spans="1:6" x14ac:dyDescent="0.2">
      <c r="A4920" s="15" t="s">
        <v>14555</v>
      </c>
      <c r="B4920" s="15" t="s">
        <v>14556</v>
      </c>
      <c r="C4920" s="15" t="s">
        <v>1210</v>
      </c>
      <c r="D4920" s="15">
        <v>7.2249999999999996</v>
      </c>
      <c r="E4920" s="15">
        <v>7.835</v>
      </c>
      <c r="F4920" s="15" t="s">
        <v>14557</v>
      </c>
    </row>
    <row r="4921" spans="1:6" x14ac:dyDescent="0.2">
      <c r="A4921" s="15" t="s">
        <v>14558</v>
      </c>
      <c r="B4921" s="15" t="s">
        <v>14559</v>
      </c>
      <c r="C4921" s="15" t="s">
        <v>287</v>
      </c>
      <c r="D4921" s="15">
        <v>102.1</v>
      </c>
      <c r="E4921" s="15">
        <v>107</v>
      </c>
      <c r="F4921" s="15" t="s">
        <v>14560</v>
      </c>
    </row>
    <row r="4922" spans="1:6" x14ac:dyDescent="0.2">
      <c r="A4922" s="15" t="s">
        <v>14561</v>
      </c>
      <c r="B4922" s="15" t="s">
        <v>14562</v>
      </c>
      <c r="C4922" s="15" t="s">
        <v>2485</v>
      </c>
      <c r="D4922" s="15">
        <v>0</v>
      </c>
      <c r="E4922" s="15">
        <v>23</v>
      </c>
      <c r="F4922" s="15" t="s">
        <v>14563</v>
      </c>
    </row>
    <row r="4923" spans="1:6" x14ac:dyDescent="0.2">
      <c r="A4923" s="15" t="s">
        <v>14564</v>
      </c>
      <c r="B4923" s="15" t="s">
        <v>14565</v>
      </c>
      <c r="C4923" s="15" t="s">
        <v>1719</v>
      </c>
      <c r="D4923" s="15">
        <v>8</v>
      </c>
      <c r="E4923" s="15">
        <v>23.6</v>
      </c>
      <c r="F4923" s="15" t="s">
        <v>14566</v>
      </c>
    </row>
    <row r="4924" spans="1:6" x14ac:dyDescent="0.2">
      <c r="A4924" s="15" t="s">
        <v>14567</v>
      </c>
      <c r="B4924" s="15" t="s">
        <v>14568</v>
      </c>
      <c r="C4924" s="15" t="s">
        <v>291</v>
      </c>
      <c r="D4924" s="15">
        <v>38.081000000000003</v>
      </c>
      <c r="E4924" s="15">
        <v>41.7</v>
      </c>
      <c r="F4924" s="15" t="s">
        <v>14569</v>
      </c>
    </row>
    <row r="4925" spans="1:6" x14ac:dyDescent="0.2">
      <c r="A4925" s="15" t="s">
        <v>14570</v>
      </c>
      <c r="B4925" s="15" t="s">
        <v>14571</v>
      </c>
      <c r="C4925" s="15" t="s">
        <v>291</v>
      </c>
      <c r="D4925" s="15">
        <v>46.548999999999999</v>
      </c>
      <c r="E4925" s="15">
        <v>47.457000000000001</v>
      </c>
      <c r="F4925" s="15" t="s">
        <v>14572</v>
      </c>
    </row>
    <row r="4926" spans="1:6" x14ac:dyDescent="0.2">
      <c r="A4926" s="15" t="s">
        <v>14573</v>
      </c>
      <c r="B4926" s="15" t="s">
        <v>14574</v>
      </c>
      <c r="C4926" s="15" t="s">
        <v>291</v>
      </c>
      <c r="D4926" s="15">
        <v>0</v>
      </c>
      <c r="E4926" s="15">
        <v>0.91</v>
      </c>
      <c r="F4926" s="15" t="s">
        <v>14575</v>
      </c>
    </row>
    <row r="4927" spans="1:6" x14ac:dyDescent="0.2">
      <c r="A4927" s="15" t="s">
        <v>14576</v>
      </c>
      <c r="B4927" s="15" t="s">
        <v>14577</v>
      </c>
      <c r="C4927" s="15" t="s">
        <v>307</v>
      </c>
      <c r="D4927" s="15">
        <v>134.20400000000001</v>
      </c>
      <c r="E4927" s="15">
        <v>134.20400000000001</v>
      </c>
      <c r="F4927" s="15" t="s">
        <v>14578</v>
      </c>
    </row>
    <row r="4928" spans="1:6" x14ac:dyDescent="0.2">
      <c r="A4928" s="15" t="s">
        <v>14579</v>
      </c>
      <c r="B4928" s="15" t="s">
        <v>14580</v>
      </c>
      <c r="C4928" s="15" t="s">
        <v>307</v>
      </c>
      <c r="D4928" s="15">
        <v>152.732</v>
      </c>
      <c r="E4928" s="15">
        <v>152.732</v>
      </c>
      <c r="F4928" s="15" t="s">
        <v>14581</v>
      </c>
    </row>
    <row r="4929" spans="1:6" x14ac:dyDescent="0.2">
      <c r="A4929" s="15" t="s">
        <v>14582</v>
      </c>
      <c r="B4929" s="15" t="s">
        <v>14583</v>
      </c>
      <c r="C4929" s="15" t="s">
        <v>421</v>
      </c>
      <c r="D4929" s="15">
        <v>61.125999999999998</v>
      </c>
      <c r="E4929" s="15">
        <v>61.125999999999998</v>
      </c>
      <c r="F4929" s="15" t="s">
        <v>10523</v>
      </c>
    </row>
    <row r="4930" spans="1:6" x14ac:dyDescent="0.2">
      <c r="A4930" s="15" t="s">
        <v>14584</v>
      </c>
      <c r="B4930" s="15" t="s">
        <v>14585</v>
      </c>
      <c r="C4930" s="15" t="s">
        <v>868</v>
      </c>
      <c r="D4930" s="15">
        <v>29.1</v>
      </c>
      <c r="E4930" s="15">
        <v>29.1</v>
      </c>
      <c r="F4930" s="15" t="s">
        <v>14586</v>
      </c>
    </row>
    <row r="4931" spans="1:6" x14ac:dyDescent="0.2">
      <c r="A4931" s="15" t="s">
        <v>14587</v>
      </c>
      <c r="B4931" s="15" t="s">
        <v>14588</v>
      </c>
      <c r="C4931" s="15" t="s">
        <v>258</v>
      </c>
      <c r="D4931" s="15">
        <v>188.75</v>
      </c>
      <c r="E4931" s="15">
        <v>188.75</v>
      </c>
      <c r="F4931" s="15" t="s">
        <v>14589</v>
      </c>
    </row>
    <row r="4932" spans="1:6" x14ac:dyDescent="0.2">
      <c r="A4932" s="15" t="s">
        <v>14590</v>
      </c>
      <c r="B4932" s="15" t="s">
        <v>2507</v>
      </c>
      <c r="C4932" s="15" t="s">
        <v>287</v>
      </c>
      <c r="D4932" s="15">
        <v>93.4</v>
      </c>
      <c r="E4932" s="15">
        <v>93.4</v>
      </c>
      <c r="F4932" s="15" t="s">
        <v>14591</v>
      </c>
    </row>
    <row r="4933" spans="1:6" x14ac:dyDescent="0.2">
      <c r="A4933" s="15" t="s">
        <v>14592</v>
      </c>
      <c r="B4933" s="15" t="s">
        <v>2504</v>
      </c>
      <c r="C4933" s="15" t="s">
        <v>287</v>
      </c>
      <c r="D4933" s="15">
        <v>146</v>
      </c>
      <c r="E4933" s="15">
        <v>146</v>
      </c>
      <c r="F4933" s="15" t="s">
        <v>8025</v>
      </c>
    </row>
    <row r="4934" spans="1:6" x14ac:dyDescent="0.2">
      <c r="A4934" s="15" t="s">
        <v>14593</v>
      </c>
      <c r="B4934" s="15" t="s">
        <v>14594</v>
      </c>
      <c r="C4934" s="15" t="s">
        <v>1013</v>
      </c>
      <c r="D4934" s="15">
        <v>0</v>
      </c>
      <c r="E4934" s="15">
        <v>0</v>
      </c>
      <c r="F4934" s="15" t="s">
        <v>14595</v>
      </c>
    </row>
    <row r="4935" spans="1:6" x14ac:dyDescent="0.2">
      <c r="A4935" s="15" t="s">
        <v>14596</v>
      </c>
      <c r="B4935" s="15" t="s">
        <v>14597</v>
      </c>
      <c r="C4935" s="15" t="s">
        <v>1013</v>
      </c>
      <c r="D4935" s="15">
        <v>0</v>
      </c>
      <c r="E4935" s="15">
        <v>0</v>
      </c>
      <c r="F4935" s="15" t="s">
        <v>14598</v>
      </c>
    </row>
    <row r="4936" spans="1:6" x14ac:dyDescent="0.2">
      <c r="A4936" s="15" t="s">
        <v>14599</v>
      </c>
      <c r="B4936" s="15" t="s">
        <v>14600</v>
      </c>
      <c r="C4936" s="15" t="s">
        <v>602</v>
      </c>
      <c r="D4936" s="15">
        <v>0</v>
      </c>
      <c r="E4936" s="15">
        <v>0</v>
      </c>
      <c r="F4936" s="15" t="s">
        <v>14601</v>
      </c>
    </row>
    <row r="4937" spans="1:6" x14ac:dyDescent="0.2">
      <c r="A4937" s="15" t="s">
        <v>14602</v>
      </c>
      <c r="B4937" s="15" t="s">
        <v>14603</v>
      </c>
      <c r="C4937" s="15" t="s">
        <v>602</v>
      </c>
      <c r="D4937" s="15">
        <v>1E-3</v>
      </c>
      <c r="E4937" s="15">
        <v>0.501</v>
      </c>
      <c r="F4937" s="15" t="s">
        <v>14604</v>
      </c>
    </row>
    <row r="4938" spans="1:6" x14ac:dyDescent="0.2">
      <c r="A4938" s="15" t="s">
        <v>14605</v>
      </c>
      <c r="B4938" s="15" t="s">
        <v>14606</v>
      </c>
      <c r="C4938" s="15" t="s">
        <v>602</v>
      </c>
      <c r="D4938" s="15">
        <v>0</v>
      </c>
      <c r="E4938" s="15">
        <v>0</v>
      </c>
      <c r="F4938" s="15" t="s">
        <v>14607</v>
      </c>
    </row>
    <row r="4939" spans="1:6" x14ac:dyDescent="0.2">
      <c r="A4939" s="15" t="s">
        <v>14608</v>
      </c>
      <c r="B4939" s="15" t="s">
        <v>14609</v>
      </c>
      <c r="C4939" s="15" t="s">
        <v>602</v>
      </c>
      <c r="D4939" s="15">
        <v>1E-3</v>
      </c>
      <c r="E4939" s="15">
        <v>1E-3</v>
      </c>
      <c r="F4939" s="15" t="s">
        <v>14610</v>
      </c>
    </row>
    <row r="4940" spans="1:6" x14ac:dyDescent="0.2">
      <c r="A4940" s="15" t="s">
        <v>14611</v>
      </c>
      <c r="B4940" s="15" t="s">
        <v>14612</v>
      </c>
      <c r="C4940" s="15" t="s">
        <v>602</v>
      </c>
      <c r="D4940" s="15">
        <v>1E-3</v>
      </c>
      <c r="E4940" s="15">
        <v>1E-3</v>
      </c>
      <c r="F4940" s="15" t="s">
        <v>14613</v>
      </c>
    </row>
    <row r="4941" spans="1:6" x14ac:dyDescent="0.2">
      <c r="A4941" s="15" t="s">
        <v>14614</v>
      </c>
      <c r="B4941" s="15" t="s">
        <v>14615</v>
      </c>
      <c r="C4941" s="15" t="s">
        <v>602</v>
      </c>
      <c r="D4941" s="15">
        <v>0</v>
      </c>
      <c r="E4941" s="15">
        <v>0</v>
      </c>
      <c r="F4941" s="15" t="s">
        <v>14616</v>
      </c>
    </row>
    <row r="4942" spans="1:6" x14ac:dyDescent="0.2">
      <c r="A4942" s="15" t="s">
        <v>14617</v>
      </c>
      <c r="B4942" s="15" t="s">
        <v>14618</v>
      </c>
      <c r="C4942" s="15" t="s">
        <v>602</v>
      </c>
      <c r="D4942" s="15">
        <v>0</v>
      </c>
      <c r="E4942" s="15">
        <v>0</v>
      </c>
      <c r="F4942" s="15" t="s">
        <v>14619</v>
      </c>
    </row>
    <row r="4943" spans="1:6" x14ac:dyDescent="0.2">
      <c r="A4943" s="15" t="s">
        <v>14620</v>
      </c>
      <c r="B4943" s="15" t="s">
        <v>14621</v>
      </c>
      <c r="C4943" s="15" t="s">
        <v>602</v>
      </c>
      <c r="D4943" s="15">
        <v>0</v>
      </c>
      <c r="E4943" s="15">
        <v>0</v>
      </c>
      <c r="F4943" s="15" t="s">
        <v>14622</v>
      </c>
    </row>
    <row r="4944" spans="1:6" x14ac:dyDescent="0.2">
      <c r="A4944" s="15" t="s">
        <v>14623</v>
      </c>
      <c r="B4944" s="15" t="s">
        <v>14624</v>
      </c>
      <c r="C4944" s="15" t="s">
        <v>602</v>
      </c>
      <c r="D4944" s="15">
        <v>0</v>
      </c>
      <c r="E4944" s="15">
        <v>0</v>
      </c>
      <c r="F4944" s="15" t="s">
        <v>14625</v>
      </c>
    </row>
    <row r="4945" spans="1:6" x14ac:dyDescent="0.2">
      <c r="A4945" s="15" t="s">
        <v>14626</v>
      </c>
      <c r="B4945" s="15" t="s">
        <v>14627</v>
      </c>
      <c r="C4945" s="15" t="s">
        <v>602</v>
      </c>
      <c r="D4945" s="15">
        <v>0</v>
      </c>
      <c r="E4945" s="15">
        <v>0</v>
      </c>
      <c r="F4945" s="15" t="s">
        <v>14628</v>
      </c>
    </row>
    <row r="4946" spans="1:6" x14ac:dyDescent="0.2">
      <c r="A4946" s="15" t="s">
        <v>14629</v>
      </c>
      <c r="B4946" s="15" t="s">
        <v>14630</v>
      </c>
      <c r="C4946" s="15" t="s">
        <v>602</v>
      </c>
      <c r="D4946" s="15">
        <v>0</v>
      </c>
      <c r="E4946" s="15">
        <v>0</v>
      </c>
      <c r="F4946" s="15" t="s">
        <v>14631</v>
      </c>
    </row>
    <row r="4947" spans="1:6" x14ac:dyDescent="0.2">
      <c r="A4947" s="15" t="s">
        <v>14632</v>
      </c>
      <c r="B4947" s="15" t="s">
        <v>14633</v>
      </c>
      <c r="C4947" s="15" t="s">
        <v>602</v>
      </c>
      <c r="D4947" s="15">
        <v>0</v>
      </c>
      <c r="E4947" s="15">
        <v>0</v>
      </c>
      <c r="F4947" s="15" t="s">
        <v>14634</v>
      </c>
    </row>
    <row r="4948" spans="1:6" x14ac:dyDescent="0.2">
      <c r="A4948" s="15" t="s">
        <v>14635</v>
      </c>
      <c r="B4948" s="15" t="s">
        <v>14636</v>
      </c>
      <c r="C4948" s="15" t="s">
        <v>602</v>
      </c>
      <c r="D4948" s="15">
        <v>0</v>
      </c>
      <c r="E4948" s="15">
        <v>0</v>
      </c>
      <c r="F4948" s="15" t="s">
        <v>14637</v>
      </c>
    </row>
    <row r="4949" spans="1:6" x14ac:dyDescent="0.2">
      <c r="A4949" s="15" t="s">
        <v>14638</v>
      </c>
      <c r="B4949" s="15" t="s">
        <v>14639</v>
      </c>
      <c r="C4949" s="15" t="s">
        <v>602</v>
      </c>
      <c r="D4949" s="15">
        <v>0</v>
      </c>
      <c r="E4949" s="15">
        <v>0</v>
      </c>
      <c r="F4949" s="15" t="s">
        <v>14640</v>
      </c>
    </row>
    <row r="4950" spans="1:6" x14ac:dyDescent="0.2">
      <c r="A4950" s="15" t="s">
        <v>14641</v>
      </c>
      <c r="B4950" s="15" t="s">
        <v>14642</v>
      </c>
      <c r="C4950" s="15" t="s">
        <v>602</v>
      </c>
      <c r="D4950" s="15">
        <v>0</v>
      </c>
      <c r="E4950" s="15">
        <v>0</v>
      </c>
      <c r="F4950" s="15" t="s">
        <v>14643</v>
      </c>
    </row>
    <row r="4951" spans="1:6" x14ac:dyDescent="0.2">
      <c r="A4951" s="15" t="s">
        <v>14644</v>
      </c>
      <c r="B4951" s="15" t="s">
        <v>14645</v>
      </c>
      <c r="C4951" s="15" t="s">
        <v>602</v>
      </c>
      <c r="D4951" s="15">
        <v>0</v>
      </c>
      <c r="E4951" s="15">
        <v>0</v>
      </c>
      <c r="F4951" s="15" t="s">
        <v>14646</v>
      </c>
    </row>
    <row r="4952" spans="1:6" x14ac:dyDescent="0.2">
      <c r="A4952" s="15" t="s">
        <v>14647</v>
      </c>
      <c r="B4952" s="15" t="s">
        <v>14648</v>
      </c>
      <c r="C4952" s="15" t="s">
        <v>14649</v>
      </c>
      <c r="D4952" s="15">
        <v>0.5</v>
      </c>
      <c r="E4952" s="15">
        <v>0.5</v>
      </c>
      <c r="F4952" s="15" t="s">
        <v>14650</v>
      </c>
    </row>
    <row r="4953" spans="1:6" x14ac:dyDescent="0.2">
      <c r="A4953" s="15" t="s">
        <v>14651</v>
      </c>
      <c r="B4953" s="15" t="s">
        <v>14652</v>
      </c>
      <c r="C4953" s="15" t="s">
        <v>991</v>
      </c>
      <c r="D4953" s="15">
        <v>1.04</v>
      </c>
      <c r="E4953" s="15">
        <v>1.04</v>
      </c>
      <c r="F4953" s="15" t="s">
        <v>14653</v>
      </c>
    </row>
    <row r="4954" spans="1:6" x14ac:dyDescent="0.2">
      <c r="A4954" s="15" t="s">
        <v>14654</v>
      </c>
      <c r="B4954" s="15" t="s">
        <v>14655</v>
      </c>
      <c r="C4954" s="15" t="s">
        <v>6451</v>
      </c>
      <c r="D4954" s="15">
        <v>4.359</v>
      </c>
      <c r="E4954" s="15">
        <v>7.5119999999999996</v>
      </c>
      <c r="F4954" s="15" t="s">
        <v>14656</v>
      </c>
    </row>
    <row r="4955" spans="1:6" x14ac:dyDescent="0.2">
      <c r="A4955" s="15" t="s">
        <v>14657</v>
      </c>
      <c r="B4955" s="15" t="s">
        <v>14658</v>
      </c>
      <c r="C4955" s="15" t="s">
        <v>6177</v>
      </c>
      <c r="D4955" s="15">
        <v>2.0110000000000001</v>
      </c>
      <c r="E4955" s="15">
        <v>4.6459999999999999</v>
      </c>
      <c r="F4955" s="15" t="s">
        <v>14659</v>
      </c>
    </row>
    <row r="4956" spans="1:6" x14ac:dyDescent="0.2">
      <c r="A4956" s="15" t="s">
        <v>14660</v>
      </c>
      <c r="B4956" s="15" t="s">
        <v>14661</v>
      </c>
      <c r="C4956" s="15" t="s">
        <v>14662</v>
      </c>
      <c r="D4956" s="15">
        <v>5.05</v>
      </c>
      <c r="E4956" s="15">
        <v>7.08</v>
      </c>
      <c r="F4956" s="15" t="s">
        <v>14663</v>
      </c>
    </row>
    <row r="4957" spans="1:6" x14ac:dyDescent="0.2">
      <c r="A4957" s="15" t="s">
        <v>14664</v>
      </c>
      <c r="B4957" s="15" t="s">
        <v>14665</v>
      </c>
      <c r="C4957" s="15" t="s">
        <v>14666</v>
      </c>
      <c r="D4957" s="15">
        <v>14.04</v>
      </c>
      <c r="E4957" s="15">
        <v>17.074999999999999</v>
      </c>
      <c r="F4957" s="15" t="s">
        <v>14667</v>
      </c>
    </row>
    <row r="4958" spans="1:6" x14ac:dyDescent="0.2">
      <c r="A4958" s="15" t="s">
        <v>14668</v>
      </c>
      <c r="B4958" s="15" t="s">
        <v>14669</v>
      </c>
      <c r="C4958" s="15" t="s">
        <v>14670</v>
      </c>
      <c r="D4958" s="15">
        <v>21.814</v>
      </c>
      <c r="E4958" s="15">
        <v>24.736000000000001</v>
      </c>
      <c r="F4958" s="15" t="s">
        <v>14671</v>
      </c>
    </row>
    <row r="4959" spans="1:6" x14ac:dyDescent="0.2">
      <c r="A4959" s="15" t="s">
        <v>14672</v>
      </c>
      <c r="B4959" s="15" t="s">
        <v>14673</v>
      </c>
      <c r="C4959" s="15" t="s">
        <v>602</v>
      </c>
      <c r="D4959" s="15">
        <v>0</v>
      </c>
      <c r="E4959" s="15">
        <v>0</v>
      </c>
      <c r="F4959" s="15" t="s">
        <v>14674</v>
      </c>
    </row>
    <row r="4960" spans="1:6" x14ac:dyDescent="0.2">
      <c r="A4960" s="15" t="s">
        <v>14675</v>
      </c>
      <c r="B4960" s="15" t="s">
        <v>14676</v>
      </c>
      <c r="C4960" s="15" t="s">
        <v>1013</v>
      </c>
      <c r="D4960" s="15">
        <v>0</v>
      </c>
      <c r="E4960" s="15">
        <v>0</v>
      </c>
      <c r="F4960" s="15" t="s">
        <v>14677</v>
      </c>
    </row>
    <row r="4961" spans="1:6" x14ac:dyDescent="0.2">
      <c r="A4961" s="15" t="s">
        <v>14678</v>
      </c>
      <c r="B4961" s="15" t="s">
        <v>14679</v>
      </c>
      <c r="C4961" s="15" t="s">
        <v>287</v>
      </c>
      <c r="D4961" s="15">
        <v>123.572</v>
      </c>
      <c r="E4961" s="15">
        <v>124.584</v>
      </c>
      <c r="F4961" s="15" t="s">
        <v>14680</v>
      </c>
    </row>
    <row r="4962" spans="1:6" x14ac:dyDescent="0.2">
      <c r="A4962" s="15" t="s">
        <v>14681</v>
      </c>
      <c r="B4962" s="15" t="s">
        <v>14682</v>
      </c>
      <c r="C4962" s="15" t="s">
        <v>287</v>
      </c>
      <c r="D4962" s="15">
        <v>127.4</v>
      </c>
      <c r="E4962" s="15">
        <v>128.78800000000001</v>
      </c>
      <c r="F4962" s="15" t="s">
        <v>14683</v>
      </c>
    </row>
    <row r="4963" spans="1:6" x14ac:dyDescent="0.2">
      <c r="A4963" s="15" t="s">
        <v>14684</v>
      </c>
      <c r="B4963" s="15" t="s">
        <v>14685</v>
      </c>
      <c r="C4963" s="15" t="s">
        <v>111</v>
      </c>
      <c r="D4963" s="15">
        <v>61.021999999999998</v>
      </c>
      <c r="E4963" s="15">
        <v>61.073</v>
      </c>
      <c r="F4963" s="15" t="s">
        <v>14686</v>
      </c>
    </row>
    <row r="4964" spans="1:6" x14ac:dyDescent="0.2">
      <c r="A4964" s="15" t="s">
        <v>14687</v>
      </c>
      <c r="B4964" s="15" t="s">
        <v>14688</v>
      </c>
      <c r="C4964" s="15" t="s">
        <v>111</v>
      </c>
      <c r="D4964" s="15">
        <v>28.8</v>
      </c>
      <c r="E4964" s="15">
        <v>28.8</v>
      </c>
      <c r="F4964" s="15" t="s">
        <v>14689</v>
      </c>
    </row>
    <row r="4965" spans="1:6" x14ac:dyDescent="0.2">
      <c r="A4965" s="15" t="s">
        <v>14690</v>
      </c>
      <c r="B4965" s="15" t="s">
        <v>14691</v>
      </c>
      <c r="C4965" s="15" t="s">
        <v>840</v>
      </c>
      <c r="D4965" s="15">
        <v>6.1</v>
      </c>
      <c r="E4965" s="15">
        <v>6.1</v>
      </c>
      <c r="F4965" s="15" t="s">
        <v>14692</v>
      </c>
    </row>
    <row r="4966" spans="1:6" x14ac:dyDescent="0.2">
      <c r="A4966" s="15" t="s">
        <v>14693</v>
      </c>
      <c r="B4966" s="15" t="s">
        <v>14694</v>
      </c>
      <c r="C4966" s="15" t="s">
        <v>840</v>
      </c>
      <c r="D4966" s="15">
        <v>2.83</v>
      </c>
      <c r="E4966" s="15">
        <v>2.83</v>
      </c>
      <c r="F4966" s="15" t="s">
        <v>14695</v>
      </c>
    </row>
    <row r="4967" spans="1:6" x14ac:dyDescent="0.2">
      <c r="A4967" s="15" t="s">
        <v>14696</v>
      </c>
      <c r="B4967" s="15" t="s">
        <v>14697</v>
      </c>
      <c r="C4967" s="15" t="s">
        <v>100</v>
      </c>
      <c r="D4967" s="15">
        <v>70.668999999999997</v>
      </c>
      <c r="E4967" s="15">
        <v>71.27</v>
      </c>
      <c r="F4967" s="15" t="s">
        <v>14698</v>
      </c>
    </row>
    <row r="4968" spans="1:6" x14ac:dyDescent="0.2">
      <c r="A4968" s="15" t="s">
        <v>14699</v>
      </c>
      <c r="B4968" s="15" t="s">
        <v>14700</v>
      </c>
      <c r="C4968" s="15" t="s">
        <v>100</v>
      </c>
      <c r="D4968" s="15">
        <v>10</v>
      </c>
      <c r="E4968" s="15">
        <v>10.65</v>
      </c>
      <c r="F4968" s="15" t="s">
        <v>14701</v>
      </c>
    </row>
    <row r="4969" spans="1:6" x14ac:dyDescent="0.2">
      <c r="A4969" s="15" t="s">
        <v>14702</v>
      </c>
      <c r="B4969" s="15" t="s">
        <v>14703</v>
      </c>
      <c r="C4969" s="15" t="s">
        <v>648</v>
      </c>
      <c r="D4969" s="15">
        <v>25.984000000000002</v>
      </c>
      <c r="E4969" s="15">
        <v>25.984000000000002</v>
      </c>
      <c r="F4969" s="15" t="s">
        <v>14704</v>
      </c>
    </row>
    <row r="4970" spans="1:6" x14ac:dyDescent="0.2">
      <c r="A4970" s="15" t="s">
        <v>14705</v>
      </c>
      <c r="B4970" s="15" t="s">
        <v>14706</v>
      </c>
      <c r="C4970" s="15" t="s">
        <v>307</v>
      </c>
      <c r="D4970" s="15">
        <v>305</v>
      </c>
      <c r="E4970" s="15">
        <v>305</v>
      </c>
      <c r="F4970" s="15" t="s">
        <v>14707</v>
      </c>
    </row>
    <row r="4971" spans="1:6" x14ac:dyDescent="0.2">
      <c r="A4971" s="15" t="s">
        <v>14708</v>
      </c>
      <c r="B4971" s="15" t="s">
        <v>14709</v>
      </c>
      <c r="C4971" s="15" t="s">
        <v>307</v>
      </c>
      <c r="D4971" s="15">
        <v>305.66899999999998</v>
      </c>
      <c r="E4971" s="15">
        <v>305.66899999999998</v>
      </c>
      <c r="F4971" s="15" t="s">
        <v>14710</v>
      </c>
    </row>
    <row r="4972" spans="1:6" x14ac:dyDescent="0.2">
      <c r="A4972" s="15" t="s">
        <v>14711</v>
      </c>
      <c r="B4972" s="15" t="s">
        <v>14712</v>
      </c>
      <c r="C4972" s="15" t="s">
        <v>195</v>
      </c>
      <c r="D4972" s="15">
        <v>7.15</v>
      </c>
      <c r="E4972" s="15">
        <v>10.45</v>
      </c>
      <c r="F4972" s="15" t="s">
        <v>14713</v>
      </c>
    </row>
    <row r="4973" spans="1:6" x14ac:dyDescent="0.2">
      <c r="A4973" s="15" t="s">
        <v>14714</v>
      </c>
      <c r="B4973" s="15" t="s">
        <v>14715</v>
      </c>
      <c r="C4973" s="15" t="s">
        <v>602</v>
      </c>
      <c r="D4973" s="15">
        <v>1E-3</v>
      </c>
      <c r="E4973" s="15">
        <v>1E-3</v>
      </c>
      <c r="F4973" s="15" t="s">
        <v>14716</v>
      </c>
    </row>
    <row r="4974" spans="1:6" x14ac:dyDescent="0.2">
      <c r="A4974" s="15" t="s">
        <v>14717</v>
      </c>
      <c r="B4974" s="15" t="s">
        <v>14718</v>
      </c>
      <c r="C4974" s="15" t="s">
        <v>459</v>
      </c>
      <c r="D4974" s="15">
        <v>7.6</v>
      </c>
      <c r="E4974" s="15">
        <v>8.5</v>
      </c>
      <c r="F4974" s="15" t="s">
        <v>14719</v>
      </c>
    </row>
    <row r="4975" spans="1:6" x14ac:dyDescent="0.2">
      <c r="A4975" s="15" t="s">
        <v>14720</v>
      </c>
      <c r="B4975" s="15" t="s">
        <v>14721</v>
      </c>
      <c r="C4975" s="15" t="s">
        <v>602</v>
      </c>
      <c r="D4975" s="15">
        <v>0</v>
      </c>
      <c r="E4975" s="15">
        <v>0</v>
      </c>
      <c r="F4975" s="15" t="s">
        <v>14722</v>
      </c>
    </row>
    <row r="4976" spans="1:6" x14ac:dyDescent="0.2">
      <c r="A4976" s="15" t="s">
        <v>14723</v>
      </c>
      <c r="B4976" s="15" t="s">
        <v>14724</v>
      </c>
      <c r="C4976" s="15" t="s">
        <v>602</v>
      </c>
      <c r="D4976" s="15">
        <v>0</v>
      </c>
      <c r="E4976" s="15">
        <v>0</v>
      </c>
      <c r="F4976" s="15" t="s">
        <v>14725</v>
      </c>
    </row>
    <row r="4977" spans="1:6" x14ac:dyDescent="0.2">
      <c r="A4977" s="15" t="s">
        <v>14726</v>
      </c>
      <c r="B4977" s="15" t="s">
        <v>14727</v>
      </c>
      <c r="C4977" s="15" t="s">
        <v>287</v>
      </c>
      <c r="D4977" s="15">
        <v>136.32900000000001</v>
      </c>
      <c r="E4977" s="15">
        <v>151.87200000000001</v>
      </c>
      <c r="F4977" s="15" t="s">
        <v>14728</v>
      </c>
    </row>
    <row r="4978" spans="1:6" x14ac:dyDescent="0.2">
      <c r="A4978" s="15" t="s">
        <v>14729</v>
      </c>
      <c r="B4978" s="15" t="s">
        <v>14730</v>
      </c>
      <c r="C4978" s="15" t="s">
        <v>8373</v>
      </c>
      <c r="D4978" s="15">
        <v>3.96</v>
      </c>
      <c r="E4978" s="15">
        <v>11.98</v>
      </c>
      <c r="F4978" s="15" t="s">
        <v>14731</v>
      </c>
    </row>
    <row r="4979" spans="1:6" x14ac:dyDescent="0.2">
      <c r="A4979" s="15" t="s">
        <v>14732</v>
      </c>
      <c r="B4979" s="15" t="s">
        <v>14733</v>
      </c>
      <c r="C4979" s="15" t="s">
        <v>602</v>
      </c>
      <c r="D4979" s="15">
        <v>0</v>
      </c>
      <c r="E4979" s="15">
        <v>0</v>
      </c>
      <c r="F4979" s="15" t="s">
        <v>14734</v>
      </c>
    </row>
    <row r="4980" spans="1:6" x14ac:dyDescent="0.2">
      <c r="A4980" s="15" t="s">
        <v>14735</v>
      </c>
      <c r="B4980" s="15" t="s">
        <v>14736</v>
      </c>
      <c r="C4980" s="15" t="s">
        <v>287</v>
      </c>
      <c r="D4980" s="15">
        <v>226.95</v>
      </c>
      <c r="E4980" s="15">
        <v>226.95</v>
      </c>
      <c r="F4980" s="15" t="s">
        <v>14737</v>
      </c>
    </row>
    <row r="4981" spans="1:6" x14ac:dyDescent="0.2">
      <c r="A4981" s="15" t="s">
        <v>14738</v>
      </c>
      <c r="B4981" s="15" t="s">
        <v>14739</v>
      </c>
      <c r="C4981" s="15" t="s">
        <v>1013</v>
      </c>
      <c r="D4981" s="15">
        <v>0</v>
      </c>
      <c r="E4981" s="15">
        <v>0</v>
      </c>
      <c r="F4981" s="15" t="s">
        <v>14740</v>
      </c>
    </row>
    <row r="4982" spans="1:6" x14ac:dyDescent="0.2">
      <c r="A4982" s="15" t="s">
        <v>14741</v>
      </c>
      <c r="B4982" s="15" t="s">
        <v>14742</v>
      </c>
      <c r="C4982" s="15" t="s">
        <v>1013</v>
      </c>
      <c r="D4982" s="15">
        <v>0</v>
      </c>
      <c r="E4982" s="15">
        <v>0</v>
      </c>
      <c r="F4982" s="15" t="s">
        <v>14743</v>
      </c>
    </row>
    <row r="4983" spans="1:6" x14ac:dyDescent="0.2">
      <c r="A4983" s="15" t="s">
        <v>14744</v>
      </c>
      <c r="B4983" s="15" t="s">
        <v>14745</v>
      </c>
      <c r="C4983" s="15" t="s">
        <v>1013</v>
      </c>
      <c r="D4983" s="15">
        <v>0</v>
      </c>
      <c r="E4983" s="15">
        <v>0</v>
      </c>
      <c r="F4983" s="15" t="s">
        <v>14746</v>
      </c>
    </row>
    <row r="4984" spans="1:6" x14ac:dyDescent="0.2">
      <c r="A4984" s="15" t="s">
        <v>14747</v>
      </c>
      <c r="B4984" s="15" t="s">
        <v>14748</v>
      </c>
      <c r="C4984" s="15" t="s">
        <v>8813</v>
      </c>
      <c r="D4984" s="15">
        <v>0</v>
      </c>
      <c r="E4984" s="15">
        <v>23.437999999999999</v>
      </c>
      <c r="F4984" s="15" t="s">
        <v>14749</v>
      </c>
    </row>
    <row r="4985" spans="1:6" x14ac:dyDescent="0.2">
      <c r="A4985" s="15" t="s">
        <v>14750</v>
      </c>
      <c r="B4985" s="15" t="s">
        <v>14751</v>
      </c>
      <c r="C4985" s="15" t="s">
        <v>389</v>
      </c>
      <c r="D4985" s="15">
        <v>272</v>
      </c>
      <c r="E4985" s="15">
        <v>291</v>
      </c>
      <c r="F4985" s="15" t="s">
        <v>14752</v>
      </c>
    </row>
    <row r="4986" spans="1:6" x14ac:dyDescent="0.2">
      <c r="A4986" s="15" t="s">
        <v>14753</v>
      </c>
      <c r="B4986" s="15" t="s">
        <v>14754</v>
      </c>
      <c r="C4986" s="15" t="s">
        <v>414</v>
      </c>
      <c r="D4986" s="15">
        <v>16</v>
      </c>
      <c r="E4986" s="15">
        <v>28.48</v>
      </c>
      <c r="F4986" s="15" t="s">
        <v>14755</v>
      </c>
    </row>
    <row r="4987" spans="1:6" x14ac:dyDescent="0.2">
      <c r="A4987" s="15" t="s">
        <v>14756</v>
      </c>
      <c r="B4987" s="15" t="s">
        <v>14757</v>
      </c>
      <c r="C4987" s="15" t="s">
        <v>648</v>
      </c>
      <c r="D4987" s="15">
        <v>0</v>
      </c>
      <c r="E4987" s="15">
        <v>6.5</v>
      </c>
      <c r="F4987" s="15" t="s">
        <v>10107</v>
      </c>
    </row>
    <row r="4988" spans="1:6" x14ac:dyDescent="0.2">
      <c r="A4988" s="15" t="s">
        <v>14758</v>
      </c>
      <c r="B4988" s="15" t="s">
        <v>14759</v>
      </c>
      <c r="C4988" s="15" t="s">
        <v>406</v>
      </c>
      <c r="D4988" s="15">
        <v>3.28</v>
      </c>
      <c r="E4988" s="15">
        <v>15.13</v>
      </c>
      <c r="F4988" s="15" t="s">
        <v>14760</v>
      </c>
    </row>
    <row r="4989" spans="1:6" x14ac:dyDescent="0.2">
      <c r="A4989" s="15" t="s">
        <v>14761</v>
      </c>
      <c r="B4989" s="15" t="s">
        <v>14762</v>
      </c>
      <c r="C4989" s="15" t="s">
        <v>100</v>
      </c>
      <c r="D4989" s="15">
        <v>70.599999999999994</v>
      </c>
      <c r="E4989" s="15">
        <v>73</v>
      </c>
      <c r="F4989" s="15" t="s">
        <v>14763</v>
      </c>
    </row>
    <row r="4990" spans="1:6" x14ac:dyDescent="0.2">
      <c r="A4990" s="15" t="s">
        <v>14764</v>
      </c>
      <c r="B4990" s="15" t="s">
        <v>14765</v>
      </c>
      <c r="C4990" s="15" t="s">
        <v>100</v>
      </c>
      <c r="D4990" s="15">
        <v>0</v>
      </c>
      <c r="E4990" s="15">
        <v>4.2</v>
      </c>
      <c r="F4990" s="15" t="s">
        <v>14766</v>
      </c>
    </row>
    <row r="4991" spans="1:6" x14ac:dyDescent="0.2">
      <c r="A4991" s="15" t="s">
        <v>14767</v>
      </c>
      <c r="B4991" s="15" t="s">
        <v>14768</v>
      </c>
      <c r="C4991" s="15" t="s">
        <v>402</v>
      </c>
      <c r="D4991" s="15">
        <v>79.66</v>
      </c>
      <c r="E4991" s="15">
        <v>80.16</v>
      </c>
      <c r="F4991" s="15" t="s">
        <v>14769</v>
      </c>
    </row>
    <row r="4992" spans="1:6" x14ac:dyDescent="0.2">
      <c r="A4992" s="15" t="s">
        <v>14770</v>
      </c>
      <c r="B4992" s="15" t="s">
        <v>14771</v>
      </c>
      <c r="C4992" s="15" t="s">
        <v>414</v>
      </c>
      <c r="D4992" s="15">
        <v>8.1</v>
      </c>
      <c r="E4992" s="15">
        <v>8.1</v>
      </c>
      <c r="F4992" s="15" t="s">
        <v>2456</v>
      </c>
    </row>
    <row r="4993" spans="1:6" x14ac:dyDescent="0.2">
      <c r="A4993" s="15" t="s">
        <v>14772</v>
      </c>
      <c r="B4993" s="15" t="s">
        <v>14773</v>
      </c>
      <c r="C4993" s="15" t="s">
        <v>258</v>
      </c>
      <c r="D4993" s="15">
        <v>386.45</v>
      </c>
      <c r="E4993" s="15">
        <v>386.45</v>
      </c>
      <c r="F4993" s="15" t="s">
        <v>2459</v>
      </c>
    </row>
    <row r="4994" spans="1:6" x14ac:dyDescent="0.2">
      <c r="A4994" s="15" t="s">
        <v>14774</v>
      </c>
      <c r="B4994" s="15" t="s">
        <v>14775</v>
      </c>
      <c r="C4994" s="15" t="s">
        <v>414</v>
      </c>
      <c r="D4994" s="15">
        <v>8.1</v>
      </c>
      <c r="E4994" s="15">
        <v>8.1</v>
      </c>
      <c r="F4994" s="15" t="s">
        <v>2456</v>
      </c>
    </row>
    <row r="4995" spans="1:6" x14ac:dyDescent="0.2">
      <c r="A4995" s="15" t="s">
        <v>14776</v>
      </c>
      <c r="B4995" s="15" t="s">
        <v>14777</v>
      </c>
      <c r="C4995" s="15" t="s">
        <v>414</v>
      </c>
      <c r="D4995" s="15">
        <v>28.13</v>
      </c>
      <c r="E4995" s="15">
        <v>28.13</v>
      </c>
      <c r="F4995" s="15" t="s">
        <v>1735</v>
      </c>
    </row>
    <row r="4996" spans="1:6" x14ac:dyDescent="0.2">
      <c r="A4996" s="15" t="s">
        <v>14778</v>
      </c>
      <c r="B4996" s="15" t="s">
        <v>14779</v>
      </c>
      <c r="C4996" s="15" t="s">
        <v>307</v>
      </c>
      <c r="D4996" s="15">
        <v>309.8</v>
      </c>
      <c r="E4996" s="15">
        <v>314.8</v>
      </c>
      <c r="F4996" s="15" t="s">
        <v>14780</v>
      </c>
    </row>
    <row r="4997" spans="1:6" x14ac:dyDescent="0.2">
      <c r="A4997" s="15" t="s">
        <v>14781</v>
      </c>
      <c r="B4997" s="15" t="s">
        <v>14782</v>
      </c>
      <c r="C4997" s="15" t="s">
        <v>613</v>
      </c>
      <c r="D4997" s="15">
        <v>113.7</v>
      </c>
      <c r="E4997" s="15">
        <v>126.32</v>
      </c>
      <c r="F4997" s="15" t="s">
        <v>14783</v>
      </c>
    </row>
    <row r="4998" spans="1:6" x14ac:dyDescent="0.2">
      <c r="A4998" s="15" t="s">
        <v>14784</v>
      </c>
      <c r="B4998" s="15" t="s">
        <v>14785</v>
      </c>
      <c r="C4998" s="15" t="s">
        <v>291</v>
      </c>
      <c r="D4998" s="15">
        <v>90.1</v>
      </c>
      <c r="E4998" s="15">
        <v>96</v>
      </c>
      <c r="F4998" s="15" t="s">
        <v>14786</v>
      </c>
    </row>
    <row r="4999" spans="1:6" x14ac:dyDescent="0.2">
      <c r="A4999" s="15" t="s">
        <v>14787</v>
      </c>
      <c r="B4999" s="15" t="s">
        <v>14788</v>
      </c>
      <c r="C4999" s="15" t="s">
        <v>307</v>
      </c>
      <c r="D4999" s="15">
        <v>353.1</v>
      </c>
      <c r="E4999" s="15">
        <v>360.1</v>
      </c>
      <c r="F4999" s="15" t="s">
        <v>14789</v>
      </c>
    </row>
    <row r="5000" spans="1:6" x14ac:dyDescent="0.2">
      <c r="A5000" s="15" t="s">
        <v>14790</v>
      </c>
      <c r="B5000" s="15" t="s">
        <v>14791</v>
      </c>
      <c r="C5000" s="15" t="s">
        <v>330</v>
      </c>
      <c r="D5000" s="15">
        <v>66.040000000000006</v>
      </c>
      <c r="E5000" s="15">
        <v>73.436000000000007</v>
      </c>
      <c r="F5000" s="15" t="s">
        <v>14792</v>
      </c>
    </row>
    <row r="5001" spans="1:6" x14ac:dyDescent="0.2">
      <c r="A5001" s="15" t="s">
        <v>14793</v>
      </c>
      <c r="B5001" s="15" t="s">
        <v>14794</v>
      </c>
      <c r="C5001" s="15" t="s">
        <v>100</v>
      </c>
      <c r="D5001" s="15">
        <v>0</v>
      </c>
      <c r="E5001" s="15">
        <v>2.4830000000000001</v>
      </c>
      <c r="F5001" s="15" t="s">
        <v>14795</v>
      </c>
    </row>
    <row r="5002" spans="1:6" x14ac:dyDescent="0.2">
      <c r="A5002" s="15" t="s">
        <v>14796</v>
      </c>
      <c r="B5002" s="15" t="s">
        <v>14797</v>
      </c>
      <c r="C5002" s="15" t="s">
        <v>307</v>
      </c>
      <c r="D5002" s="15">
        <v>253</v>
      </c>
      <c r="E5002" s="15">
        <v>263.60000000000002</v>
      </c>
      <c r="F5002" s="15" t="s">
        <v>14798</v>
      </c>
    </row>
    <row r="5003" spans="1:6" x14ac:dyDescent="0.2">
      <c r="A5003" s="15" t="s">
        <v>14799</v>
      </c>
      <c r="B5003" s="15" t="s">
        <v>14800</v>
      </c>
      <c r="C5003" s="15" t="s">
        <v>14801</v>
      </c>
      <c r="D5003" s="15">
        <v>334.2</v>
      </c>
      <c r="E5003" s="15">
        <v>339.76499999999999</v>
      </c>
      <c r="F5003" s="15" t="s">
        <v>14802</v>
      </c>
    </row>
    <row r="5004" spans="1:6" x14ac:dyDescent="0.2">
      <c r="A5004" s="15" t="s">
        <v>14803</v>
      </c>
      <c r="B5004" s="15" t="s">
        <v>14804</v>
      </c>
      <c r="C5004" s="15" t="s">
        <v>613</v>
      </c>
      <c r="D5004" s="15">
        <v>27.372</v>
      </c>
      <c r="E5004" s="15">
        <v>30.4</v>
      </c>
      <c r="F5004" s="15" t="s">
        <v>14805</v>
      </c>
    </row>
    <row r="5005" spans="1:6" x14ac:dyDescent="0.2">
      <c r="A5005" s="15" t="s">
        <v>14806</v>
      </c>
      <c r="B5005" s="15" t="s">
        <v>14807</v>
      </c>
      <c r="C5005" s="15" t="s">
        <v>330</v>
      </c>
      <c r="D5005" s="15">
        <v>135.19999999999999</v>
      </c>
      <c r="E5005" s="15">
        <v>140.80000000000001</v>
      </c>
      <c r="F5005" s="15" t="s">
        <v>14808</v>
      </c>
    </row>
    <row r="5006" spans="1:6" x14ac:dyDescent="0.2">
      <c r="A5006" s="15" t="s">
        <v>14809</v>
      </c>
      <c r="B5006" s="15" t="s">
        <v>14810</v>
      </c>
      <c r="C5006" s="15" t="s">
        <v>291</v>
      </c>
      <c r="D5006" s="15">
        <v>245.4</v>
      </c>
      <c r="E5006" s="15">
        <v>248.55500000000001</v>
      </c>
      <c r="F5006" s="15" t="s">
        <v>14811</v>
      </c>
    </row>
    <row r="5007" spans="1:6" x14ac:dyDescent="0.2">
      <c r="A5007" s="15" t="s">
        <v>14812</v>
      </c>
      <c r="B5007" s="15" t="s">
        <v>14813</v>
      </c>
      <c r="C5007" s="15" t="s">
        <v>613</v>
      </c>
      <c r="D5007" s="15">
        <v>62</v>
      </c>
      <c r="E5007" s="15">
        <v>76.2</v>
      </c>
      <c r="F5007" s="15" t="s">
        <v>14814</v>
      </c>
    </row>
    <row r="5008" spans="1:6" x14ac:dyDescent="0.2">
      <c r="A5008" s="15" t="s">
        <v>14815</v>
      </c>
      <c r="B5008" s="15" t="s">
        <v>14816</v>
      </c>
      <c r="C5008" s="15" t="s">
        <v>613</v>
      </c>
      <c r="D5008" s="15">
        <v>88.2</v>
      </c>
      <c r="E5008" s="15">
        <v>102.7</v>
      </c>
      <c r="F5008" s="15" t="s">
        <v>14817</v>
      </c>
    </row>
    <row r="5009" spans="1:6" x14ac:dyDescent="0.2">
      <c r="A5009" s="15" t="s">
        <v>14818</v>
      </c>
      <c r="B5009" s="15" t="s">
        <v>14819</v>
      </c>
      <c r="C5009" s="15" t="s">
        <v>10563</v>
      </c>
      <c r="D5009" s="15">
        <v>0</v>
      </c>
      <c r="E5009" s="15">
        <v>4.2300000000000004</v>
      </c>
      <c r="F5009" s="15" t="s">
        <v>14820</v>
      </c>
    </row>
    <row r="5010" spans="1:6" x14ac:dyDescent="0.2">
      <c r="A5010" s="15" t="s">
        <v>14821</v>
      </c>
      <c r="B5010" s="15" t="s">
        <v>14822</v>
      </c>
      <c r="C5010" s="15" t="s">
        <v>330</v>
      </c>
      <c r="D5010" s="15">
        <v>73.400000000000006</v>
      </c>
      <c r="E5010" s="15">
        <v>79.284999999999997</v>
      </c>
      <c r="F5010" s="15" t="s">
        <v>14823</v>
      </c>
    </row>
    <row r="5011" spans="1:6" x14ac:dyDescent="0.2">
      <c r="A5011" s="15" t="s">
        <v>14824</v>
      </c>
      <c r="B5011" s="15" t="s">
        <v>14825</v>
      </c>
      <c r="C5011" s="15" t="s">
        <v>8446</v>
      </c>
      <c r="D5011" s="15">
        <v>0</v>
      </c>
      <c r="E5011" s="15">
        <v>3.4220000000000002</v>
      </c>
      <c r="F5011" s="15" t="s">
        <v>14826</v>
      </c>
    </row>
    <row r="5012" spans="1:6" x14ac:dyDescent="0.2">
      <c r="A5012" s="15" t="s">
        <v>14827</v>
      </c>
      <c r="B5012" s="15" t="s">
        <v>14828</v>
      </c>
      <c r="C5012" s="15" t="s">
        <v>287</v>
      </c>
      <c r="D5012" s="15">
        <v>227.4</v>
      </c>
      <c r="E5012" s="15">
        <v>244.32499999999999</v>
      </c>
      <c r="F5012" s="15" t="s">
        <v>14829</v>
      </c>
    </row>
    <row r="5013" spans="1:6" x14ac:dyDescent="0.2">
      <c r="A5013" s="15" t="s">
        <v>14830</v>
      </c>
      <c r="B5013" s="15" t="s">
        <v>14831</v>
      </c>
      <c r="C5013" s="15" t="s">
        <v>291</v>
      </c>
      <c r="D5013" s="15">
        <v>115.7</v>
      </c>
      <c r="E5013" s="15">
        <v>121.9</v>
      </c>
      <c r="F5013" s="15" t="s">
        <v>14832</v>
      </c>
    </row>
    <row r="5014" spans="1:6" x14ac:dyDescent="0.2">
      <c r="A5014" s="15" t="s">
        <v>14833</v>
      </c>
      <c r="B5014" s="15" t="s">
        <v>14834</v>
      </c>
      <c r="C5014" s="15" t="s">
        <v>291</v>
      </c>
      <c r="D5014" s="15">
        <v>244.5</v>
      </c>
      <c r="E5014" s="15">
        <v>256</v>
      </c>
      <c r="F5014" s="15" t="s">
        <v>14835</v>
      </c>
    </row>
    <row r="5015" spans="1:6" x14ac:dyDescent="0.2">
      <c r="A5015" s="15" t="s">
        <v>14836</v>
      </c>
      <c r="B5015" s="15" t="s">
        <v>14837</v>
      </c>
      <c r="C5015" s="15" t="s">
        <v>291</v>
      </c>
      <c r="D5015" s="15">
        <v>268.89999999999998</v>
      </c>
      <c r="E5015" s="15">
        <v>268.89999999999998</v>
      </c>
      <c r="F5015" s="15" t="s">
        <v>14838</v>
      </c>
    </row>
    <row r="5016" spans="1:6" x14ac:dyDescent="0.2">
      <c r="A5016" s="15" t="s">
        <v>14839</v>
      </c>
      <c r="B5016" s="15" t="s">
        <v>14840</v>
      </c>
      <c r="C5016" s="15" t="s">
        <v>291</v>
      </c>
      <c r="D5016" s="15">
        <v>246.68799999999999</v>
      </c>
      <c r="E5016" s="15">
        <v>246.68799999999999</v>
      </c>
      <c r="F5016" s="15" t="s">
        <v>8878</v>
      </c>
    </row>
    <row r="5017" spans="1:6" x14ac:dyDescent="0.2">
      <c r="A5017" s="15" t="s">
        <v>14841</v>
      </c>
      <c r="B5017" s="15" t="s">
        <v>14842</v>
      </c>
      <c r="C5017" s="15" t="s">
        <v>307</v>
      </c>
      <c r="D5017" s="15">
        <v>361.4</v>
      </c>
      <c r="E5017" s="15">
        <v>361.4</v>
      </c>
      <c r="F5017" s="15" t="s">
        <v>11803</v>
      </c>
    </row>
    <row r="5018" spans="1:6" x14ac:dyDescent="0.2">
      <c r="A5018" s="15" t="s">
        <v>14843</v>
      </c>
      <c r="B5018" s="15" t="s">
        <v>14844</v>
      </c>
      <c r="C5018" s="15" t="s">
        <v>100</v>
      </c>
      <c r="D5018" s="15">
        <v>143</v>
      </c>
      <c r="E5018" s="15">
        <v>143</v>
      </c>
      <c r="F5018" s="15" t="s">
        <v>5032</v>
      </c>
    </row>
    <row r="5019" spans="1:6" x14ac:dyDescent="0.2">
      <c r="A5019" s="15" t="s">
        <v>14845</v>
      </c>
      <c r="B5019" s="15" t="s">
        <v>14846</v>
      </c>
      <c r="C5019" s="15" t="s">
        <v>307</v>
      </c>
      <c r="D5019" s="15">
        <v>251.4</v>
      </c>
      <c r="E5019" s="15">
        <v>251.4</v>
      </c>
      <c r="F5019" s="15" t="s">
        <v>8887</v>
      </c>
    </row>
    <row r="5020" spans="1:6" x14ac:dyDescent="0.2">
      <c r="A5020" s="15" t="s">
        <v>14847</v>
      </c>
      <c r="B5020" s="15" t="s">
        <v>14848</v>
      </c>
      <c r="C5020" s="15" t="s">
        <v>307</v>
      </c>
      <c r="D5020" s="15">
        <v>307.60000000000002</v>
      </c>
      <c r="E5020" s="15">
        <v>307.60000000000002</v>
      </c>
      <c r="F5020" s="15" t="s">
        <v>14849</v>
      </c>
    </row>
    <row r="5021" spans="1:6" x14ac:dyDescent="0.2">
      <c r="A5021" s="15" t="s">
        <v>14850</v>
      </c>
      <c r="B5021" s="15" t="s">
        <v>14851</v>
      </c>
      <c r="C5021" s="15" t="s">
        <v>307</v>
      </c>
      <c r="D5021" s="15">
        <v>320.5</v>
      </c>
      <c r="E5021" s="15">
        <v>320.5</v>
      </c>
      <c r="F5021" s="15" t="s">
        <v>14852</v>
      </c>
    </row>
    <row r="5022" spans="1:6" x14ac:dyDescent="0.2">
      <c r="A5022" s="15" t="s">
        <v>14853</v>
      </c>
      <c r="B5022" s="15" t="s">
        <v>14854</v>
      </c>
      <c r="C5022" s="15" t="s">
        <v>280</v>
      </c>
      <c r="D5022" s="15">
        <v>429.7</v>
      </c>
      <c r="E5022" s="15">
        <v>431.21199999999999</v>
      </c>
      <c r="F5022" s="15" t="s">
        <v>14855</v>
      </c>
    </row>
    <row r="5023" spans="1:6" x14ac:dyDescent="0.2">
      <c r="A5023" s="15" t="s">
        <v>14856</v>
      </c>
      <c r="B5023" s="15" t="s">
        <v>14857</v>
      </c>
      <c r="C5023" s="15" t="s">
        <v>1013</v>
      </c>
      <c r="D5023" s="15">
        <v>0</v>
      </c>
      <c r="E5023" s="15">
        <v>0</v>
      </c>
      <c r="F5023" s="15" t="s">
        <v>14858</v>
      </c>
    </row>
    <row r="5024" spans="1:6" x14ac:dyDescent="0.2">
      <c r="A5024" s="15" t="s">
        <v>14859</v>
      </c>
      <c r="B5024" s="15" t="s">
        <v>14860</v>
      </c>
      <c r="C5024" s="15" t="s">
        <v>280</v>
      </c>
      <c r="D5024" s="15">
        <v>451.08</v>
      </c>
      <c r="E5024" s="15">
        <v>474</v>
      </c>
      <c r="F5024" s="15" t="s">
        <v>14861</v>
      </c>
    </row>
    <row r="5025" spans="1:6" x14ac:dyDescent="0.2">
      <c r="A5025" s="15" t="s">
        <v>14862</v>
      </c>
      <c r="B5025" s="15" t="s">
        <v>14863</v>
      </c>
      <c r="C5025" s="15" t="s">
        <v>195</v>
      </c>
      <c r="D5025" s="15">
        <v>2.6640000000000001</v>
      </c>
      <c r="E5025" s="15">
        <v>3.91</v>
      </c>
      <c r="F5025" s="15" t="s">
        <v>14864</v>
      </c>
    </row>
    <row r="5026" spans="1:6" x14ac:dyDescent="0.2">
      <c r="A5026" s="15" t="s">
        <v>14865</v>
      </c>
      <c r="B5026" s="15" t="s">
        <v>14866</v>
      </c>
      <c r="C5026" s="15" t="s">
        <v>280</v>
      </c>
      <c r="D5026" s="15">
        <v>447.8</v>
      </c>
      <c r="E5026" s="15">
        <v>447.8</v>
      </c>
      <c r="F5026" s="15" t="s">
        <v>5001</v>
      </c>
    </row>
    <row r="5027" spans="1:6" x14ac:dyDescent="0.2">
      <c r="A5027" s="15" t="s">
        <v>14867</v>
      </c>
      <c r="B5027" s="15" t="s">
        <v>14868</v>
      </c>
      <c r="C5027" s="15" t="s">
        <v>195</v>
      </c>
      <c r="D5027" s="15">
        <v>23.6</v>
      </c>
      <c r="E5027" s="15">
        <v>23.6</v>
      </c>
      <c r="F5027" s="15" t="s">
        <v>14869</v>
      </c>
    </row>
    <row r="5028" spans="1:6" x14ac:dyDescent="0.2">
      <c r="A5028" s="15" t="s">
        <v>14870</v>
      </c>
      <c r="B5028" s="15" t="s">
        <v>14871</v>
      </c>
      <c r="C5028" s="15" t="s">
        <v>280</v>
      </c>
      <c r="D5028" s="15">
        <v>522</v>
      </c>
      <c r="E5028" s="15">
        <v>522</v>
      </c>
      <c r="F5028" s="15" t="s">
        <v>5724</v>
      </c>
    </row>
    <row r="5029" spans="1:6" x14ac:dyDescent="0.2">
      <c r="A5029" s="15" t="s">
        <v>14872</v>
      </c>
      <c r="B5029" s="15" t="s">
        <v>14873</v>
      </c>
      <c r="C5029" s="15" t="s">
        <v>459</v>
      </c>
      <c r="D5029" s="15">
        <v>95.1</v>
      </c>
      <c r="E5029" s="15">
        <v>95.1</v>
      </c>
      <c r="F5029" s="15" t="s">
        <v>6826</v>
      </c>
    </row>
    <row r="5030" spans="1:6" x14ac:dyDescent="0.2">
      <c r="A5030" s="15" t="s">
        <v>14874</v>
      </c>
      <c r="B5030" s="15" t="s">
        <v>14875</v>
      </c>
      <c r="C5030" s="15" t="s">
        <v>195</v>
      </c>
      <c r="D5030" s="15">
        <v>23.6</v>
      </c>
      <c r="E5030" s="15">
        <v>23.6</v>
      </c>
      <c r="F5030" s="15" t="s">
        <v>14869</v>
      </c>
    </row>
    <row r="5031" spans="1:6" x14ac:dyDescent="0.2">
      <c r="A5031" s="15" t="s">
        <v>14876</v>
      </c>
      <c r="B5031" s="15" t="s">
        <v>14877</v>
      </c>
      <c r="C5031" s="15" t="s">
        <v>489</v>
      </c>
      <c r="D5031" s="15">
        <v>18.645</v>
      </c>
      <c r="E5031" s="15">
        <v>18.645</v>
      </c>
      <c r="F5031" s="15" t="s">
        <v>3062</v>
      </c>
    </row>
    <row r="5032" spans="1:6" x14ac:dyDescent="0.2">
      <c r="A5032" s="15" t="s">
        <v>14878</v>
      </c>
      <c r="B5032" s="15" t="s">
        <v>14879</v>
      </c>
      <c r="C5032" s="15" t="s">
        <v>280</v>
      </c>
      <c r="D5032" s="15">
        <v>447.77</v>
      </c>
      <c r="E5032" s="15">
        <v>447.77</v>
      </c>
      <c r="F5032" s="15" t="s">
        <v>5001</v>
      </c>
    </row>
    <row r="5033" spans="1:6" x14ac:dyDescent="0.2">
      <c r="A5033" s="15" t="s">
        <v>14880</v>
      </c>
      <c r="B5033" s="15" t="s">
        <v>14881</v>
      </c>
      <c r="C5033" s="15" t="s">
        <v>473</v>
      </c>
      <c r="D5033" s="15">
        <v>30.847999999999999</v>
      </c>
      <c r="E5033" s="15">
        <v>30.847999999999999</v>
      </c>
      <c r="F5033" s="15" t="s">
        <v>1459</v>
      </c>
    </row>
    <row r="5034" spans="1:6" x14ac:dyDescent="0.2">
      <c r="A5034" s="15" t="s">
        <v>14882</v>
      </c>
      <c r="B5034" s="15" t="s">
        <v>14883</v>
      </c>
      <c r="C5034" s="15" t="s">
        <v>741</v>
      </c>
      <c r="D5034" s="15">
        <v>0.5</v>
      </c>
      <c r="E5034" s="15">
        <v>22</v>
      </c>
      <c r="F5034" s="15" t="s">
        <v>13320</v>
      </c>
    </row>
    <row r="5035" spans="1:6" x14ac:dyDescent="0.2">
      <c r="A5035" s="15" t="s">
        <v>14884</v>
      </c>
      <c r="B5035" s="15" t="s">
        <v>14885</v>
      </c>
      <c r="C5035" s="15" t="s">
        <v>473</v>
      </c>
      <c r="D5035" s="15">
        <v>54.825000000000003</v>
      </c>
      <c r="E5035" s="15">
        <v>54.825000000000003</v>
      </c>
      <c r="F5035" s="15" t="s">
        <v>13347</v>
      </c>
    </row>
    <row r="5036" spans="1:6" x14ac:dyDescent="0.2">
      <c r="A5036" s="15" t="s">
        <v>14886</v>
      </c>
      <c r="B5036" s="15" t="s">
        <v>2458</v>
      </c>
      <c r="C5036" s="15" t="s">
        <v>459</v>
      </c>
      <c r="D5036" s="15">
        <v>67.7</v>
      </c>
      <c r="E5036" s="15">
        <v>67.7</v>
      </c>
      <c r="F5036" s="15" t="s">
        <v>2514</v>
      </c>
    </row>
    <row r="5037" spans="1:6" x14ac:dyDescent="0.2">
      <c r="A5037" s="15" t="s">
        <v>14887</v>
      </c>
      <c r="B5037" s="15" t="s">
        <v>2467</v>
      </c>
      <c r="C5037" s="15" t="s">
        <v>459</v>
      </c>
      <c r="D5037" s="15">
        <v>77.908000000000001</v>
      </c>
      <c r="E5037" s="15">
        <v>81.72</v>
      </c>
      <c r="F5037" s="15" t="s">
        <v>14888</v>
      </c>
    </row>
    <row r="5038" spans="1:6" x14ac:dyDescent="0.2">
      <c r="A5038" s="15" t="s">
        <v>14889</v>
      </c>
      <c r="B5038" s="15" t="s">
        <v>14890</v>
      </c>
      <c r="C5038" s="15" t="s">
        <v>459</v>
      </c>
      <c r="D5038" s="15">
        <v>4.9039999999999999</v>
      </c>
      <c r="E5038" s="15">
        <v>12.3</v>
      </c>
      <c r="F5038" s="15" t="s">
        <v>13755</v>
      </c>
    </row>
    <row r="5039" spans="1:6" x14ac:dyDescent="0.2">
      <c r="A5039" s="15" t="s">
        <v>14891</v>
      </c>
      <c r="B5039" s="15" t="s">
        <v>14892</v>
      </c>
      <c r="C5039" s="15" t="s">
        <v>480</v>
      </c>
      <c r="D5039" s="15">
        <v>161.6</v>
      </c>
      <c r="E5039" s="15">
        <v>174.41499999999999</v>
      </c>
      <c r="F5039" s="15" t="s">
        <v>14893</v>
      </c>
    </row>
    <row r="5040" spans="1:6" x14ac:dyDescent="0.2">
      <c r="A5040" s="15" t="s">
        <v>14894</v>
      </c>
      <c r="B5040" s="15" t="s">
        <v>14895</v>
      </c>
      <c r="C5040" s="15" t="s">
        <v>136</v>
      </c>
      <c r="D5040" s="15">
        <v>121.526</v>
      </c>
      <c r="E5040" s="15">
        <v>128.154</v>
      </c>
      <c r="F5040" s="15" t="s">
        <v>14896</v>
      </c>
    </row>
    <row r="5041" spans="1:6" x14ac:dyDescent="0.2">
      <c r="A5041" s="15" t="s">
        <v>14897</v>
      </c>
      <c r="B5041" s="15" t="s">
        <v>14898</v>
      </c>
      <c r="C5041" s="15" t="s">
        <v>307</v>
      </c>
      <c r="D5041" s="15">
        <v>340.21499999999997</v>
      </c>
      <c r="E5041" s="15">
        <v>343.03</v>
      </c>
      <c r="F5041" s="15" t="s">
        <v>14899</v>
      </c>
    </row>
    <row r="5042" spans="1:6" x14ac:dyDescent="0.2">
      <c r="A5042" s="15" t="s">
        <v>14900</v>
      </c>
      <c r="B5042" s="15" t="s">
        <v>4767</v>
      </c>
      <c r="C5042" s="15" t="s">
        <v>1013</v>
      </c>
      <c r="D5042" s="15">
        <v>0</v>
      </c>
      <c r="E5042" s="15">
        <v>0</v>
      </c>
      <c r="F5042" s="15" t="s">
        <v>14901</v>
      </c>
    </row>
    <row r="5043" spans="1:6" x14ac:dyDescent="0.2">
      <c r="A5043" s="15" t="s">
        <v>14902</v>
      </c>
      <c r="B5043" s="15" t="s">
        <v>14903</v>
      </c>
      <c r="C5043" s="15" t="s">
        <v>1051</v>
      </c>
      <c r="D5043" s="15">
        <v>100.18</v>
      </c>
      <c r="E5043" s="15">
        <v>107.24</v>
      </c>
      <c r="F5043" s="15" t="s">
        <v>14904</v>
      </c>
    </row>
    <row r="5044" spans="1:6" x14ac:dyDescent="0.2">
      <c r="A5044" s="15" t="s">
        <v>14905</v>
      </c>
      <c r="B5044" s="15" t="s">
        <v>14906</v>
      </c>
      <c r="C5044" s="15" t="s">
        <v>11482</v>
      </c>
      <c r="D5044" s="15">
        <v>28.22</v>
      </c>
      <c r="E5044" s="15">
        <v>28.66</v>
      </c>
      <c r="F5044" s="15" t="s">
        <v>14907</v>
      </c>
    </row>
    <row r="5045" spans="1:6" x14ac:dyDescent="0.2">
      <c r="A5045" s="15" t="s">
        <v>14908</v>
      </c>
      <c r="B5045" s="15" t="s">
        <v>14365</v>
      </c>
      <c r="C5045" s="15" t="s">
        <v>1013</v>
      </c>
      <c r="D5045" s="15">
        <v>44</v>
      </c>
      <c r="E5045" s="15">
        <v>44</v>
      </c>
      <c r="F5045" s="15" t="s">
        <v>14909</v>
      </c>
    </row>
    <row r="5046" spans="1:6" x14ac:dyDescent="0.2">
      <c r="A5046" s="15" t="s">
        <v>14910</v>
      </c>
      <c r="B5046" s="15" t="s">
        <v>14911</v>
      </c>
      <c r="C5046" s="15" t="s">
        <v>136</v>
      </c>
      <c r="D5046" s="15">
        <v>224</v>
      </c>
      <c r="E5046" s="15">
        <v>269</v>
      </c>
      <c r="F5046" s="15" t="s">
        <v>14912</v>
      </c>
    </row>
    <row r="5047" spans="1:6" x14ac:dyDescent="0.2">
      <c r="A5047" s="15" t="s">
        <v>14913</v>
      </c>
      <c r="B5047" s="15" t="s">
        <v>14914</v>
      </c>
      <c r="C5047" s="15" t="s">
        <v>1355</v>
      </c>
      <c r="D5047" s="15">
        <v>28.7</v>
      </c>
      <c r="E5047" s="15">
        <v>35.33</v>
      </c>
      <c r="F5047" s="15" t="s">
        <v>4365</v>
      </c>
    </row>
    <row r="5048" spans="1:6" x14ac:dyDescent="0.2">
      <c r="A5048" s="15" t="s">
        <v>14915</v>
      </c>
      <c r="B5048" s="15" t="s">
        <v>14916</v>
      </c>
      <c r="C5048" s="15" t="s">
        <v>480</v>
      </c>
      <c r="D5048" s="15">
        <v>1.833</v>
      </c>
      <c r="E5048" s="15">
        <v>1.94</v>
      </c>
      <c r="F5048" s="15" t="s">
        <v>14917</v>
      </c>
    </row>
    <row r="5049" spans="1:6" x14ac:dyDescent="0.2">
      <c r="A5049" s="15" t="s">
        <v>14918</v>
      </c>
      <c r="B5049" s="15" t="s">
        <v>14919</v>
      </c>
      <c r="C5049" s="15" t="s">
        <v>840</v>
      </c>
      <c r="D5049" s="15">
        <v>21</v>
      </c>
      <c r="E5049" s="15">
        <v>28</v>
      </c>
      <c r="F5049" s="15" t="s">
        <v>14920</v>
      </c>
    </row>
    <row r="5050" spans="1:6" x14ac:dyDescent="0.2">
      <c r="A5050" s="15" t="s">
        <v>14921</v>
      </c>
      <c r="B5050" s="15" t="s">
        <v>14922</v>
      </c>
      <c r="C5050" s="15" t="s">
        <v>287</v>
      </c>
      <c r="D5050" s="15">
        <v>117.51</v>
      </c>
      <c r="E5050" s="15">
        <v>118.41</v>
      </c>
      <c r="F5050" s="15" t="s">
        <v>14923</v>
      </c>
    </row>
    <row r="5051" spans="1:6" x14ac:dyDescent="0.2">
      <c r="A5051" s="15" t="s">
        <v>14924</v>
      </c>
      <c r="B5051" s="15" t="s">
        <v>14925</v>
      </c>
      <c r="C5051" s="15" t="s">
        <v>307</v>
      </c>
      <c r="D5051" s="15">
        <v>321.29300000000001</v>
      </c>
      <c r="E5051" s="15">
        <v>321.29300000000001</v>
      </c>
      <c r="F5051" s="15" t="s">
        <v>14926</v>
      </c>
    </row>
    <row r="5052" spans="1:6" x14ac:dyDescent="0.2">
      <c r="A5052" s="15" t="s">
        <v>14927</v>
      </c>
      <c r="B5052" s="15" t="s">
        <v>14928</v>
      </c>
      <c r="C5052" s="15" t="s">
        <v>389</v>
      </c>
      <c r="D5052" s="15">
        <v>334.84</v>
      </c>
      <c r="E5052" s="15">
        <v>334.91</v>
      </c>
      <c r="F5052" s="15" t="s">
        <v>14929</v>
      </c>
    </row>
    <row r="5053" spans="1:6" x14ac:dyDescent="0.2">
      <c r="A5053" s="15" t="s">
        <v>14930</v>
      </c>
      <c r="B5053" s="15" t="s">
        <v>14931</v>
      </c>
      <c r="C5053" s="15" t="s">
        <v>291</v>
      </c>
      <c r="D5053" s="15">
        <v>316</v>
      </c>
      <c r="E5053" s="15">
        <v>326</v>
      </c>
      <c r="F5053" s="15" t="s">
        <v>14932</v>
      </c>
    </row>
    <row r="5054" spans="1:6" x14ac:dyDescent="0.2">
      <c r="A5054" s="15" t="s">
        <v>14933</v>
      </c>
      <c r="B5054" s="15" t="s">
        <v>14934</v>
      </c>
      <c r="C5054" s="15" t="s">
        <v>1013</v>
      </c>
      <c r="D5054" s="15">
        <v>0</v>
      </c>
      <c r="E5054" s="15">
        <v>0</v>
      </c>
      <c r="F5054" s="15" t="s">
        <v>14935</v>
      </c>
    </row>
    <row r="5055" spans="1:6" x14ac:dyDescent="0.2">
      <c r="A5055" s="15" t="s">
        <v>14936</v>
      </c>
      <c r="B5055" s="15" t="s">
        <v>14937</v>
      </c>
      <c r="C5055" s="15" t="s">
        <v>868</v>
      </c>
      <c r="D5055" s="15">
        <v>46.024999999999999</v>
      </c>
      <c r="E5055" s="15">
        <v>46.024999999999999</v>
      </c>
      <c r="F5055" s="15" t="s">
        <v>14938</v>
      </c>
    </row>
    <row r="5056" spans="1:6" x14ac:dyDescent="0.2">
      <c r="A5056" s="15" t="s">
        <v>14939</v>
      </c>
      <c r="B5056" s="15" t="s">
        <v>14940</v>
      </c>
      <c r="C5056" s="15" t="s">
        <v>258</v>
      </c>
      <c r="D5056" s="15">
        <v>202.42099999999999</v>
      </c>
      <c r="E5056" s="15">
        <v>202.42099999999999</v>
      </c>
      <c r="F5056" s="15" t="s">
        <v>14941</v>
      </c>
    </row>
    <row r="5057" spans="1:6" x14ac:dyDescent="0.2">
      <c r="A5057" s="15" t="s">
        <v>14942</v>
      </c>
      <c r="B5057" s="15" t="s">
        <v>14943</v>
      </c>
      <c r="C5057" s="15" t="s">
        <v>2485</v>
      </c>
      <c r="D5057" s="15">
        <v>18</v>
      </c>
      <c r="E5057" s="15">
        <v>20</v>
      </c>
      <c r="F5057" s="15" t="s">
        <v>14944</v>
      </c>
    </row>
    <row r="5058" spans="1:6" x14ac:dyDescent="0.2">
      <c r="A5058" s="15" t="s">
        <v>14945</v>
      </c>
      <c r="B5058" s="15" t="s">
        <v>14946</v>
      </c>
      <c r="C5058" s="15" t="s">
        <v>2485</v>
      </c>
      <c r="D5058" s="15">
        <v>19.25</v>
      </c>
      <c r="E5058" s="15">
        <v>23.1</v>
      </c>
      <c r="F5058" s="15" t="s">
        <v>14947</v>
      </c>
    </row>
    <row r="5059" spans="1:6" x14ac:dyDescent="0.2">
      <c r="A5059" s="15" t="s">
        <v>14948</v>
      </c>
      <c r="B5059" s="15" t="s">
        <v>14949</v>
      </c>
      <c r="C5059" s="15" t="s">
        <v>258</v>
      </c>
      <c r="D5059" s="15">
        <v>441.6</v>
      </c>
      <c r="E5059" s="15">
        <v>447.27699999999999</v>
      </c>
      <c r="F5059" s="15" t="s">
        <v>14950</v>
      </c>
    </row>
    <row r="5060" spans="1:6" x14ac:dyDescent="0.2">
      <c r="A5060" s="15" t="s">
        <v>14951</v>
      </c>
      <c r="B5060" s="15" t="s">
        <v>14952</v>
      </c>
      <c r="C5060" s="15" t="s">
        <v>291</v>
      </c>
      <c r="D5060" s="15">
        <v>131</v>
      </c>
      <c r="E5060" s="15">
        <v>137</v>
      </c>
      <c r="F5060" s="15" t="s">
        <v>14953</v>
      </c>
    </row>
    <row r="5061" spans="1:6" x14ac:dyDescent="0.2">
      <c r="A5061" s="15" t="s">
        <v>14954</v>
      </c>
      <c r="B5061" s="15" t="s">
        <v>14955</v>
      </c>
      <c r="C5061" s="15" t="s">
        <v>1013</v>
      </c>
      <c r="D5061" s="15">
        <v>0</v>
      </c>
      <c r="E5061" s="15">
        <v>0</v>
      </c>
      <c r="F5061" s="15" t="s">
        <v>14956</v>
      </c>
    </row>
    <row r="5062" spans="1:6" x14ac:dyDescent="0.2">
      <c r="A5062" s="15" t="s">
        <v>14957</v>
      </c>
      <c r="B5062" s="15" t="s">
        <v>14958</v>
      </c>
      <c r="C5062" s="15" t="s">
        <v>1520</v>
      </c>
      <c r="D5062" s="15">
        <v>27.710999999999999</v>
      </c>
      <c r="E5062" s="15">
        <v>28.332000000000001</v>
      </c>
      <c r="F5062" s="15" t="s">
        <v>14959</v>
      </c>
    </row>
    <row r="5063" spans="1:6" x14ac:dyDescent="0.2">
      <c r="A5063" s="15" t="s">
        <v>14960</v>
      </c>
      <c r="B5063" s="15" t="s">
        <v>14961</v>
      </c>
      <c r="C5063" s="15" t="s">
        <v>1100</v>
      </c>
      <c r="D5063" s="15">
        <v>28.3</v>
      </c>
      <c r="E5063" s="15">
        <v>35.055</v>
      </c>
      <c r="F5063" s="15" t="s">
        <v>14962</v>
      </c>
    </row>
    <row r="5064" spans="1:6" x14ac:dyDescent="0.2">
      <c r="A5064" s="15" t="s">
        <v>14963</v>
      </c>
      <c r="B5064" s="15" t="s">
        <v>14964</v>
      </c>
      <c r="C5064" s="15" t="s">
        <v>489</v>
      </c>
      <c r="D5064" s="15">
        <v>11.648</v>
      </c>
      <c r="E5064" s="15">
        <v>14.249000000000001</v>
      </c>
      <c r="F5064" s="15" t="s">
        <v>14965</v>
      </c>
    </row>
    <row r="5065" spans="1:6" x14ac:dyDescent="0.2">
      <c r="A5065" s="15" t="s">
        <v>14966</v>
      </c>
      <c r="B5065" s="15" t="s">
        <v>14967</v>
      </c>
      <c r="C5065" s="15" t="s">
        <v>280</v>
      </c>
      <c r="D5065" s="15">
        <v>245.3</v>
      </c>
      <c r="E5065" s="15">
        <v>251.1</v>
      </c>
      <c r="F5065" s="15" t="s">
        <v>14968</v>
      </c>
    </row>
    <row r="5066" spans="1:6" x14ac:dyDescent="0.2">
      <c r="A5066" s="15" t="s">
        <v>14969</v>
      </c>
      <c r="B5066" s="15" t="s">
        <v>14970</v>
      </c>
      <c r="C5066" s="15" t="s">
        <v>239</v>
      </c>
      <c r="D5066" s="15">
        <v>11.621</v>
      </c>
      <c r="E5066" s="15">
        <v>11.621</v>
      </c>
      <c r="F5066" s="15" t="s">
        <v>14971</v>
      </c>
    </row>
    <row r="5067" spans="1:6" x14ac:dyDescent="0.2">
      <c r="A5067" s="15" t="s">
        <v>14972</v>
      </c>
      <c r="B5067" s="15" t="s">
        <v>14973</v>
      </c>
      <c r="C5067" s="15" t="s">
        <v>239</v>
      </c>
      <c r="D5067" s="15">
        <v>70.209999999999994</v>
      </c>
      <c r="E5067" s="15">
        <v>71.150000000000006</v>
      </c>
      <c r="F5067" s="15" t="s">
        <v>14974</v>
      </c>
    </row>
    <row r="5068" spans="1:6" x14ac:dyDescent="0.2">
      <c r="A5068" s="15" t="s">
        <v>14975</v>
      </c>
      <c r="B5068" s="15" t="s">
        <v>14976</v>
      </c>
      <c r="C5068" s="15" t="s">
        <v>239</v>
      </c>
      <c r="D5068" s="15">
        <v>113.875</v>
      </c>
      <c r="E5068" s="15">
        <v>114.456</v>
      </c>
      <c r="F5068" s="15" t="s">
        <v>14977</v>
      </c>
    </row>
    <row r="5069" spans="1:6" x14ac:dyDescent="0.2">
      <c r="A5069" s="15" t="s">
        <v>14978</v>
      </c>
      <c r="B5069" s="15" t="s">
        <v>14979</v>
      </c>
      <c r="C5069" s="15" t="s">
        <v>280</v>
      </c>
      <c r="D5069" s="15">
        <v>18.149999999999999</v>
      </c>
      <c r="E5069" s="15">
        <v>18.420000000000002</v>
      </c>
      <c r="F5069" s="15" t="s">
        <v>14980</v>
      </c>
    </row>
    <row r="5070" spans="1:6" x14ac:dyDescent="0.2">
      <c r="A5070" s="15" t="s">
        <v>14981</v>
      </c>
      <c r="B5070" s="15" t="s">
        <v>14982</v>
      </c>
      <c r="C5070" s="15" t="s">
        <v>421</v>
      </c>
      <c r="D5070" s="15">
        <v>51.862000000000002</v>
      </c>
      <c r="E5070" s="15">
        <v>51.862000000000002</v>
      </c>
      <c r="F5070" s="15" t="s">
        <v>14983</v>
      </c>
    </row>
    <row r="5071" spans="1:6" x14ac:dyDescent="0.2">
      <c r="A5071" s="15" t="s">
        <v>14984</v>
      </c>
      <c r="B5071" s="15" t="s">
        <v>14985</v>
      </c>
      <c r="C5071" s="15" t="s">
        <v>2485</v>
      </c>
      <c r="D5071" s="15">
        <v>27.3</v>
      </c>
      <c r="E5071" s="15">
        <v>30.675999999999998</v>
      </c>
      <c r="F5071" s="15" t="s">
        <v>13842</v>
      </c>
    </row>
    <row r="5072" spans="1:6" x14ac:dyDescent="0.2">
      <c r="A5072" s="15" t="s">
        <v>14986</v>
      </c>
      <c r="B5072" s="15" t="s">
        <v>14987</v>
      </c>
      <c r="C5072" s="15" t="s">
        <v>291</v>
      </c>
      <c r="D5072" s="15">
        <v>6.3</v>
      </c>
      <c r="E5072" s="15">
        <v>7.4</v>
      </c>
      <c r="F5072" s="15" t="s">
        <v>14988</v>
      </c>
    </row>
    <row r="5073" spans="1:6" x14ac:dyDescent="0.2">
      <c r="A5073" s="15" t="s">
        <v>14989</v>
      </c>
      <c r="B5073" s="15" t="s">
        <v>14990</v>
      </c>
      <c r="C5073" s="15" t="s">
        <v>291</v>
      </c>
      <c r="D5073" s="15">
        <v>28</v>
      </c>
      <c r="E5073" s="15">
        <v>30</v>
      </c>
      <c r="F5073" s="15" t="s">
        <v>14991</v>
      </c>
    </row>
    <row r="5074" spans="1:6" x14ac:dyDescent="0.2">
      <c r="A5074" s="15" t="s">
        <v>14992</v>
      </c>
      <c r="B5074" s="15" t="s">
        <v>14993</v>
      </c>
      <c r="C5074" s="15" t="s">
        <v>291</v>
      </c>
      <c r="D5074" s="15">
        <v>25.398</v>
      </c>
      <c r="E5074" s="15">
        <v>26.512</v>
      </c>
      <c r="F5074" s="15" t="s">
        <v>14994</v>
      </c>
    </row>
    <row r="5075" spans="1:6" x14ac:dyDescent="0.2">
      <c r="A5075" s="15" t="s">
        <v>14995</v>
      </c>
      <c r="B5075" s="15" t="s">
        <v>14996</v>
      </c>
      <c r="C5075" s="15" t="s">
        <v>291</v>
      </c>
      <c r="D5075" s="15">
        <v>39.35</v>
      </c>
      <c r="E5075" s="15">
        <v>39.82</v>
      </c>
      <c r="F5075" s="15" t="s">
        <v>14997</v>
      </c>
    </row>
    <row r="5076" spans="1:6" x14ac:dyDescent="0.2">
      <c r="A5076" s="15" t="s">
        <v>14998</v>
      </c>
      <c r="B5076" s="15" t="s">
        <v>14999</v>
      </c>
      <c r="C5076" s="15" t="s">
        <v>100</v>
      </c>
      <c r="D5076" s="15">
        <v>1.87</v>
      </c>
      <c r="E5076" s="15">
        <v>1.87</v>
      </c>
      <c r="F5076" s="15" t="s">
        <v>15000</v>
      </c>
    </row>
    <row r="5077" spans="1:6" x14ac:dyDescent="0.2">
      <c r="A5077" s="15" t="s">
        <v>15001</v>
      </c>
      <c r="B5077" s="15" t="s">
        <v>15002</v>
      </c>
      <c r="C5077" s="15" t="s">
        <v>100</v>
      </c>
      <c r="D5077" s="15">
        <v>4.4770000000000003</v>
      </c>
      <c r="E5077" s="15">
        <v>4.907</v>
      </c>
      <c r="F5077" s="15" t="s">
        <v>15003</v>
      </c>
    </row>
    <row r="5078" spans="1:6" x14ac:dyDescent="0.2">
      <c r="A5078" s="15" t="s">
        <v>15004</v>
      </c>
      <c r="B5078" s="15" t="s">
        <v>15005</v>
      </c>
      <c r="C5078" s="15" t="s">
        <v>258</v>
      </c>
      <c r="D5078" s="15">
        <v>413</v>
      </c>
      <c r="E5078" s="15">
        <v>424.7</v>
      </c>
      <c r="F5078" s="15" t="s">
        <v>15006</v>
      </c>
    </row>
    <row r="5079" spans="1:6" x14ac:dyDescent="0.2">
      <c r="A5079" s="15" t="s">
        <v>15007</v>
      </c>
      <c r="B5079" s="15" t="s">
        <v>15008</v>
      </c>
      <c r="C5079" s="15" t="s">
        <v>402</v>
      </c>
      <c r="D5079" s="15">
        <v>78.209000000000003</v>
      </c>
      <c r="E5079" s="15">
        <v>78.762</v>
      </c>
      <c r="F5079" s="15" t="s">
        <v>15009</v>
      </c>
    </row>
    <row r="5080" spans="1:6" x14ac:dyDescent="0.2">
      <c r="A5080" s="15" t="s">
        <v>15010</v>
      </c>
      <c r="B5080" s="15" t="s">
        <v>15011</v>
      </c>
      <c r="C5080" s="15" t="s">
        <v>402</v>
      </c>
      <c r="D5080" s="15">
        <v>79.69</v>
      </c>
      <c r="E5080" s="15">
        <v>80</v>
      </c>
      <c r="F5080" s="15" t="s">
        <v>15012</v>
      </c>
    </row>
    <row r="5081" spans="1:6" x14ac:dyDescent="0.2">
      <c r="A5081" s="15" t="s">
        <v>15013</v>
      </c>
      <c r="B5081" s="15" t="s">
        <v>15014</v>
      </c>
      <c r="C5081" s="15" t="s">
        <v>623</v>
      </c>
      <c r="D5081" s="15">
        <v>0.72</v>
      </c>
      <c r="E5081" s="15">
        <v>0.93</v>
      </c>
      <c r="F5081" s="15" t="s">
        <v>15015</v>
      </c>
    </row>
    <row r="5082" spans="1:6" x14ac:dyDescent="0.2">
      <c r="A5082" s="15" t="s">
        <v>15016</v>
      </c>
      <c r="B5082" s="15" t="s">
        <v>15017</v>
      </c>
      <c r="C5082" s="15" t="s">
        <v>291</v>
      </c>
      <c r="D5082" s="15">
        <v>310</v>
      </c>
      <c r="E5082" s="15">
        <v>316</v>
      </c>
      <c r="F5082" s="15" t="s">
        <v>15018</v>
      </c>
    </row>
    <row r="5083" spans="1:6" x14ac:dyDescent="0.2">
      <c r="A5083" s="15" t="s">
        <v>15019</v>
      </c>
      <c r="B5083" s="15" t="s">
        <v>15020</v>
      </c>
      <c r="C5083" s="15" t="s">
        <v>291</v>
      </c>
      <c r="D5083" s="15">
        <v>0</v>
      </c>
      <c r="E5083" s="15">
        <v>0.39100000000000001</v>
      </c>
      <c r="F5083" s="15" t="s">
        <v>15021</v>
      </c>
    </row>
    <row r="5084" spans="1:6" x14ac:dyDescent="0.2">
      <c r="A5084" s="15" t="s">
        <v>15022</v>
      </c>
      <c r="B5084" s="15" t="s">
        <v>7245</v>
      </c>
      <c r="C5084" s="15" t="s">
        <v>1013</v>
      </c>
      <c r="D5084" s="15">
        <v>0</v>
      </c>
      <c r="E5084" s="15">
        <v>0</v>
      </c>
      <c r="F5084" s="15" t="s">
        <v>15023</v>
      </c>
    </row>
    <row r="5085" spans="1:6" x14ac:dyDescent="0.2">
      <c r="A5085" s="15" t="s">
        <v>15024</v>
      </c>
      <c r="B5085" s="15" t="s">
        <v>15025</v>
      </c>
      <c r="C5085" s="15" t="s">
        <v>12066</v>
      </c>
      <c r="D5085" s="15">
        <v>1.3</v>
      </c>
      <c r="E5085" s="15">
        <v>1.3</v>
      </c>
      <c r="F5085" s="15" t="s">
        <v>15026</v>
      </c>
    </row>
    <row r="5086" spans="1:6" x14ac:dyDescent="0.2">
      <c r="A5086" s="15" t="s">
        <v>15027</v>
      </c>
      <c r="B5086" s="15" t="s">
        <v>15028</v>
      </c>
      <c r="C5086" s="15" t="s">
        <v>1051</v>
      </c>
      <c r="D5086" s="15">
        <v>0.12</v>
      </c>
      <c r="E5086" s="15">
        <v>1.01</v>
      </c>
      <c r="F5086" s="15" t="s">
        <v>15029</v>
      </c>
    </row>
    <row r="5087" spans="1:6" x14ac:dyDescent="0.2">
      <c r="A5087" s="15" t="s">
        <v>15030</v>
      </c>
      <c r="B5087" s="15" t="s">
        <v>15031</v>
      </c>
      <c r="C5087" s="15" t="s">
        <v>15032</v>
      </c>
      <c r="D5087" s="15">
        <v>2.0859999999999999</v>
      </c>
      <c r="E5087" s="15">
        <v>2.169</v>
      </c>
      <c r="F5087" s="15" t="s">
        <v>15033</v>
      </c>
    </row>
    <row r="5088" spans="1:6" x14ac:dyDescent="0.2">
      <c r="A5088" s="15" t="s">
        <v>15034</v>
      </c>
      <c r="B5088" s="15" t="s">
        <v>15035</v>
      </c>
      <c r="C5088" s="15" t="s">
        <v>1013</v>
      </c>
      <c r="D5088" s="15">
        <v>0</v>
      </c>
      <c r="E5088" s="15">
        <v>0</v>
      </c>
      <c r="F5088" s="15" t="s">
        <v>15036</v>
      </c>
    </row>
    <row r="5089" spans="1:6" x14ac:dyDescent="0.2">
      <c r="A5089" s="15" t="s">
        <v>15037</v>
      </c>
      <c r="B5089" s="15" t="s">
        <v>15038</v>
      </c>
      <c r="C5089" s="15" t="s">
        <v>287</v>
      </c>
      <c r="D5089" s="15">
        <v>203.2</v>
      </c>
      <c r="E5089" s="15">
        <v>203.2</v>
      </c>
      <c r="F5089" s="15" t="s">
        <v>15039</v>
      </c>
    </row>
    <row r="5090" spans="1:6" x14ac:dyDescent="0.2">
      <c r="A5090" s="15" t="s">
        <v>15040</v>
      </c>
      <c r="B5090" s="15" t="s">
        <v>15041</v>
      </c>
      <c r="C5090" s="15" t="s">
        <v>287</v>
      </c>
      <c r="D5090" s="15">
        <v>204.5</v>
      </c>
      <c r="E5090" s="15">
        <v>204.5</v>
      </c>
      <c r="F5090" s="15" t="s">
        <v>15042</v>
      </c>
    </row>
    <row r="5091" spans="1:6" x14ac:dyDescent="0.2">
      <c r="A5091" s="15" t="s">
        <v>15043</v>
      </c>
      <c r="B5091" s="15" t="s">
        <v>15044</v>
      </c>
      <c r="C5091" s="15" t="s">
        <v>287</v>
      </c>
      <c r="D5091" s="15">
        <v>243.7</v>
      </c>
      <c r="E5091" s="15">
        <v>243.7</v>
      </c>
      <c r="F5091" s="15" t="s">
        <v>15045</v>
      </c>
    </row>
    <row r="5092" spans="1:6" x14ac:dyDescent="0.2">
      <c r="A5092" s="15" t="s">
        <v>15046</v>
      </c>
      <c r="B5092" s="15" t="s">
        <v>15047</v>
      </c>
      <c r="C5092" s="15" t="s">
        <v>287</v>
      </c>
      <c r="D5092" s="15">
        <v>222.6</v>
      </c>
      <c r="E5092" s="15">
        <v>222.6</v>
      </c>
      <c r="F5092" s="15" t="s">
        <v>15048</v>
      </c>
    </row>
    <row r="5093" spans="1:6" x14ac:dyDescent="0.2">
      <c r="A5093" s="15" t="s">
        <v>15049</v>
      </c>
      <c r="B5093" s="15" t="s">
        <v>15050</v>
      </c>
      <c r="C5093" s="15" t="s">
        <v>602</v>
      </c>
      <c r="D5093" s="15">
        <v>236.2</v>
      </c>
      <c r="E5093" s="15">
        <v>236.2</v>
      </c>
      <c r="F5093" s="15" t="s">
        <v>15051</v>
      </c>
    </row>
    <row r="5094" spans="1:6" x14ac:dyDescent="0.2">
      <c r="A5094" s="15" t="s">
        <v>15052</v>
      </c>
      <c r="B5094" s="15" t="s">
        <v>15053</v>
      </c>
      <c r="C5094" s="15" t="s">
        <v>136</v>
      </c>
      <c r="D5094" s="15">
        <v>173.5</v>
      </c>
      <c r="E5094" s="15">
        <v>181.3</v>
      </c>
      <c r="F5094" s="15" t="s">
        <v>15054</v>
      </c>
    </row>
    <row r="5095" spans="1:6" x14ac:dyDescent="0.2">
      <c r="A5095" s="15" t="s">
        <v>15055</v>
      </c>
      <c r="B5095" s="15" t="s">
        <v>15056</v>
      </c>
      <c r="C5095" s="15" t="s">
        <v>100</v>
      </c>
      <c r="D5095" s="15">
        <v>0</v>
      </c>
      <c r="E5095" s="15">
        <v>111.86</v>
      </c>
      <c r="F5095" s="15" t="s">
        <v>15057</v>
      </c>
    </row>
    <row r="5096" spans="1:6" x14ac:dyDescent="0.2">
      <c r="A5096" s="15" t="s">
        <v>15058</v>
      </c>
      <c r="B5096" s="15" t="s">
        <v>15059</v>
      </c>
      <c r="C5096" s="15" t="s">
        <v>280</v>
      </c>
      <c r="D5096" s="15">
        <v>396.01799999999997</v>
      </c>
      <c r="E5096" s="15">
        <v>398.58</v>
      </c>
      <c r="F5096" s="15" t="s">
        <v>15060</v>
      </c>
    </row>
    <row r="5097" spans="1:6" x14ac:dyDescent="0.2">
      <c r="A5097" s="15" t="s">
        <v>15061</v>
      </c>
      <c r="B5097" s="15" t="s">
        <v>15062</v>
      </c>
      <c r="C5097" s="15" t="s">
        <v>307</v>
      </c>
      <c r="D5097" s="15">
        <v>317.36099999999999</v>
      </c>
      <c r="E5097" s="15">
        <v>318.55</v>
      </c>
      <c r="F5097" s="15" t="s">
        <v>15063</v>
      </c>
    </row>
    <row r="5098" spans="1:6" x14ac:dyDescent="0.2">
      <c r="A5098" s="15" t="s">
        <v>15064</v>
      </c>
      <c r="B5098" s="15" t="s">
        <v>15065</v>
      </c>
      <c r="C5098" s="15" t="s">
        <v>15066</v>
      </c>
      <c r="D5098" s="15">
        <v>43.5</v>
      </c>
      <c r="E5098" s="15">
        <v>45.4</v>
      </c>
      <c r="F5098" s="15" t="s">
        <v>15067</v>
      </c>
    </row>
    <row r="5099" spans="1:6" x14ac:dyDescent="0.2">
      <c r="A5099" s="15" t="s">
        <v>15068</v>
      </c>
      <c r="B5099" s="15" t="s">
        <v>15069</v>
      </c>
      <c r="C5099" s="15" t="s">
        <v>15070</v>
      </c>
      <c r="D5099" s="15">
        <v>4.92</v>
      </c>
      <c r="E5099" s="15">
        <v>6.42</v>
      </c>
      <c r="F5099" s="15" t="s">
        <v>15071</v>
      </c>
    </row>
    <row r="5100" spans="1:6" x14ac:dyDescent="0.2">
      <c r="A5100" s="15" t="s">
        <v>15072</v>
      </c>
      <c r="B5100" s="15" t="s">
        <v>15073</v>
      </c>
      <c r="C5100" s="15" t="s">
        <v>402</v>
      </c>
      <c r="D5100" s="15">
        <v>117.708</v>
      </c>
      <c r="E5100" s="15">
        <v>117.708</v>
      </c>
      <c r="F5100" s="15" t="s">
        <v>15074</v>
      </c>
    </row>
    <row r="5101" spans="1:6" x14ac:dyDescent="0.2">
      <c r="A5101" s="15" t="s">
        <v>15075</v>
      </c>
      <c r="B5101" s="15" t="s">
        <v>15076</v>
      </c>
      <c r="C5101" s="15" t="s">
        <v>1013</v>
      </c>
      <c r="D5101" s="15">
        <v>0</v>
      </c>
      <c r="E5101" s="15">
        <v>0</v>
      </c>
      <c r="F5101" s="15" t="s">
        <v>15077</v>
      </c>
    </row>
    <row r="5102" spans="1:6" x14ac:dyDescent="0.2">
      <c r="A5102" s="15" t="s">
        <v>15078</v>
      </c>
      <c r="B5102" s="15" t="s">
        <v>15079</v>
      </c>
      <c r="C5102" s="15" t="s">
        <v>1013</v>
      </c>
      <c r="D5102" s="15">
        <v>0</v>
      </c>
      <c r="E5102" s="15">
        <v>0</v>
      </c>
      <c r="F5102" s="15" t="s">
        <v>15080</v>
      </c>
    </row>
    <row r="5103" spans="1:6" x14ac:dyDescent="0.2">
      <c r="A5103" s="15" t="s">
        <v>15081</v>
      </c>
      <c r="B5103" s="15" t="s">
        <v>15082</v>
      </c>
      <c r="C5103" s="15" t="s">
        <v>1013</v>
      </c>
      <c r="D5103" s="15">
        <v>0</v>
      </c>
      <c r="E5103" s="15">
        <v>0</v>
      </c>
      <c r="F5103" s="15" t="s">
        <v>15083</v>
      </c>
    </row>
    <row r="5104" spans="1:6" x14ac:dyDescent="0.2">
      <c r="A5104" s="15" t="s">
        <v>15084</v>
      </c>
      <c r="B5104" s="15" t="s">
        <v>15085</v>
      </c>
      <c r="C5104" s="15" t="s">
        <v>1013</v>
      </c>
      <c r="D5104" s="15">
        <v>0</v>
      </c>
      <c r="E5104" s="15">
        <v>0</v>
      </c>
      <c r="F5104" s="15" t="s">
        <v>15086</v>
      </c>
    </row>
    <row r="5105" spans="1:6" x14ac:dyDescent="0.2">
      <c r="A5105" s="15" t="s">
        <v>15087</v>
      </c>
      <c r="B5105" s="15" t="s">
        <v>15088</v>
      </c>
      <c r="C5105" s="15" t="s">
        <v>1013</v>
      </c>
      <c r="D5105" s="15">
        <v>0</v>
      </c>
      <c r="E5105" s="15">
        <v>0</v>
      </c>
      <c r="F5105" s="15" t="s">
        <v>15089</v>
      </c>
    </row>
    <row r="5106" spans="1:6" x14ac:dyDescent="0.2">
      <c r="A5106" s="15" t="s">
        <v>15090</v>
      </c>
      <c r="B5106" s="15" t="s">
        <v>15091</v>
      </c>
      <c r="C5106" s="15" t="s">
        <v>868</v>
      </c>
      <c r="D5106" s="15">
        <v>53.145000000000003</v>
      </c>
      <c r="E5106" s="15">
        <v>53.155999999999999</v>
      </c>
      <c r="F5106" s="15" t="s">
        <v>15092</v>
      </c>
    </row>
    <row r="5107" spans="1:6" x14ac:dyDescent="0.2">
      <c r="A5107" s="15" t="s">
        <v>15093</v>
      </c>
      <c r="B5107" s="15" t="s">
        <v>15094</v>
      </c>
      <c r="C5107" s="15" t="s">
        <v>602</v>
      </c>
      <c r="D5107" s="15">
        <v>124.242</v>
      </c>
      <c r="E5107" s="15">
        <v>124.242</v>
      </c>
      <c r="F5107" s="15" t="s">
        <v>15095</v>
      </c>
    </row>
    <row r="5108" spans="1:6" x14ac:dyDescent="0.2">
      <c r="A5108" s="15" t="s">
        <v>15096</v>
      </c>
      <c r="B5108" s="15" t="s">
        <v>15097</v>
      </c>
      <c r="C5108" s="15" t="s">
        <v>100</v>
      </c>
      <c r="D5108" s="15">
        <v>100.5</v>
      </c>
      <c r="E5108" s="15">
        <v>100.8</v>
      </c>
      <c r="F5108" s="15" t="s">
        <v>15098</v>
      </c>
    </row>
    <row r="5109" spans="1:6" x14ac:dyDescent="0.2">
      <c r="A5109" s="15" t="s">
        <v>15099</v>
      </c>
      <c r="B5109" s="15" t="s">
        <v>15100</v>
      </c>
      <c r="C5109" s="15" t="s">
        <v>613</v>
      </c>
      <c r="D5109" s="15">
        <v>122.72</v>
      </c>
      <c r="E5109" s="15">
        <v>122.87</v>
      </c>
      <c r="F5109" s="15" t="s">
        <v>15101</v>
      </c>
    </row>
    <row r="5110" spans="1:6" x14ac:dyDescent="0.2">
      <c r="A5110" s="15" t="s">
        <v>15102</v>
      </c>
      <c r="B5110" s="15" t="s">
        <v>15103</v>
      </c>
      <c r="C5110" s="15" t="s">
        <v>613</v>
      </c>
      <c r="D5110" s="15">
        <v>124.74</v>
      </c>
      <c r="E5110" s="15">
        <v>124.744</v>
      </c>
      <c r="F5110" s="15" t="s">
        <v>15104</v>
      </c>
    </row>
    <row r="5111" spans="1:6" x14ac:dyDescent="0.2">
      <c r="A5111" s="15" t="s">
        <v>15105</v>
      </c>
      <c r="B5111" s="15" t="s">
        <v>15106</v>
      </c>
      <c r="C5111" s="15" t="s">
        <v>1013</v>
      </c>
      <c r="D5111" s="15">
        <v>0</v>
      </c>
      <c r="E5111" s="15">
        <v>0</v>
      </c>
      <c r="F5111" s="15" t="s">
        <v>15107</v>
      </c>
    </row>
    <row r="5112" spans="1:6" x14ac:dyDescent="0.2">
      <c r="A5112" s="15" t="s">
        <v>15108</v>
      </c>
      <c r="B5112" s="15" t="s">
        <v>15109</v>
      </c>
      <c r="C5112" s="15" t="s">
        <v>15110</v>
      </c>
      <c r="D5112" s="15">
        <v>12</v>
      </c>
      <c r="E5112" s="15">
        <v>14</v>
      </c>
      <c r="F5112" s="15" t="s">
        <v>15111</v>
      </c>
    </row>
    <row r="5113" spans="1:6" x14ac:dyDescent="0.2">
      <c r="A5113" s="15" t="s">
        <v>15112</v>
      </c>
      <c r="B5113" s="15" t="s">
        <v>15113</v>
      </c>
      <c r="C5113" s="15" t="s">
        <v>9962</v>
      </c>
      <c r="D5113" s="15">
        <v>16.754000000000001</v>
      </c>
      <c r="E5113" s="15">
        <v>18.760999999999999</v>
      </c>
      <c r="F5113" s="15" t="s">
        <v>15114</v>
      </c>
    </row>
    <row r="5114" spans="1:6" x14ac:dyDescent="0.2">
      <c r="A5114" s="15" t="s">
        <v>15115</v>
      </c>
      <c r="B5114" s="15" t="s">
        <v>15116</v>
      </c>
      <c r="C5114" s="15" t="s">
        <v>15117</v>
      </c>
      <c r="D5114" s="15">
        <v>2.64</v>
      </c>
      <c r="E5114" s="15">
        <v>3.53</v>
      </c>
      <c r="F5114" s="15" t="s">
        <v>15118</v>
      </c>
    </row>
    <row r="5115" spans="1:6" x14ac:dyDescent="0.2">
      <c r="A5115" s="15" t="s">
        <v>15119</v>
      </c>
      <c r="B5115" s="15" t="s">
        <v>15120</v>
      </c>
      <c r="C5115" s="15" t="s">
        <v>15117</v>
      </c>
      <c r="D5115" s="15">
        <v>51.027000000000001</v>
      </c>
      <c r="E5115" s="15">
        <v>51.945</v>
      </c>
      <c r="F5115" s="15" t="s">
        <v>15121</v>
      </c>
    </row>
    <row r="5116" spans="1:6" x14ac:dyDescent="0.2">
      <c r="A5116" s="15" t="s">
        <v>15122</v>
      </c>
      <c r="B5116" s="15" t="s">
        <v>15123</v>
      </c>
      <c r="C5116" s="15" t="s">
        <v>15124</v>
      </c>
      <c r="D5116" s="15">
        <v>1.0069999999999999</v>
      </c>
      <c r="E5116" s="15">
        <v>1.27</v>
      </c>
      <c r="F5116" s="15" t="s">
        <v>15125</v>
      </c>
    </row>
    <row r="5117" spans="1:6" x14ac:dyDescent="0.2">
      <c r="A5117" s="15" t="s">
        <v>15126</v>
      </c>
      <c r="B5117" s="15" t="s">
        <v>15127</v>
      </c>
      <c r="C5117" s="15" t="s">
        <v>15128</v>
      </c>
      <c r="D5117" s="15">
        <v>2.0659999999999998</v>
      </c>
      <c r="E5117" s="15">
        <v>2.2080000000000002</v>
      </c>
      <c r="F5117" s="15" t="s">
        <v>15129</v>
      </c>
    </row>
    <row r="5118" spans="1:6" x14ac:dyDescent="0.2">
      <c r="A5118" s="15" t="s">
        <v>15130</v>
      </c>
      <c r="B5118" s="15" t="s">
        <v>15131</v>
      </c>
      <c r="C5118" s="15" t="s">
        <v>15132</v>
      </c>
      <c r="D5118" s="15">
        <v>0</v>
      </c>
      <c r="E5118" s="15">
        <v>1.17</v>
      </c>
      <c r="F5118" s="15" t="s">
        <v>15133</v>
      </c>
    </row>
    <row r="5119" spans="1:6" x14ac:dyDescent="0.2">
      <c r="A5119" s="15" t="s">
        <v>15134</v>
      </c>
      <c r="B5119" s="15" t="s">
        <v>15135</v>
      </c>
      <c r="C5119" s="15" t="s">
        <v>1051</v>
      </c>
      <c r="D5119" s="15">
        <v>9.83</v>
      </c>
      <c r="E5119" s="15">
        <v>9.83</v>
      </c>
      <c r="F5119" s="15" t="s">
        <v>15136</v>
      </c>
    </row>
    <row r="5120" spans="1:6" x14ac:dyDescent="0.2">
      <c r="A5120" s="15" t="s">
        <v>15137</v>
      </c>
      <c r="B5120" s="15" t="s">
        <v>15138</v>
      </c>
      <c r="C5120" s="15" t="s">
        <v>602</v>
      </c>
      <c r="D5120" s="15">
        <v>0</v>
      </c>
      <c r="E5120" s="15">
        <v>0</v>
      </c>
      <c r="F5120" s="15" t="s">
        <v>15139</v>
      </c>
    </row>
    <row r="5121" spans="1:6" x14ac:dyDescent="0.2">
      <c r="A5121" s="15" t="s">
        <v>15140</v>
      </c>
      <c r="B5121" s="15" t="s">
        <v>15141</v>
      </c>
      <c r="C5121" s="15" t="s">
        <v>1573</v>
      </c>
      <c r="D5121" s="15">
        <v>94</v>
      </c>
      <c r="E5121" s="15">
        <v>95</v>
      </c>
      <c r="F5121" s="15" t="s">
        <v>15142</v>
      </c>
    </row>
    <row r="5122" spans="1:6" x14ac:dyDescent="0.2">
      <c r="A5122" s="15" t="s">
        <v>15143</v>
      </c>
      <c r="B5122" s="15" t="s">
        <v>15144</v>
      </c>
      <c r="C5122" s="15" t="s">
        <v>602</v>
      </c>
      <c r="D5122" s="15">
        <v>100.4</v>
      </c>
      <c r="E5122" s="15">
        <v>100.57</v>
      </c>
      <c r="F5122" s="15" t="s">
        <v>15145</v>
      </c>
    </row>
    <row r="5123" spans="1:6" x14ac:dyDescent="0.2">
      <c r="A5123" s="15" t="s">
        <v>15146</v>
      </c>
      <c r="B5123" s="15" t="s">
        <v>15147</v>
      </c>
      <c r="C5123" s="15" t="s">
        <v>602</v>
      </c>
      <c r="D5123" s="15">
        <v>101.26</v>
      </c>
      <c r="E5123" s="15">
        <v>101.26</v>
      </c>
      <c r="F5123" s="15" t="s">
        <v>15148</v>
      </c>
    </row>
    <row r="5124" spans="1:6" x14ac:dyDescent="0.2">
      <c r="A5124" s="15" t="s">
        <v>15149</v>
      </c>
      <c r="B5124" s="15" t="s">
        <v>15150</v>
      </c>
      <c r="C5124" s="15" t="s">
        <v>15151</v>
      </c>
      <c r="D5124" s="15">
        <v>0.41299999999999998</v>
      </c>
      <c r="E5124" s="15">
        <v>0.41299999999999998</v>
      </c>
      <c r="F5124" s="15" t="s">
        <v>15152</v>
      </c>
    </row>
    <row r="5125" spans="1:6" x14ac:dyDescent="0.2">
      <c r="A5125" s="15" t="s">
        <v>15153</v>
      </c>
      <c r="B5125" s="15" t="s">
        <v>15154</v>
      </c>
      <c r="C5125" s="15" t="s">
        <v>602</v>
      </c>
      <c r="D5125" s="15">
        <v>3.69</v>
      </c>
      <c r="E5125" s="15">
        <v>3.69</v>
      </c>
      <c r="F5125" s="15" t="s">
        <v>15155</v>
      </c>
    </row>
    <row r="5126" spans="1:6" x14ac:dyDescent="0.2">
      <c r="A5126" s="15" t="s">
        <v>15156</v>
      </c>
      <c r="B5126" s="15" t="s">
        <v>15157</v>
      </c>
      <c r="C5126" s="15" t="s">
        <v>602</v>
      </c>
      <c r="D5126" s="15">
        <v>4</v>
      </c>
      <c r="E5126" s="15">
        <v>4</v>
      </c>
      <c r="F5126" s="15" t="s">
        <v>15158</v>
      </c>
    </row>
    <row r="5127" spans="1:6" x14ac:dyDescent="0.2">
      <c r="A5127" s="15" t="s">
        <v>15159</v>
      </c>
      <c r="B5127" s="15" t="s">
        <v>15160</v>
      </c>
      <c r="C5127" s="15" t="s">
        <v>258</v>
      </c>
      <c r="D5127" s="15">
        <v>257.53800000000001</v>
      </c>
      <c r="E5127" s="15">
        <v>257.53800000000001</v>
      </c>
      <c r="F5127" s="15" t="s">
        <v>15161</v>
      </c>
    </row>
    <row r="5128" spans="1:6" x14ac:dyDescent="0.2">
      <c r="A5128" s="15" t="s">
        <v>15162</v>
      </c>
      <c r="B5128" s="15" t="s">
        <v>15163</v>
      </c>
      <c r="C5128" s="15" t="s">
        <v>602</v>
      </c>
      <c r="D5128" s="15">
        <v>106.23099999999999</v>
      </c>
      <c r="E5128" s="15">
        <v>106.23099999999999</v>
      </c>
      <c r="F5128" s="15" t="s">
        <v>15164</v>
      </c>
    </row>
    <row r="5129" spans="1:6" x14ac:dyDescent="0.2">
      <c r="A5129" s="15" t="s">
        <v>15165</v>
      </c>
      <c r="B5129" s="15" t="s">
        <v>15166</v>
      </c>
      <c r="C5129" s="15" t="s">
        <v>15167</v>
      </c>
      <c r="D5129" s="15">
        <v>2.73</v>
      </c>
      <c r="E5129" s="15">
        <v>2.78</v>
      </c>
      <c r="F5129" s="15" t="s">
        <v>15168</v>
      </c>
    </row>
    <row r="5130" spans="1:6" x14ac:dyDescent="0.2">
      <c r="A5130" s="15" t="s">
        <v>15169</v>
      </c>
      <c r="B5130" s="15" t="s">
        <v>15170</v>
      </c>
      <c r="C5130" s="15" t="s">
        <v>1051</v>
      </c>
      <c r="D5130" s="15">
        <v>3.57</v>
      </c>
      <c r="E5130" s="15">
        <v>3.57</v>
      </c>
      <c r="F5130" s="15" t="s">
        <v>15171</v>
      </c>
    </row>
    <row r="5131" spans="1:6" x14ac:dyDescent="0.2">
      <c r="A5131" s="15" t="s">
        <v>15172</v>
      </c>
      <c r="B5131" s="15" t="s">
        <v>15173</v>
      </c>
      <c r="C5131" s="15" t="s">
        <v>15174</v>
      </c>
      <c r="D5131" s="15">
        <v>1.88</v>
      </c>
      <c r="E5131" s="15">
        <v>1.88</v>
      </c>
      <c r="F5131" s="15" t="s">
        <v>15175</v>
      </c>
    </row>
    <row r="5132" spans="1:6" x14ac:dyDescent="0.2">
      <c r="A5132" s="15" t="s">
        <v>15176</v>
      </c>
      <c r="B5132" s="15" t="s">
        <v>15177</v>
      </c>
      <c r="C5132" s="15" t="s">
        <v>330</v>
      </c>
      <c r="D5132" s="15">
        <v>79.203999999999994</v>
      </c>
      <c r="E5132" s="15">
        <v>79.203999999999994</v>
      </c>
      <c r="F5132" s="15" t="s">
        <v>15178</v>
      </c>
    </row>
    <row r="5133" spans="1:6" x14ac:dyDescent="0.2">
      <c r="A5133" s="15" t="s">
        <v>15179</v>
      </c>
      <c r="B5133" s="15" t="s">
        <v>15180</v>
      </c>
      <c r="C5133" s="15" t="s">
        <v>15181</v>
      </c>
      <c r="D5133" s="15">
        <v>9.6920000000000002</v>
      </c>
      <c r="E5133" s="15">
        <v>9.8230000000000004</v>
      </c>
      <c r="F5133" s="15" t="s">
        <v>15182</v>
      </c>
    </row>
    <row r="5134" spans="1:6" x14ac:dyDescent="0.2">
      <c r="A5134" s="15" t="s">
        <v>15183</v>
      </c>
      <c r="B5134" s="15" t="s">
        <v>15184</v>
      </c>
      <c r="C5134" s="15" t="s">
        <v>389</v>
      </c>
      <c r="D5134" s="15">
        <v>392.5</v>
      </c>
      <c r="E5134" s="15">
        <v>392.5</v>
      </c>
      <c r="F5134" s="15" t="s">
        <v>15185</v>
      </c>
    </row>
    <row r="5135" spans="1:6" x14ac:dyDescent="0.2">
      <c r="A5135" s="15" t="s">
        <v>15186</v>
      </c>
      <c r="B5135" s="15" t="s">
        <v>15187</v>
      </c>
      <c r="C5135" s="15" t="s">
        <v>15188</v>
      </c>
      <c r="D5135" s="15">
        <v>12.03</v>
      </c>
      <c r="E5135" s="15">
        <v>12.03</v>
      </c>
      <c r="F5135" s="15" t="s">
        <v>15189</v>
      </c>
    </row>
    <row r="5136" spans="1:6" x14ac:dyDescent="0.2">
      <c r="A5136" s="15" t="s">
        <v>15190</v>
      </c>
      <c r="B5136" s="15" t="s">
        <v>15191</v>
      </c>
      <c r="C5136" s="15" t="s">
        <v>602</v>
      </c>
      <c r="D5136" s="15">
        <v>0</v>
      </c>
      <c r="E5136" s="15">
        <v>0</v>
      </c>
      <c r="F5136" s="15" t="s">
        <v>15192</v>
      </c>
    </row>
    <row r="5137" spans="1:6" x14ac:dyDescent="0.2">
      <c r="A5137" s="15" t="s">
        <v>15193</v>
      </c>
      <c r="B5137" s="15" t="s">
        <v>15194</v>
      </c>
      <c r="C5137" s="15" t="s">
        <v>602</v>
      </c>
      <c r="D5137" s="15">
        <v>100.49</v>
      </c>
      <c r="E5137" s="15">
        <v>100.49</v>
      </c>
      <c r="F5137" s="15" t="s">
        <v>15195</v>
      </c>
    </row>
    <row r="5138" spans="1:6" x14ac:dyDescent="0.2">
      <c r="A5138" s="15" t="s">
        <v>15196</v>
      </c>
      <c r="B5138" s="15" t="s">
        <v>15197</v>
      </c>
      <c r="C5138" s="15" t="s">
        <v>840</v>
      </c>
      <c r="D5138" s="15">
        <v>0.8</v>
      </c>
      <c r="E5138" s="15">
        <v>1.8</v>
      </c>
      <c r="F5138" s="15" t="s">
        <v>15198</v>
      </c>
    </row>
    <row r="5139" spans="1:6" x14ac:dyDescent="0.2">
      <c r="A5139" s="15" t="s">
        <v>15199</v>
      </c>
      <c r="B5139" s="15" t="s">
        <v>15200</v>
      </c>
      <c r="C5139" s="15" t="s">
        <v>602</v>
      </c>
      <c r="D5139" s="15">
        <v>0</v>
      </c>
      <c r="E5139" s="15">
        <v>0</v>
      </c>
      <c r="F5139" s="15" t="s">
        <v>15201</v>
      </c>
    </row>
    <row r="5140" spans="1:6" x14ac:dyDescent="0.2">
      <c r="A5140" s="15" t="s">
        <v>15202</v>
      </c>
      <c r="B5140" s="15" t="s">
        <v>15203</v>
      </c>
      <c r="C5140" s="15" t="s">
        <v>602</v>
      </c>
      <c r="D5140" s="15">
        <v>0</v>
      </c>
      <c r="E5140" s="15">
        <v>0.25</v>
      </c>
      <c r="F5140" s="15" t="s">
        <v>15204</v>
      </c>
    </row>
    <row r="5141" spans="1:6" x14ac:dyDescent="0.2">
      <c r="A5141" s="15" t="s">
        <v>15205</v>
      </c>
      <c r="B5141" s="15" t="s">
        <v>15206</v>
      </c>
      <c r="C5141" s="15" t="s">
        <v>602</v>
      </c>
      <c r="D5141" s="15">
        <v>0</v>
      </c>
      <c r="E5141" s="15">
        <v>1.3</v>
      </c>
      <c r="F5141" s="15" t="s">
        <v>15207</v>
      </c>
    </row>
    <row r="5142" spans="1:6" x14ac:dyDescent="0.2">
      <c r="A5142" s="15" t="s">
        <v>15208</v>
      </c>
      <c r="B5142" s="15" t="s">
        <v>15209</v>
      </c>
      <c r="C5142" s="15" t="s">
        <v>1051</v>
      </c>
      <c r="D5142" s="15">
        <v>5.1550000000000002</v>
      </c>
      <c r="E5142" s="15">
        <v>6.6280000000000001</v>
      </c>
      <c r="F5142" s="15" t="s">
        <v>15210</v>
      </c>
    </row>
    <row r="5143" spans="1:6" x14ac:dyDescent="0.2">
      <c r="A5143" s="15" t="s">
        <v>15211</v>
      </c>
      <c r="B5143" s="15" t="s">
        <v>15212</v>
      </c>
      <c r="C5143" s="15" t="s">
        <v>602</v>
      </c>
      <c r="D5143" s="15">
        <v>0</v>
      </c>
      <c r="E5143" s="15">
        <v>0</v>
      </c>
      <c r="F5143" s="15" t="s">
        <v>15213</v>
      </c>
    </row>
    <row r="5144" spans="1:6" x14ac:dyDescent="0.2">
      <c r="A5144" s="15" t="s">
        <v>15214</v>
      </c>
      <c r="B5144" s="15" t="s">
        <v>15215</v>
      </c>
      <c r="C5144" s="15" t="s">
        <v>602</v>
      </c>
      <c r="D5144" s="15">
        <v>0</v>
      </c>
      <c r="E5144" s="15">
        <v>1.2999999999999999E-2</v>
      </c>
      <c r="F5144" s="15" t="s">
        <v>15216</v>
      </c>
    </row>
    <row r="5145" spans="1:6" x14ac:dyDescent="0.2">
      <c r="A5145" s="15" t="s">
        <v>15217</v>
      </c>
      <c r="B5145" s="15" t="s">
        <v>15218</v>
      </c>
      <c r="C5145" s="15" t="s">
        <v>602</v>
      </c>
      <c r="D5145" s="15">
        <v>0</v>
      </c>
      <c r="E5145" s="15">
        <v>0</v>
      </c>
      <c r="F5145" s="15" t="s">
        <v>15219</v>
      </c>
    </row>
    <row r="5146" spans="1:6" x14ac:dyDescent="0.2">
      <c r="A5146" s="15" t="s">
        <v>15220</v>
      </c>
      <c r="B5146" s="15" t="s">
        <v>15221</v>
      </c>
      <c r="C5146" s="15" t="s">
        <v>602</v>
      </c>
      <c r="D5146" s="15">
        <v>0</v>
      </c>
      <c r="E5146" s="15">
        <v>0</v>
      </c>
      <c r="F5146" s="15" t="s">
        <v>15222</v>
      </c>
    </row>
    <row r="5147" spans="1:6" x14ac:dyDescent="0.2">
      <c r="A5147" s="15" t="s">
        <v>15223</v>
      </c>
      <c r="B5147" s="15" t="s">
        <v>15224</v>
      </c>
      <c r="C5147" s="15" t="s">
        <v>602</v>
      </c>
      <c r="D5147" s="15">
        <v>0</v>
      </c>
      <c r="E5147" s="15">
        <v>0</v>
      </c>
      <c r="F5147" s="15" t="s">
        <v>15225</v>
      </c>
    </row>
    <row r="5148" spans="1:6" x14ac:dyDescent="0.2">
      <c r="A5148" s="15" t="s">
        <v>15226</v>
      </c>
      <c r="B5148" s="15" t="s">
        <v>15227</v>
      </c>
      <c r="C5148" s="15" t="s">
        <v>602</v>
      </c>
      <c r="D5148" s="15">
        <v>0</v>
      </c>
      <c r="E5148" s="15">
        <v>0</v>
      </c>
      <c r="F5148" s="15" t="s">
        <v>15228</v>
      </c>
    </row>
    <row r="5149" spans="1:6" x14ac:dyDescent="0.2">
      <c r="A5149" s="15" t="s">
        <v>15229</v>
      </c>
      <c r="B5149" s="15" t="s">
        <v>15230</v>
      </c>
      <c r="C5149" s="15" t="s">
        <v>602</v>
      </c>
      <c r="D5149" s="15">
        <v>0</v>
      </c>
      <c r="E5149" s="15">
        <v>0</v>
      </c>
      <c r="F5149" s="15" t="s">
        <v>15231</v>
      </c>
    </row>
    <row r="5150" spans="1:6" x14ac:dyDescent="0.2">
      <c r="A5150" s="15" t="s">
        <v>15232</v>
      </c>
      <c r="B5150" s="15" t="s">
        <v>15233</v>
      </c>
      <c r="C5150" s="15" t="s">
        <v>602</v>
      </c>
      <c r="D5150" s="15">
        <v>0</v>
      </c>
      <c r="E5150" s="15">
        <v>0</v>
      </c>
      <c r="F5150" s="15" t="s">
        <v>15234</v>
      </c>
    </row>
    <row r="5151" spans="1:6" x14ac:dyDescent="0.2">
      <c r="A5151" s="15" t="s">
        <v>15235</v>
      </c>
      <c r="B5151" s="15" t="s">
        <v>15236</v>
      </c>
      <c r="C5151" s="15" t="s">
        <v>602</v>
      </c>
      <c r="D5151" s="15">
        <v>0</v>
      </c>
      <c r="E5151" s="15">
        <v>0</v>
      </c>
      <c r="F5151" s="15" t="s">
        <v>14631</v>
      </c>
    </row>
    <row r="5152" spans="1:6" x14ac:dyDescent="0.2">
      <c r="A5152" s="15" t="s">
        <v>15237</v>
      </c>
      <c r="B5152" s="15" t="s">
        <v>15238</v>
      </c>
      <c r="C5152" s="15" t="s">
        <v>602</v>
      </c>
      <c r="D5152" s="15">
        <v>0</v>
      </c>
      <c r="E5152" s="15">
        <v>0</v>
      </c>
      <c r="F5152" s="15" t="s">
        <v>15239</v>
      </c>
    </row>
    <row r="5153" spans="1:6" x14ac:dyDescent="0.2">
      <c r="A5153" s="15" t="s">
        <v>15240</v>
      </c>
      <c r="B5153" s="15" t="s">
        <v>15241</v>
      </c>
      <c r="C5153" s="15" t="s">
        <v>602</v>
      </c>
      <c r="D5153" s="15">
        <v>0</v>
      </c>
      <c r="E5153" s="15">
        <v>0</v>
      </c>
      <c r="F5153" s="15" t="s">
        <v>15242</v>
      </c>
    </row>
    <row r="5154" spans="1:6" x14ac:dyDescent="0.2">
      <c r="A5154" s="15" t="s">
        <v>15243</v>
      </c>
      <c r="B5154" s="15" t="s">
        <v>15244</v>
      </c>
      <c r="C5154" s="15" t="s">
        <v>1013</v>
      </c>
      <c r="D5154" s="15">
        <v>0</v>
      </c>
      <c r="E5154" s="15">
        <v>0</v>
      </c>
      <c r="F5154" s="15" t="s">
        <v>15245</v>
      </c>
    </row>
    <row r="5155" spans="1:6" x14ac:dyDescent="0.2">
      <c r="A5155" s="15" t="s">
        <v>15246</v>
      </c>
      <c r="B5155" s="15" t="s">
        <v>15247</v>
      </c>
      <c r="C5155" s="15" t="s">
        <v>15248</v>
      </c>
      <c r="D5155" s="15">
        <v>0.6</v>
      </c>
      <c r="E5155" s="15">
        <v>0.6</v>
      </c>
      <c r="F5155" s="15" t="s">
        <v>15249</v>
      </c>
    </row>
    <row r="5156" spans="1:6" x14ac:dyDescent="0.2">
      <c r="A5156" s="15" t="s">
        <v>15250</v>
      </c>
      <c r="B5156" s="15" t="s">
        <v>15251</v>
      </c>
      <c r="C5156" s="15" t="s">
        <v>602</v>
      </c>
      <c r="D5156" s="15">
        <v>0</v>
      </c>
      <c r="E5156" s="15">
        <v>0</v>
      </c>
      <c r="F5156" s="15" t="s">
        <v>15252</v>
      </c>
    </row>
    <row r="5157" spans="1:6" x14ac:dyDescent="0.2">
      <c r="A5157" s="15" t="s">
        <v>15253</v>
      </c>
      <c r="B5157" s="15" t="s">
        <v>15254</v>
      </c>
      <c r="C5157" s="15" t="s">
        <v>602</v>
      </c>
      <c r="D5157" s="15">
        <v>0</v>
      </c>
      <c r="E5157" s="15">
        <v>0</v>
      </c>
      <c r="F5157" s="15" t="s">
        <v>15255</v>
      </c>
    </row>
    <row r="5158" spans="1:6" x14ac:dyDescent="0.2">
      <c r="A5158" s="15" t="s">
        <v>15256</v>
      </c>
      <c r="B5158" s="15" t="s">
        <v>15257</v>
      </c>
      <c r="C5158" s="15" t="s">
        <v>602</v>
      </c>
      <c r="D5158" s="15">
        <v>0</v>
      </c>
      <c r="E5158" s="15">
        <v>0</v>
      </c>
      <c r="F5158" s="15" t="s">
        <v>15258</v>
      </c>
    </row>
    <row r="5159" spans="1:6" x14ac:dyDescent="0.2">
      <c r="A5159" s="15" t="s">
        <v>15259</v>
      </c>
      <c r="B5159" s="15" t="s">
        <v>15260</v>
      </c>
      <c r="C5159" s="15" t="s">
        <v>602</v>
      </c>
      <c r="D5159" s="15">
        <v>0</v>
      </c>
      <c r="E5159" s="15">
        <v>0</v>
      </c>
      <c r="F5159" s="15" t="s">
        <v>15261</v>
      </c>
    </row>
    <row r="5160" spans="1:6" x14ac:dyDescent="0.2">
      <c r="A5160" s="15" t="s">
        <v>15262</v>
      </c>
      <c r="B5160" s="15" t="s">
        <v>15263</v>
      </c>
      <c r="C5160" s="15" t="s">
        <v>602</v>
      </c>
      <c r="D5160" s="15">
        <v>0</v>
      </c>
      <c r="E5160" s="15">
        <v>0</v>
      </c>
      <c r="F5160" s="15" t="s">
        <v>15264</v>
      </c>
    </row>
    <row r="5161" spans="1:6" x14ac:dyDescent="0.2">
      <c r="A5161" s="15" t="s">
        <v>15265</v>
      </c>
      <c r="B5161" s="15" t="s">
        <v>15266</v>
      </c>
      <c r="C5161" s="15" t="s">
        <v>602</v>
      </c>
      <c r="D5161" s="15">
        <v>0</v>
      </c>
      <c r="E5161" s="15">
        <v>0</v>
      </c>
      <c r="F5161" s="15" t="s">
        <v>15267</v>
      </c>
    </row>
    <row r="5162" spans="1:6" x14ac:dyDescent="0.2">
      <c r="A5162" s="15" t="s">
        <v>15268</v>
      </c>
      <c r="B5162" s="15" t="s">
        <v>15269</v>
      </c>
      <c r="C5162" s="15" t="s">
        <v>280</v>
      </c>
      <c r="D5162" s="15">
        <v>430.5</v>
      </c>
      <c r="E5162" s="15">
        <v>430.7</v>
      </c>
      <c r="F5162" s="15" t="s">
        <v>15270</v>
      </c>
    </row>
    <row r="5163" spans="1:6" x14ac:dyDescent="0.2">
      <c r="A5163" s="15" t="s">
        <v>15271</v>
      </c>
      <c r="B5163" s="15" t="s">
        <v>15272</v>
      </c>
      <c r="C5163" s="15" t="s">
        <v>602</v>
      </c>
      <c r="D5163" s="15">
        <v>0</v>
      </c>
      <c r="E5163" s="15">
        <v>0.77</v>
      </c>
      <c r="F5163" s="15" t="s">
        <v>15273</v>
      </c>
    </row>
    <row r="5164" spans="1:6" x14ac:dyDescent="0.2">
      <c r="A5164" s="15" t="s">
        <v>15274</v>
      </c>
      <c r="B5164" s="15" t="s">
        <v>15275</v>
      </c>
      <c r="C5164" s="15" t="s">
        <v>840</v>
      </c>
      <c r="D5164" s="15">
        <v>4.03</v>
      </c>
      <c r="E5164" s="15">
        <v>4.6050000000000004</v>
      </c>
      <c r="F5164" s="15" t="s">
        <v>15276</v>
      </c>
    </row>
    <row r="5165" spans="1:6" x14ac:dyDescent="0.2">
      <c r="A5165" s="15" t="s">
        <v>15277</v>
      </c>
      <c r="B5165" s="15" t="s">
        <v>15278</v>
      </c>
      <c r="C5165" s="15" t="s">
        <v>1305</v>
      </c>
      <c r="D5165" s="15">
        <v>31.484000000000002</v>
      </c>
      <c r="E5165" s="15">
        <v>31.914000000000001</v>
      </c>
      <c r="F5165" s="15" t="s">
        <v>15279</v>
      </c>
    </row>
    <row r="5166" spans="1:6" x14ac:dyDescent="0.2">
      <c r="A5166" s="15" t="s">
        <v>15280</v>
      </c>
      <c r="B5166" s="15" t="s">
        <v>15281</v>
      </c>
      <c r="C5166" s="15" t="s">
        <v>136</v>
      </c>
      <c r="D5166" s="15">
        <v>49.7</v>
      </c>
      <c r="E5166" s="15">
        <v>51.37</v>
      </c>
      <c r="F5166" s="15" t="s">
        <v>15282</v>
      </c>
    </row>
    <row r="5167" spans="1:6" x14ac:dyDescent="0.2">
      <c r="A5167" s="15" t="s">
        <v>15283</v>
      </c>
      <c r="B5167" s="15" t="s">
        <v>15284</v>
      </c>
      <c r="C5167" s="15" t="s">
        <v>15285</v>
      </c>
      <c r="D5167" s="15">
        <v>0.53400000000000003</v>
      </c>
      <c r="E5167" s="15">
        <v>7.657</v>
      </c>
      <c r="F5167" s="15" t="s">
        <v>15286</v>
      </c>
    </row>
    <row r="5168" spans="1:6" x14ac:dyDescent="0.2">
      <c r="A5168" s="15" t="s">
        <v>15287</v>
      </c>
      <c r="B5168" s="15" t="s">
        <v>15288</v>
      </c>
      <c r="C5168" s="15" t="s">
        <v>602</v>
      </c>
      <c r="D5168" s="15">
        <v>0</v>
      </c>
      <c r="E5168" s="15">
        <v>0.5</v>
      </c>
      <c r="F5168" s="15" t="s">
        <v>15289</v>
      </c>
    </row>
    <row r="5169" spans="1:6" x14ac:dyDescent="0.2">
      <c r="A5169" s="15" t="s">
        <v>15290</v>
      </c>
      <c r="B5169" s="15" t="s">
        <v>15291</v>
      </c>
      <c r="C5169" s="15" t="s">
        <v>602</v>
      </c>
      <c r="D5169" s="15">
        <v>0</v>
      </c>
      <c r="E5169" s="15">
        <v>0.25</v>
      </c>
      <c r="F5169" s="15" t="s">
        <v>15292</v>
      </c>
    </row>
    <row r="5170" spans="1:6" x14ac:dyDescent="0.2">
      <c r="A5170" s="15" t="s">
        <v>15293</v>
      </c>
      <c r="B5170" s="15" t="s">
        <v>15294</v>
      </c>
      <c r="C5170" s="15" t="s">
        <v>602</v>
      </c>
      <c r="D5170" s="15">
        <v>0</v>
      </c>
      <c r="E5170" s="15">
        <v>0.2</v>
      </c>
      <c r="F5170" s="15" t="s">
        <v>15295</v>
      </c>
    </row>
    <row r="5171" spans="1:6" x14ac:dyDescent="0.2">
      <c r="A5171" s="15" t="s">
        <v>15296</v>
      </c>
      <c r="B5171" s="15" t="s">
        <v>15297</v>
      </c>
      <c r="C5171" s="15" t="s">
        <v>602</v>
      </c>
      <c r="D5171" s="15">
        <v>0</v>
      </c>
      <c r="E5171" s="15">
        <v>6</v>
      </c>
      <c r="F5171" s="15" t="s">
        <v>15298</v>
      </c>
    </row>
    <row r="5172" spans="1:6" x14ac:dyDescent="0.2">
      <c r="A5172" s="15" t="s">
        <v>15299</v>
      </c>
      <c r="B5172" s="15" t="s">
        <v>15300</v>
      </c>
      <c r="C5172" s="15" t="s">
        <v>5748</v>
      </c>
      <c r="D5172" s="15">
        <v>0</v>
      </c>
      <c r="E5172" s="15">
        <v>28.385999999999999</v>
      </c>
      <c r="F5172" s="15" t="s">
        <v>15301</v>
      </c>
    </row>
    <row r="5173" spans="1:6" x14ac:dyDescent="0.2">
      <c r="A5173" s="15" t="s">
        <v>15302</v>
      </c>
      <c r="B5173" s="15" t="s">
        <v>15303</v>
      </c>
      <c r="C5173" s="15" t="s">
        <v>291</v>
      </c>
      <c r="D5173" s="15">
        <v>227</v>
      </c>
      <c r="E5173" s="15">
        <v>227</v>
      </c>
      <c r="F5173" s="15" t="s">
        <v>15304</v>
      </c>
    </row>
    <row r="5174" spans="1:6" x14ac:dyDescent="0.2">
      <c r="A5174" s="15" t="s">
        <v>15305</v>
      </c>
      <c r="B5174" s="15" t="s">
        <v>15306</v>
      </c>
      <c r="C5174" s="15" t="s">
        <v>280</v>
      </c>
      <c r="D5174" s="15">
        <v>438.92500000000001</v>
      </c>
      <c r="E5174" s="15">
        <v>440</v>
      </c>
      <c r="F5174" s="15" t="s">
        <v>15307</v>
      </c>
    </row>
    <row r="5175" spans="1:6" x14ac:dyDescent="0.2">
      <c r="A5175" s="15" t="s">
        <v>15308</v>
      </c>
      <c r="B5175" s="15" t="s">
        <v>15309</v>
      </c>
      <c r="C5175" s="15" t="s">
        <v>602</v>
      </c>
      <c r="D5175" s="15">
        <v>113.875</v>
      </c>
      <c r="E5175" s="15">
        <v>115.10599999999999</v>
      </c>
      <c r="F5175" s="15" t="s">
        <v>15310</v>
      </c>
    </row>
    <row r="5176" spans="1:6" x14ac:dyDescent="0.2">
      <c r="A5176" s="15" t="s">
        <v>15311</v>
      </c>
      <c r="B5176" s="15" t="s">
        <v>15312</v>
      </c>
      <c r="C5176" s="15" t="s">
        <v>220</v>
      </c>
      <c r="D5176" s="15">
        <v>9.218</v>
      </c>
      <c r="E5176" s="15">
        <v>9.3439999999999994</v>
      </c>
      <c r="F5176" s="15" t="s">
        <v>15313</v>
      </c>
    </row>
    <row r="5177" spans="1:6" x14ac:dyDescent="0.2">
      <c r="A5177" s="15" t="s">
        <v>15314</v>
      </c>
      <c r="B5177" s="15" t="s">
        <v>15315</v>
      </c>
      <c r="C5177" s="15" t="s">
        <v>136</v>
      </c>
      <c r="D5177" s="15">
        <v>34.951000000000001</v>
      </c>
      <c r="E5177" s="15">
        <v>36.18</v>
      </c>
      <c r="F5177" s="15" t="s">
        <v>15316</v>
      </c>
    </row>
    <row r="5178" spans="1:6" x14ac:dyDescent="0.2">
      <c r="A5178" s="15" t="s">
        <v>15317</v>
      </c>
      <c r="B5178" s="15" t="s">
        <v>15318</v>
      </c>
      <c r="C5178" s="15" t="s">
        <v>7226</v>
      </c>
      <c r="D5178" s="15">
        <v>8.391</v>
      </c>
      <c r="E5178" s="15">
        <v>10.401</v>
      </c>
      <c r="F5178" s="15" t="s">
        <v>15319</v>
      </c>
    </row>
    <row r="5179" spans="1:6" x14ac:dyDescent="0.2">
      <c r="A5179" s="15" t="s">
        <v>15320</v>
      </c>
      <c r="B5179" s="15" t="s">
        <v>15321</v>
      </c>
      <c r="C5179" s="15" t="s">
        <v>602</v>
      </c>
      <c r="D5179" s="15">
        <v>0</v>
      </c>
      <c r="E5179" s="15">
        <v>0.246</v>
      </c>
      <c r="F5179" s="15" t="s">
        <v>15322</v>
      </c>
    </row>
    <row r="5180" spans="1:6" x14ac:dyDescent="0.2">
      <c r="A5180" s="15" t="s">
        <v>15323</v>
      </c>
      <c r="B5180" s="15" t="s">
        <v>15324</v>
      </c>
      <c r="C5180" s="15" t="s">
        <v>602</v>
      </c>
      <c r="D5180" s="15">
        <v>0</v>
      </c>
      <c r="E5180" s="15">
        <v>1.4E-2</v>
      </c>
      <c r="F5180" s="15" t="s">
        <v>15325</v>
      </c>
    </row>
    <row r="5181" spans="1:6" x14ac:dyDescent="0.2">
      <c r="A5181" s="15" t="s">
        <v>15326</v>
      </c>
      <c r="B5181" s="15" t="s">
        <v>15327</v>
      </c>
      <c r="C5181" s="15" t="s">
        <v>136</v>
      </c>
      <c r="D5181" s="15">
        <v>208.2</v>
      </c>
      <c r="E5181" s="15">
        <v>208.2</v>
      </c>
      <c r="F5181" s="15" t="s">
        <v>3970</v>
      </c>
    </row>
    <row r="5182" spans="1:6" x14ac:dyDescent="0.2">
      <c r="A5182" s="15" t="s">
        <v>15328</v>
      </c>
      <c r="B5182" s="15" t="s">
        <v>15329</v>
      </c>
      <c r="C5182" s="15" t="s">
        <v>15330</v>
      </c>
      <c r="D5182" s="15">
        <v>2.23</v>
      </c>
      <c r="E5182" s="15">
        <v>3.7410000000000001</v>
      </c>
      <c r="F5182" s="15" t="s">
        <v>15331</v>
      </c>
    </row>
    <row r="5183" spans="1:6" x14ac:dyDescent="0.2">
      <c r="A5183" s="15" t="s">
        <v>15332</v>
      </c>
      <c r="B5183" s="15" t="s">
        <v>15333</v>
      </c>
      <c r="C5183" s="15" t="s">
        <v>602</v>
      </c>
      <c r="D5183" s="15">
        <v>100</v>
      </c>
      <c r="E5183" s="15">
        <v>105.259</v>
      </c>
      <c r="F5183" s="15" t="s">
        <v>15334</v>
      </c>
    </row>
    <row r="5184" spans="1:6" x14ac:dyDescent="0.2">
      <c r="A5184" s="15" t="s">
        <v>15335</v>
      </c>
      <c r="B5184" s="15" t="s">
        <v>15336</v>
      </c>
      <c r="C5184" s="15" t="s">
        <v>330</v>
      </c>
      <c r="D5184" s="15">
        <v>141.44999999999999</v>
      </c>
      <c r="E5184" s="15">
        <v>149.19999999999999</v>
      </c>
      <c r="F5184" s="15" t="s">
        <v>10142</v>
      </c>
    </row>
    <row r="5185" spans="1:6" x14ac:dyDescent="0.2">
      <c r="A5185" s="15" t="s">
        <v>15337</v>
      </c>
      <c r="B5185" s="15" t="s">
        <v>15338</v>
      </c>
      <c r="C5185" s="15" t="s">
        <v>291</v>
      </c>
      <c r="D5185" s="15">
        <v>50.3</v>
      </c>
      <c r="E5185" s="15">
        <v>53</v>
      </c>
      <c r="F5185" s="15" t="s">
        <v>15339</v>
      </c>
    </row>
    <row r="5186" spans="1:6" x14ac:dyDescent="0.2">
      <c r="A5186" s="15" t="s">
        <v>15340</v>
      </c>
      <c r="B5186" s="15" t="s">
        <v>15341</v>
      </c>
      <c r="C5186" s="15" t="s">
        <v>414</v>
      </c>
      <c r="D5186" s="15">
        <v>81.86</v>
      </c>
      <c r="E5186" s="15">
        <v>93.3</v>
      </c>
      <c r="F5186" s="15" t="s">
        <v>15342</v>
      </c>
    </row>
    <row r="5187" spans="1:6" x14ac:dyDescent="0.2">
      <c r="A5187" s="15" t="s">
        <v>15343</v>
      </c>
      <c r="B5187" s="15" t="s">
        <v>15344</v>
      </c>
      <c r="C5187" s="15" t="s">
        <v>414</v>
      </c>
      <c r="D5187" s="15">
        <v>100</v>
      </c>
      <c r="E5187" s="15">
        <v>113.6</v>
      </c>
      <c r="F5187" s="15" t="s">
        <v>15345</v>
      </c>
    </row>
    <row r="5188" spans="1:6" x14ac:dyDescent="0.2">
      <c r="A5188" s="15" t="s">
        <v>15346</v>
      </c>
      <c r="B5188" s="15" t="s">
        <v>15347</v>
      </c>
      <c r="C5188" s="15" t="s">
        <v>389</v>
      </c>
      <c r="D5188" s="15">
        <v>291</v>
      </c>
      <c r="E5188" s="15">
        <v>306</v>
      </c>
      <c r="F5188" s="15" t="s">
        <v>15348</v>
      </c>
    </row>
    <row r="5189" spans="1:6" x14ac:dyDescent="0.2">
      <c r="A5189" s="15" t="s">
        <v>15349</v>
      </c>
      <c r="B5189" s="15" t="s">
        <v>15350</v>
      </c>
      <c r="C5189" s="15" t="s">
        <v>406</v>
      </c>
      <c r="D5189" s="15">
        <v>29.864000000000001</v>
      </c>
      <c r="E5189" s="15">
        <v>44.722999999999999</v>
      </c>
      <c r="F5189" s="15" t="s">
        <v>15351</v>
      </c>
    </row>
    <row r="5190" spans="1:6" x14ac:dyDescent="0.2">
      <c r="A5190" s="15" t="s">
        <v>15352</v>
      </c>
      <c r="B5190" s="15" t="s">
        <v>15353</v>
      </c>
      <c r="C5190" s="15" t="s">
        <v>662</v>
      </c>
      <c r="D5190" s="15">
        <v>4.7519999999999998</v>
      </c>
      <c r="E5190" s="15">
        <v>17.600000000000001</v>
      </c>
      <c r="F5190" s="15" t="s">
        <v>15354</v>
      </c>
    </row>
    <row r="5191" spans="1:6" x14ac:dyDescent="0.2">
      <c r="A5191" s="15" t="s">
        <v>15355</v>
      </c>
      <c r="B5191" s="15" t="s">
        <v>15356</v>
      </c>
      <c r="C5191" s="15" t="s">
        <v>414</v>
      </c>
      <c r="D5191" s="15">
        <v>40.433999999999997</v>
      </c>
      <c r="E5191" s="15">
        <v>50.453000000000003</v>
      </c>
      <c r="F5191" s="15" t="s">
        <v>15357</v>
      </c>
    </row>
    <row r="5192" spans="1:6" x14ac:dyDescent="0.2">
      <c r="A5192" s="15" t="s">
        <v>15358</v>
      </c>
      <c r="B5192" s="15" t="s">
        <v>15359</v>
      </c>
      <c r="C5192" s="15" t="s">
        <v>662</v>
      </c>
      <c r="D5192" s="15">
        <v>121.55</v>
      </c>
      <c r="E5192" s="15">
        <v>126.54</v>
      </c>
      <c r="F5192" s="15" t="s">
        <v>15360</v>
      </c>
    </row>
    <row r="5193" spans="1:6" x14ac:dyDescent="0.2">
      <c r="A5193" s="15" t="s">
        <v>15361</v>
      </c>
      <c r="B5193" s="15" t="s">
        <v>15362</v>
      </c>
      <c r="C5193" s="15" t="s">
        <v>258</v>
      </c>
      <c r="D5193" s="15">
        <v>424.5</v>
      </c>
      <c r="E5193" s="15">
        <v>430</v>
      </c>
      <c r="F5193" s="15" t="s">
        <v>10117</v>
      </c>
    </row>
    <row r="5194" spans="1:6" x14ac:dyDescent="0.2">
      <c r="A5194" s="15" t="s">
        <v>15363</v>
      </c>
      <c r="B5194" s="15" t="s">
        <v>15364</v>
      </c>
      <c r="C5194" s="15" t="s">
        <v>662</v>
      </c>
      <c r="D5194" s="15">
        <v>25.736000000000001</v>
      </c>
      <c r="E5194" s="15">
        <v>29.725999999999999</v>
      </c>
      <c r="F5194" s="15" t="s">
        <v>15365</v>
      </c>
    </row>
    <row r="5195" spans="1:6" x14ac:dyDescent="0.2">
      <c r="A5195" s="15" t="s">
        <v>15366</v>
      </c>
      <c r="B5195" s="15" t="s">
        <v>15367</v>
      </c>
      <c r="C5195" s="15" t="s">
        <v>100</v>
      </c>
      <c r="D5195" s="15">
        <v>13</v>
      </c>
      <c r="E5195" s="15">
        <v>13</v>
      </c>
      <c r="F5195" s="15" t="s">
        <v>15368</v>
      </c>
    </row>
    <row r="5196" spans="1:6" x14ac:dyDescent="0.2">
      <c r="A5196" s="15" t="s">
        <v>15369</v>
      </c>
      <c r="B5196" s="15" t="s">
        <v>15370</v>
      </c>
      <c r="C5196" s="15" t="s">
        <v>258</v>
      </c>
      <c r="D5196" s="15">
        <v>418</v>
      </c>
      <c r="E5196" s="15">
        <v>418</v>
      </c>
      <c r="F5196" s="15" t="s">
        <v>4037</v>
      </c>
    </row>
    <row r="5197" spans="1:6" x14ac:dyDescent="0.2">
      <c r="A5197" s="15" t="s">
        <v>15371</v>
      </c>
      <c r="B5197" s="15" t="s">
        <v>15372</v>
      </c>
      <c r="C5197" s="15" t="s">
        <v>111</v>
      </c>
      <c r="D5197" s="15">
        <v>1.4</v>
      </c>
      <c r="E5197" s="15">
        <v>1.4</v>
      </c>
      <c r="F5197" s="15" t="s">
        <v>1437</v>
      </c>
    </row>
    <row r="5198" spans="1:6" x14ac:dyDescent="0.2">
      <c r="A5198" s="15" t="s">
        <v>15373</v>
      </c>
      <c r="B5198" s="15" t="s">
        <v>15374</v>
      </c>
      <c r="C5198" s="15" t="s">
        <v>652</v>
      </c>
      <c r="D5198" s="15">
        <v>47</v>
      </c>
      <c r="E5198" s="15">
        <v>47</v>
      </c>
      <c r="F5198" s="15" t="s">
        <v>6280</v>
      </c>
    </row>
    <row r="5199" spans="1:6" x14ac:dyDescent="0.2">
      <c r="A5199" s="15" t="s">
        <v>15375</v>
      </c>
      <c r="B5199" s="15" t="s">
        <v>15376</v>
      </c>
      <c r="C5199" s="15" t="s">
        <v>258</v>
      </c>
      <c r="D5199" s="15">
        <v>433.69499999999999</v>
      </c>
      <c r="E5199" s="15">
        <v>433.69499999999999</v>
      </c>
      <c r="F5199" s="15" t="s">
        <v>15377</v>
      </c>
    </row>
    <row r="5200" spans="1:6" x14ac:dyDescent="0.2">
      <c r="A5200" s="15" t="s">
        <v>15378</v>
      </c>
      <c r="B5200" s="15" t="s">
        <v>15379</v>
      </c>
      <c r="C5200" s="15" t="s">
        <v>480</v>
      </c>
      <c r="D5200" s="15">
        <v>151.42500000000001</v>
      </c>
      <c r="E5200" s="15">
        <v>161.6</v>
      </c>
      <c r="F5200" s="15" t="s">
        <v>15380</v>
      </c>
    </row>
    <row r="5201" spans="1:6" x14ac:dyDescent="0.2">
      <c r="A5201" s="15" t="s">
        <v>15381</v>
      </c>
      <c r="B5201" s="15" t="s">
        <v>15382</v>
      </c>
      <c r="C5201" s="15" t="s">
        <v>1200</v>
      </c>
      <c r="D5201" s="15">
        <v>36.783000000000001</v>
      </c>
      <c r="E5201" s="15">
        <v>48.87</v>
      </c>
      <c r="F5201" s="15" t="s">
        <v>15383</v>
      </c>
    </row>
    <row r="5202" spans="1:6" x14ac:dyDescent="0.2">
      <c r="A5202" s="15" t="s">
        <v>15384</v>
      </c>
      <c r="B5202" s="15" t="s">
        <v>15385</v>
      </c>
      <c r="C5202" s="15" t="s">
        <v>291</v>
      </c>
      <c r="D5202" s="15">
        <v>337</v>
      </c>
      <c r="E5202" s="15">
        <v>337</v>
      </c>
      <c r="F5202" s="15" t="s">
        <v>6157</v>
      </c>
    </row>
    <row r="5203" spans="1:6" x14ac:dyDescent="0.2">
      <c r="A5203" s="15" t="s">
        <v>15386</v>
      </c>
      <c r="B5203" s="15" t="s">
        <v>15387</v>
      </c>
      <c r="C5203" s="15" t="s">
        <v>291</v>
      </c>
      <c r="D5203" s="15">
        <v>246.7</v>
      </c>
      <c r="E5203" s="15">
        <v>246.7</v>
      </c>
      <c r="F5203" s="15" t="s">
        <v>15388</v>
      </c>
    </row>
    <row r="5204" spans="1:6" x14ac:dyDescent="0.2">
      <c r="A5204" s="15" t="s">
        <v>15389</v>
      </c>
      <c r="B5204" s="15" t="s">
        <v>15390</v>
      </c>
      <c r="C5204" s="15" t="s">
        <v>463</v>
      </c>
      <c r="D5204" s="15">
        <v>42.93</v>
      </c>
      <c r="E5204" s="15">
        <v>53.59</v>
      </c>
      <c r="F5204" s="15" t="s">
        <v>15391</v>
      </c>
    </row>
    <row r="5205" spans="1:6" x14ac:dyDescent="0.2">
      <c r="A5205" s="15" t="s">
        <v>15392</v>
      </c>
      <c r="B5205" s="15" t="s">
        <v>15393</v>
      </c>
      <c r="C5205" s="15" t="s">
        <v>1200</v>
      </c>
      <c r="D5205" s="15">
        <v>36.783000000000001</v>
      </c>
      <c r="E5205" s="15">
        <v>48.87</v>
      </c>
      <c r="F5205" s="15" t="s">
        <v>15394</v>
      </c>
    </row>
    <row r="5206" spans="1:6" x14ac:dyDescent="0.2">
      <c r="A5206" s="15" t="s">
        <v>15395</v>
      </c>
      <c r="B5206" s="15" t="s">
        <v>15396</v>
      </c>
      <c r="C5206" s="15" t="s">
        <v>7288</v>
      </c>
      <c r="D5206" s="15">
        <v>8</v>
      </c>
      <c r="E5206" s="15">
        <v>23.065000000000001</v>
      </c>
      <c r="F5206" s="15" t="s">
        <v>5799</v>
      </c>
    </row>
    <row r="5207" spans="1:6" x14ac:dyDescent="0.2">
      <c r="A5207" s="15" t="s">
        <v>15397</v>
      </c>
      <c r="B5207" s="15" t="s">
        <v>15398</v>
      </c>
      <c r="C5207" s="15" t="s">
        <v>459</v>
      </c>
      <c r="D5207" s="15">
        <v>13.4</v>
      </c>
      <c r="E5207" s="15">
        <v>17.8</v>
      </c>
      <c r="F5207" s="15" t="s">
        <v>15399</v>
      </c>
    </row>
    <row r="5208" spans="1:6" x14ac:dyDescent="0.2">
      <c r="A5208" s="15" t="s">
        <v>15400</v>
      </c>
      <c r="B5208" s="15" t="s">
        <v>15401</v>
      </c>
      <c r="C5208" s="15" t="s">
        <v>280</v>
      </c>
      <c r="D5208" s="15">
        <v>213.6</v>
      </c>
      <c r="E5208" s="15">
        <v>223.6</v>
      </c>
      <c r="F5208" s="15" t="s">
        <v>15402</v>
      </c>
    </row>
    <row r="5209" spans="1:6" x14ac:dyDescent="0.2">
      <c r="A5209" s="15" t="s">
        <v>15403</v>
      </c>
      <c r="B5209" s="15" t="s">
        <v>15404</v>
      </c>
      <c r="C5209" s="15" t="s">
        <v>1187</v>
      </c>
      <c r="D5209" s="15">
        <v>16.7</v>
      </c>
      <c r="E5209" s="15">
        <v>29</v>
      </c>
      <c r="F5209" s="15" t="s">
        <v>15405</v>
      </c>
    </row>
    <row r="5210" spans="1:6" x14ac:dyDescent="0.2">
      <c r="A5210" s="15" t="s">
        <v>15406</v>
      </c>
      <c r="B5210" s="15" t="s">
        <v>15407</v>
      </c>
      <c r="C5210" s="15" t="s">
        <v>1200</v>
      </c>
      <c r="D5210" s="15">
        <v>36.783000000000001</v>
      </c>
      <c r="E5210" s="15">
        <v>48.87</v>
      </c>
      <c r="F5210" s="15" t="s">
        <v>15408</v>
      </c>
    </row>
    <row r="5211" spans="1:6" x14ac:dyDescent="0.2">
      <c r="A5211" s="15" t="s">
        <v>15409</v>
      </c>
      <c r="B5211" s="15" t="s">
        <v>15410</v>
      </c>
      <c r="C5211" s="15" t="s">
        <v>480</v>
      </c>
      <c r="D5211" s="15">
        <v>43.25</v>
      </c>
      <c r="E5211" s="15">
        <v>43.25</v>
      </c>
      <c r="F5211" s="15" t="s">
        <v>1487</v>
      </c>
    </row>
    <row r="5212" spans="1:6" x14ac:dyDescent="0.2">
      <c r="A5212" s="15" t="s">
        <v>15411</v>
      </c>
      <c r="B5212" s="15" t="s">
        <v>15412</v>
      </c>
      <c r="C5212" s="15" t="s">
        <v>480</v>
      </c>
      <c r="D5212" s="15">
        <v>162.80500000000001</v>
      </c>
      <c r="E5212" s="15">
        <v>162.80500000000001</v>
      </c>
      <c r="F5212" s="15" t="s">
        <v>5014</v>
      </c>
    </row>
    <row r="5213" spans="1:6" x14ac:dyDescent="0.2">
      <c r="A5213" s="15" t="s">
        <v>15413</v>
      </c>
      <c r="B5213" s="15" t="s">
        <v>15414</v>
      </c>
      <c r="C5213" s="15" t="s">
        <v>280</v>
      </c>
      <c r="D5213" s="15">
        <v>205.9</v>
      </c>
      <c r="E5213" s="15">
        <v>212.5</v>
      </c>
      <c r="F5213" s="15" t="s">
        <v>15415</v>
      </c>
    </row>
    <row r="5214" spans="1:6" x14ac:dyDescent="0.2">
      <c r="A5214" s="15" t="s">
        <v>15416</v>
      </c>
      <c r="B5214" s="15" t="s">
        <v>15417</v>
      </c>
      <c r="C5214" s="15" t="s">
        <v>136</v>
      </c>
      <c r="D5214" s="15">
        <v>26.7</v>
      </c>
      <c r="E5214" s="15">
        <v>28</v>
      </c>
      <c r="F5214" s="15" t="s">
        <v>15418</v>
      </c>
    </row>
    <row r="5215" spans="1:6" x14ac:dyDescent="0.2">
      <c r="A5215" s="15" t="s">
        <v>15419</v>
      </c>
      <c r="B5215" s="15" t="s">
        <v>15420</v>
      </c>
      <c r="C5215" s="15" t="s">
        <v>1305</v>
      </c>
      <c r="D5215" s="15">
        <v>31.9</v>
      </c>
      <c r="E5215" s="15">
        <v>54.125999999999998</v>
      </c>
      <c r="F5215" s="15" t="s">
        <v>15421</v>
      </c>
    </row>
    <row r="5216" spans="1:6" x14ac:dyDescent="0.2">
      <c r="A5216" s="15" t="s">
        <v>15422</v>
      </c>
      <c r="B5216" s="15" t="s">
        <v>15423</v>
      </c>
      <c r="C5216" s="15" t="s">
        <v>1305</v>
      </c>
      <c r="D5216" s="15">
        <v>30.422000000000001</v>
      </c>
      <c r="E5216" s="15">
        <v>31.844999999999999</v>
      </c>
      <c r="F5216" s="15" t="s">
        <v>15424</v>
      </c>
    </row>
    <row r="5217" spans="1:6" x14ac:dyDescent="0.2">
      <c r="A5217" s="15" t="s">
        <v>15425</v>
      </c>
      <c r="B5217" s="15" t="s">
        <v>15426</v>
      </c>
      <c r="C5217" s="15" t="s">
        <v>1305</v>
      </c>
      <c r="D5217" s="15">
        <v>14.4</v>
      </c>
      <c r="E5217" s="15">
        <v>30.42</v>
      </c>
      <c r="F5217" s="15" t="s">
        <v>15427</v>
      </c>
    </row>
    <row r="5218" spans="1:6" x14ac:dyDescent="0.2">
      <c r="A5218" s="15" t="s">
        <v>15428</v>
      </c>
      <c r="B5218" s="15" t="s">
        <v>15429</v>
      </c>
      <c r="C5218" s="15" t="s">
        <v>840</v>
      </c>
      <c r="D5218" s="15">
        <v>39</v>
      </c>
      <c r="E5218" s="15">
        <v>105.517</v>
      </c>
      <c r="F5218" s="15" t="s">
        <v>15430</v>
      </c>
    </row>
    <row r="5219" spans="1:6" x14ac:dyDescent="0.2">
      <c r="A5219" s="15" t="s">
        <v>15431</v>
      </c>
      <c r="B5219" s="15" t="s">
        <v>15432</v>
      </c>
      <c r="C5219" s="15" t="s">
        <v>1013</v>
      </c>
      <c r="D5219" s="15">
        <v>0</v>
      </c>
      <c r="E5219" s="15">
        <v>121</v>
      </c>
      <c r="F5219" s="15" t="s">
        <v>15433</v>
      </c>
    </row>
    <row r="5220" spans="1:6" x14ac:dyDescent="0.2">
      <c r="A5220" s="15" t="s">
        <v>15434</v>
      </c>
      <c r="B5220" s="15" t="s">
        <v>15435</v>
      </c>
      <c r="C5220" s="15" t="s">
        <v>280</v>
      </c>
      <c r="D5220" s="15">
        <v>161</v>
      </c>
      <c r="E5220" s="15">
        <v>161</v>
      </c>
      <c r="F5220" s="15" t="s">
        <v>4863</v>
      </c>
    </row>
    <row r="5221" spans="1:6" x14ac:dyDescent="0.2">
      <c r="A5221" s="15" t="s">
        <v>15436</v>
      </c>
      <c r="B5221" s="15" t="s">
        <v>15437</v>
      </c>
      <c r="C5221" s="15" t="s">
        <v>1087</v>
      </c>
      <c r="D5221" s="15">
        <v>71</v>
      </c>
      <c r="E5221" s="15">
        <v>71</v>
      </c>
      <c r="F5221" s="15" t="s">
        <v>15438</v>
      </c>
    </row>
    <row r="5222" spans="1:6" x14ac:dyDescent="0.2">
      <c r="A5222" s="15" t="s">
        <v>15439</v>
      </c>
      <c r="B5222" s="15" t="s">
        <v>15440</v>
      </c>
      <c r="C5222" s="15" t="s">
        <v>280</v>
      </c>
      <c r="D5222" s="15">
        <v>116</v>
      </c>
      <c r="E5222" s="15">
        <v>116</v>
      </c>
      <c r="F5222" s="15" t="s">
        <v>2495</v>
      </c>
    </row>
    <row r="5223" spans="1:6" x14ac:dyDescent="0.2">
      <c r="A5223" s="15" t="s">
        <v>15441</v>
      </c>
      <c r="B5223" s="15" t="s">
        <v>15442</v>
      </c>
      <c r="C5223" s="15" t="s">
        <v>3480</v>
      </c>
      <c r="D5223" s="15">
        <v>60</v>
      </c>
      <c r="E5223" s="15">
        <v>60</v>
      </c>
      <c r="F5223" s="15" t="s">
        <v>5633</v>
      </c>
    </row>
    <row r="5224" spans="1:6" x14ac:dyDescent="0.2">
      <c r="A5224" s="15" t="s">
        <v>15443</v>
      </c>
      <c r="B5224" s="15" t="s">
        <v>15444</v>
      </c>
      <c r="C5224" s="15" t="s">
        <v>307</v>
      </c>
      <c r="D5224" s="15">
        <v>44</v>
      </c>
      <c r="E5224" s="15">
        <v>44</v>
      </c>
      <c r="F5224" s="15" t="s">
        <v>6297</v>
      </c>
    </row>
    <row r="5225" spans="1:6" x14ac:dyDescent="0.2">
      <c r="A5225" s="15" t="s">
        <v>15445</v>
      </c>
      <c r="B5225" s="15" t="s">
        <v>15446</v>
      </c>
      <c r="C5225" s="15" t="s">
        <v>307</v>
      </c>
      <c r="D5225" s="15">
        <v>152</v>
      </c>
      <c r="E5225" s="15">
        <v>157.1</v>
      </c>
      <c r="F5225" s="15" t="s">
        <v>14108</v>
      </c>
    </row>
    <row r="5226" spans="1:6" x14ac:dyDescent="0.2">
      <c r="A5226" s="15" t="s">
        <v>15447</v>
      </c>
      <c r="B5226" s="15" t="s">
        <v>15448</v>
      </c>
      <c r="C5226" s="15" t="s">
        <v>421</v>
      </c>
      <c r="D5226" s="15">
        <v>17.956</v>
      </c>
      <c r="E5226" s="15">
        <v>36.4</v>
      </c>
      <c r="F5226" s="15" t="s">
        <v>15449</v>
      </c>
    </row>
    <row r="5227" spans="1:6" x14ac:dyDescent="0.2">
      <c r="A5227" s="15" t="s">
        <v>15450</v>
      </c>
      <c r="B5227" s="15" t="s">
        <v>15451</v>
      </c>
      <c r="C5227" s="15" t="s">
        <v>421</v>
      </c>
      <c r="D5227" s="15">
        <v>36.4</v>
      </c>
      <c r="E5227" s="15">
        <v>42.7</v>
      </c>
      <c r="F5227" s="15" t="s">
        <v>15452</v>
      </c>
    </row>
    <row r="5228" spans="1:6" x14ac:dyDescent="0.2">
      <c r="A5228" s="15" t="s">
        <v>15453</v>
      </c>
      <c r="B5228" s="15" t="s">
        <v>15454</v>
      </c>
      <c r="C5228" s="15" t="s">
        <v>868</v>
      </c>
      <c r="D5228" s="15">
        <v>0</v>
      </c>
      <c r="E5228" s="15">
        <v>1.1000000000000001</v>
      </c>
      <c r="F5228" s="15" t="s">
        <v>4799</v>
      </c>
    </row>
    <row r="5229" spans="1:6" x14ac:dyDescent="0.2">
      <c r="A5229" s="15" t="s">
        <v>15455</v>
      </c>
      <c r="B5229" s="15" t="s">
        <v>15456</v>
      </c>
      <c r="C5229" s="15" t="s">
        <v>868</v>
      </c>
      <c r="D5229" s="15">
        <v>2.1</v>
      </c>
      <c r="E5229" s="15">
        <v>2.6</v>
      </c>
      <c r="F5229" s="15" t="s">
        <v>15457</v>
      </c>
    </row>
    <row r="5230" spans="1:6" x14ac:dyDescent="0.2">
      <c r="A5230" s="15" t="s">
        <v>15458</v>
      </c>
      <c r="B5230" s="15" t="s">
        <v>15459</v>
      </c>
      <c r="C5230" s="15" t="s">
        <v>868</v>
      </c>
      <c r="D5230" s="15">
        <v>10</v>
      </c>
      <c r="E5230" s="15">
        <v>19</v>
      </c>
      <c r="F5230" s="15" t="s">
        <v>15460</v>
      </c>
    </row>
    <row r="5231" spans="1:6" x14ac:dyDescent="0.2">
      <c r="A5231" s="15" t="s">
        <v>15461</v>
      </c>
      <c r="B5231" s="15" t="s">
        <v>15462</v>
      </c>
      <c r="C5231" s="15" t="s">
        <v>433</v>
      </c>
      <c r="D5231" s="15">
        <v>0.25</v>
      </c>
      <c r="E5231" s="15">
        <v>10.5</v>
      </c>
      <c r="F5231" s="15" t="s">
        <v>15463</v>
      </c>
    </row>
    <row r="5232" spans="1:6" x14ac:dyDescent="0.2">
      <c r="A5232" s="15" t="s">
        <v>15464</v>
      </c>
      <c r="B5232" s="15" t="s">
        <v>15465</v>
      </c>
      <c r="C5232" s="15" t="s">
        <v>433</v>
      </c>
      <c r="D5232" s="15">
        <v>38</v>
      </c>
      <c r="E5232" s="15">
        <v>43.052</v>
      </c>
      <c r="F5232" s="15" t="s">
        <v>15466</v>
      </c>
    </row>
    <row r="5233" spans="1:6" x14ac:dyDescent="0.2">
      <c r="A5233" s="15" t="s">
        <v>15467</v>
      </c>
      <c r="B5233" s="15" t="s">
        <v>15468</v>
      </c>
      <c r="C5233" s="15" t="s">
        <v>287</v>
      </c>
      <c r="D5233" s="15">
        <v>136.5</v>
      </c>
      <c r="E5233" s="15">
        <v>147.69999999999999</v>
      </c>
      <c r="F5233" s="15" t="s">
        <v>15469</v>
      </c>
    </row>
    <row r="5234" spans="1:6" x14ac:dyDescent="0.2">
      <c r="A5234" s="15" t="s">
        <v>15470</v>
      </c>
      <c r="B5234" s="15" t="s">
        <v>15471</v>
      </c>
      <c r="C5234" s="15" t="s">
        <v>287</v>
      </c>
      <c r="D5234" s="15">
        <v>162.9</v>
      </c>
      <c r="E5234" s="15">
        <v>176.5</v>
      </c>
      <c r="F5234" s="15" t="s">
        <v>15472</v>
      </c>
    </row>
    <row r="5235" spans="1:6" x14ac:dyDescent="0.2">
      <c r="A5235" s="15" t="s">
        <v>15473</v>
      </c>
      <c r="B5235" s="15" t="s">
        <v>15474</v>
      </c>
      <c r="C5235" s="15" t="s">
        <v>287</v>
      </c>
      <c r="D5235" s="15">
        <v>176.5</v>
      </c>
      <c r="E5235" s="15">
        <v>191.2</v>
      </c>
      <c r="F5235" s="15" t="s">
        <v>15475</v>
      </c>
    </row>
    <row r="5236" spans="1:6" x14ac:dyDescent="0.2">
      <c r="A5236" s="15" t="s">
        <v>15476</v>
      </c>
      <c r="B5236" s="15" t="s">
        <v>15477</v>
      </c>
      <c r="C5236" s="15" t="s">
        <v>291</v>
      </c>
      <c r="D5236" s="15">
        <v>215</v>
      </c>
      <c r="E5236" s="15">
        <v>222.83500000000001</v>
      </c>
      <c r="F5236" s="15" t="s">
        <v>15478</v>
      </c>
    </row>
    <row r="5237" spans="1:6" x14ac:dyDescent="0.2">
      <c r="A5237" s="15" t="s">
        <v>15479</v>
      </c>
      <c r="B5237" s="15" t="s">
        <v>15480</v>
      </c>
      <c r="C5237" s="15" t="s">
        <v>433</v>
      </c>
      <c r="D5237" s="15">
        <v>0</v>
      </c>
      <c r="E5237" s="15">
        <v>1.2</v>
      </c>
      <c r="F5237" s="15" t="s">
        <v>434</v>
      </c>
    </row>
    <row r="5238" spans="1:6" x14ac:dyDescent="0.2">
      <c r="A5238" s="15" t="s">
        <v>15481</v>
      </c>
      <c r="B5238" s="15" t="s">
        <v>15482</v>
      </c>
      <c r="C5238" s="15" t="s">
        <v>307</v>
      </c>
      <c r="D5238" s="15">
        <v>178.1</v>
      </c>
      <c r="E5238" s="15">
        <v>191.5</v>
      </c>
      <c r="F5238" s="15" t="s">
        <v>15483</v>
      </c>
    </row>
    <row r="5239" spans="1:6" x14ac:dyDescent="0.2">
      <c r="A5239" s="15" t="s">
        <v>15484</v>
      </c>
      <c r="B5239" s="15" t="s">
        <v>15485</v>
      </c>
      <c r="C5239" s="15" t="s">
        <v>840</v>
      </c>
      <c r="D5239" s="15">
        <v>122.3</v>
      </c>
      <c r="E5239" s="15">
        <v>122.3</v>
      </c>
      <c r="F5239" s="15" t="s">
        <v>11266</v>
      </c>
    </row>
    <row r="5240" spans="1:6" x14ac:dyDescent="0.2">
      <c r="A5240" s="15" t="s">
        <v>15486</v>
      </c>
      <c r="B5240" s="15" t="s">
        <v>2497</v>
      </c>
      <c r="C5240" s="15" t="s">
        <v>258</v>
      </c>
      <c r="D5240" s="15">
        <v>196.8</v>
      </c>
      <c r="E5240" s="15">
        <v>196.8</v>
      </c>
      <c r="F5240" s="15" t="s">
        <v>15487</v>
      </c>
    </row>
    <row r="5241" spans="1:6" x14ac:dyDescent="0.2">
      <c r="A5241" s="15" t="s">
        <v>15488</v>
      </c>
      <c r="B5241" s="15" t="s">
        <v>15489</v>
      </c>
      <c r="C5241" s="15" t="s">
        <v>258</v>
      </c>
      <c r="D5241" s="15">
        <v>219.7</v>
      </c>
      <c r="E5241" s="15">
        <v>219.7</v>
      </c>
      <c r="F5241" s="15" t="s">
        <v>4793</v>
      </c>
    </row>
    <row r="5242" spans="1:6" x14ac:dyDescent="0.2">
      <c r="A5242" s="15" t="s">
        <v>15490</v>
      </c>
      <c r="B5242" s="15" t="s">
        <v>15491</v>
      </c>
      <c r="C5242" s="15" t="s">
        <v>291</v>
      </c>
      <c r="D5242" s="15">
        <v>35.4</v>
      </c>
      <c r="E5242" s="15">
        <v>35.4</v>
      </c>
      <c r="F5242" s="15" t="s">
        <v>15492</v>
      </c>
    </row>
    <row r="5243" spans="1:6" x14ac:dyDescent="0.2">
      <c r="A5243" s="15" t="s">
        <v>15493</v>
      </c>
      <c r="B5243" s="15" t="s">
        <v>15494</v>
      </c>
      <c r="C5243" s="15" t="s">
        <v>287</v>
      </c>
      <c r="D5243" s="15">
        <v>206.9</v>
      </c>
      <c r="E5243" s="15">
        <v>206.9</v>
      </c>
      <c r="F5243" s="15" t="s">
        <v>5615</v>
      </c>
    </row>
    <row r="5244" spans="1:6" x14ac:dyDescent="0.2">
      <c r="A5244" s="15" t="s">
        <v>15495</v>
      </c>
      <c r="B5244" s="15" t="s">
        <v>15496</v>
      </c>
      <c r="C5244" s="15" t="s">
        <v>840</v>
      </c>
      <c r="D5244" s="15">
        <v>21</v>
      </c>
      <c r="E5244" s="15">
        <v>43.5</v>
      </c>
      <c r="F5244" s="15" t="s">
        <v>15497</v>
      </c>
    </row>
    <row r="5245" spans="1:6" x14ac:dyDescent="0.2">
      <c r="A5245" s="15" t="s">
        <v>15498</v>
      </c>
      <c r="B5245" s="15" t="s">
        <v>15499</v>
      </c>
      <c r="C5245" s="15" t="s">
        <v>280</v>
      </c>
      <c r="D5245" s="15">
        <v>17.3</v>
      </c>
      <c r="E5245" s="15">
        <v>17.5</v>
      </c>
      <c r="F5245" s="15" t="s">
        <v>15500</v>
      </c>
    </row>
    <row r="5246" spans="1:6" x14ac:dyDescent="0.2">
      <c r="A5246" s="15" t="s">
        <v>15501</v>
      </c>
      <c r="B5246" s="15" t="s">
        <v>15502</v>
      </c>
      <c r="C5246" s="15" t="s">
        <v>812</v>
      </c>
      <c r="D5246" s="15">
        <v>0</v>
      </c>
      <c r="E5246" s="15">
        <v>19.14</v>
      </c>
      <c r="F5246" s="15" t="s">
        <v>15503</v>
      </c>
    </row>
    <row r="5247" spans="1:6" x14ac:dyDescent="0.2">
      <c r="A5247" s="15" t="s">
        <v>15504</v>
      </c>
      <c r="B5247" s="15" t="s">
        <v>15505</v>
      </c>
      <c r="C5247" s="15" t="s">
        <v>1013</v>
      </c>
      <c r="D5247" s="15">
        <v>0</v>
      </c>
      <c r="E5247" s="15">
        <v>0</v>
      </c>
      <c r="F5247" s="15" t="s">
        <v>15506</v>
      </c>
    </row>
    <row r="5248" spans="1:6" x14ac:dyDescent="0.2">
      <c r="A5248" s="15" t="s">
        <v>15507</v>
      </c>
      <c r="B5248" s="15" t="s">
        <v>15508</v>
      </c>
      <c r="C5248" s="15" t="s">
        <v>1520</v>
      </c>
      <c r="D5248" s="15">
        <v>4.7</v>
      </c>
      <c r="E5248" s="15">
        <v>5.8</v>
      </c>
      <c r="F5248" s="15" t="s">
        <v>15509</v>
      </c>
    </row>
    <row r="5249" spans="1:6" x14ac:dyDescent="0.2">
      <c r="A5249" s="15" t="s">
        <v>15510</v>
      </c>
      <c r="B5249" s="15" t="s">
        <v>15511</v>
      </c>
      <c r="C5249" s="15" t="s">
        <v>473</v>
      </c>
      <c r="D5249" s="15">
        <v>29.74</v>
      </c>
      <c r="E5249" s="15">
        <v>63.118000000000002</v>
      </c>
      <c r="F5249" s="15" t="s">
        <v>15512</v>
      </c>
    </row>
    <row r="5250" spans="1:6" x14ac:dyDescent="0.2">
      <c r="A5250" s="15" t="s">
        <v>15513</v>
      </c>
      <c r="B5250" s="15" t="s">
        <v>15514</v>
      </c>
      <c r="C5250" s="15" t="s">
        <v>1100</v>
      </c>
      <c r="D5250" s="15">
        <v>20.286000000000001</v>
      </c>
      <c r="E5250" s="15">
        <v>35.055</v>
      </c>
      <c r="F5250" s="15" t="s">
        <v>7458</v>
      </c>
    </row>
    <row r="5251" spans="1:6" x14ac:dyDescent="0.2">
      <c r="A5251" s="15" t="s">
        <v>15515</v>
      </c>
      <c r="B5251" s="15" t="s">
        <v>2455</v>
      </c>
      <c r="C5251" s="15" t="s">
        <v>195</v>
      </c>
      <c r="D5251" s="15">
        <v>11</v>
      </c>
      <c r="E5251" s="15">
        <v>11</v>
      </c>
      <c r="F5251" s="15" t="s">
        <v>7461</v>
      </c>
    </row>
    <row r="5252" spans="1:6" x14ac:dyDescent="0.2">
      <c r="A5252" s="15" t="s">
        <v>15516</v>
      </c>
      <c r="B5252" s="15" t="s">
        <v>2461</v>
      </c>
      <c r="C5252" s="15" t="s">
        <v>195</v>
      </c>
      <c r="D5252" s="15">
        <v>54</v>
      </c>
      <c r="E5252" s="15">
        <v>54</v>
      </c>
      <c r="F5252" s="15" t="s">
        <v>2578</v>
      </c>
    </row>
    <row r="5253" spans="1:6" x14ac:dyDescent="0.2">
      <c r="A5253" s="15" t="s">
        <v>15517</v>
      </c>
      <c r="B5253" s="15" t="s">
        <v>2464</v>
      </c>
      <c r="C5253" s="15" t="s">
        <v>195</v>
      </c>
      <c r="D5253" s="15">
        <v>69.2</v>
      </c>
      <c r="E5253" s="15">
        <v>69.2</v>
      </c>
      <c r="F5253" s="15" t="s">
        <v>1462</v>
      </c>
    </row>
    <row r="5254" spans="1:6" x14ac:dyDescent="0.2">
      <c r="A5254" s="15" t="s">
        <v>15518</v>
      </c>
      <c r="B5254" s="15" t="s">
        <v>2470</v>
      </c>
      <c r="C5254" s="15" t="s">
        <v>195</v>
      </c>
      <c r="D5254" s="15">
        <v>11</v>
      </c>
      <c r="E5254" s="15">
        <v>11</v>
      </c>
      <c r="F5254" s="15" t="s">
        <v>15519</v>
      </c>
    </row>
    <row r="5255" spans="1:6" x14ac:dyDescent="0.2">
      <c r="A5255" s="15" t="s">
        <v>15520</v>
      </c>
      <c r="B5255" s="15" t="s">
        <v>3128</v>
      </c>
      <c r="C5255" s="15" t="s">
        <v>280</v>
      </c>
      <c r="D5255" s="15">
        <v>505</v>
      </c>
      <c r="E5255" s="15">
        <v>505</v>
      </c>
      <c r="F5255" s="15" t="s">
        <v>4512</v>
      </c>
    </row>
    <row r="5256" spans="1:6" x14ac:dyDescent="0.2">
      <c r="A5256" s="15" t="s">
        <v>15521</v>
      </c>
      <c r="B5256" s="15" t="s">
        <v>3131</v>
      </c>
      <c r="C5256" s="15" t="s">
        <v>280</v>
      </c>
      <c r="D5256" s="15">
        <v>396.2</v>
      </c>
      <c r="E5256" s="15">
        <v>396.2</v>
      </c>
      <c r="F5256" s="15" t="s">
        <v>5509</v>
      </c>
    </row>
    <row r="5257" spans="1:6" x14ac:dyDescent="0.2">
      <c r="A5257" s="15" t="s">
        <v>15522</v>
      </c>
      <c r="B5257" s="15" t="s">
        <v>3134</v>
      </c>
      <c r="C5257" s="15" t="s">
        <v>195</v>
      </c>
      <c r="D5257" s="15">
        <v>11</v>
      </c>
      <c r="E5257" s="15">
        <v>11</v>
      </c>
      <c r="F5257" s="15" t="s">
        <v>15519</v>
      </c>
    </row>
    <row r="5258" spans="1:6" x14ac:dyDescent="0.2">
      <c r="A5258" s="15" t="s">
        <v>15523</v>
      </c>
      <c r="B5258" s="15" t="s">
        <v>3136</v>
      </c>
      <c r="C5258" s="15" t="s">
        <v>195</v>
      </c>
      <c r="D5258" s="15">
        <v>69.2</v>
      </c>
      <c r="E5258" s="15">
        <v>69.2</v>
      </c>
      <c r="F5258" s="15" t="s">
        <v>1462</v>
      </c>
    </row>
    <row r="5259" spans="1:6" x14ac:dyDescent="0.2">
      <c r="A5259" s="15" t="s">
        <v>15524</v>
      </c>
      <c r="B5259" s="15" t="s">
        <v>3139</v>
      </c>
      <c r="C5259" s="15" t="s">
        <v>195</v>
      </c>
      <c r="D5259" s="15">
        <v>54</v>
      </c>
      <c r="E5259" s="15">
        <v>54</v>
      </c>
      <c r="F5259" s="15" t="s">
        <v>2578</v>
      </c>
    </row>
    <row r="5260" spans="1:6" x14ac:dyDescent="0.2">
      <c r="A5260" s="15" t="s">
        <v>15525</v>
      </c>
      <c r="B5260" s="15" t="s">
        <v>15526</v>
      </c>
      <c r="C5260" s="15" t="s">
        <v>1719</v>
      </c>
      <c r="D5260" s="15">
        <v>26.2</v>
      </c>
      <c r="E5260" s="15">
        <v>33.85</v>
      </c>
      <c r="F5260" s="15" t="s">
        <v>13845</v>
      </c>
    </row>
    <row r="5261" spans="1:6" x14ac:dyDescent="0.2">
      <c r="A5261" s="15" t="s">
        <v>15527</v>
      </c>
      <c r="B5261" s="15" t="s">
        <v>15528</v>
      </c>
      <c r="C5261" s="15" t="s">
        <v>15529</v>
      </c>
      <c r="D5261" s="15">
        <v>11.1</v>
      </c>
      <c r="E5261" s="15">
        <v>11.42</v>
      </c>
      <c r="F5261" s="15" t="s">
        <v>15530</v>
      </c>
    </row>
    <row r="5262" spans="1:6" x14ac:dyDescent="0.2">
      <c r="A5262" s="15" t="s">
        <v>15531</v>
      </c>
      <c r="B5262" s="15" t="s">
        <v>15532</v>
      </c>
      <c r="C5262" s="15" t="s">
        <v>239</v>
      </c>
      <c r="D5262" s="15">
        <v>13.1</v>
      </c>
      <c r="E5262" s="15">
        <v>16.8</v>
      </c>
      <c r="F5262" s="15" t="s">
        <v>15533</v>
      </c>
    </row>
    <row r="5263" spans="1:6" x14ac:dyDescent="0.2">
      <c r="A5263" s="15" t="s">
        <v>15534</v>
      </c>
      <c r="B5263" s="15" t="s">
        <v>15535</v>
      </c>
      <c r="C5263" s="15" t="s">
        <v>195</v>
      </c>
      <c r="D5263" s="15">
        <v>14.775</v>
      </c>
      <c r="E5263" s="15">
        <v>38.799999999999997</v>
      </c>
      <c r="F5263" s="15" t="s">
        <v>15536</v>
      </c>
    </row>
    <row r="5264" spans="1:6" x14ac:dyDescent="0.2">
      <c r="A5264" s="15" t="s">
        <v>15537</v>
      </c>
      <c r="B5264" s="15" t="s">
        <v>15538</v>
      </c>
      <c r="C5264" s="15" t="s">
        <v>1013</v>
      </c>
      <c r="D5264" s="15">
        <v>0</v>
      </c>
      <c r="E5264" s="15">
        <v>0</v>
      </c>
      <c r="F5264" s="15" t="s">
        <v>11416</v>
      </c>
    </row>
    <row r="5265" spans="1:6" x14ac:dyDescent="0.2">
      <c r="A5265" s="15" t="s">
        <v>15539</v>
      </c>
      <c r="B5265" s="15" t="s">
        <v>15540</v>
      </c>
      <c r="C5265" s="15" t="s">
        <v>195</v>
      </c>
      <c r="D5265" s="15">
        <v>45.1</v>
      </c>
      <c r="E5265" s="15">
        <v>73.8</v>
      </c>
      <c r="F5265" s="15" t="s">
        <v>14010</v>
      </c>
    </row>
    <row r="5266" spans="1:6" x14ac:dyDescent="0.2">
      <c r="A5266" s="15" t="s">
        <v>15541</v>
      </c>
      <c r="B5266" s="15" t="s">
        <v>15542</v>
      </c>
      <c r="C5266" s="15" t="s">
        <v>1013</v>
      </c>
      <c r="D5266" s="15">
        <v>0</v>
      </c>
      <c r="E5266" s="15">
        <v>0</v>
      </c>
      <c r="F5266" s="15" t="s">
        <v>15543</v>
      </c>
    </row>
    <row r="5267" spans="1:6" x14ac:dyDescent="0.2">
      <c r="A5267" s="15" t="s">
        <v>15544</v>
      </c>
      <c r="B5267" s="15" t="s">
        <v>15545</v>
      </c>
      <c r="C5267" s="15" t="s">
        <v>136</v>
      </c>
      <c r="D5267" s="15">
        <v>224</v>
      </c>
      <c r="E5267" s="15">
        <v>269</v>
      </c>
      <c r="F5267" s="15" t="s">
        <v>15546</v>
      </c>
    </row>
    <row r="5268" spans="1:6" x14ac:dyDescent="0.2">
      <c r="A5268" s="15" t="s">
        <v>15547</v>
      </c>
      <c r="B5268" s="15" t="s">
        <v>15548</v>
      </c>
      <c r="C5268" s="15" t="s">
        <v>406</v>
      </c>
      <c r="D5268" s="15">
        <v>1.72</v>
      </c>
      <c r="E5268" s="15">
        <v>3.2890000000000001</v>
      </c>
      <c r="F5268" s="15" t="s">
        <v>15549</v>
      </c>
    </row>
    <row r="5269" spans="1:6" x14ac:dyDescent="0.2">
      <c r="A5269" s="15" t="s">
        <v>15550</v>
      </c>
      <c r="B5269" s="15" t="s">
        <v>15551</v>
      </c>
      <c r="C5269" s="15" t="s">
        <v>307</v>
      </c>
      <c r="D5269" s="15">
        <v>320.5</v>
      </c>
      <c r="E5269" s="15">
        <v>320.5</v>
      </c>
      <c r="F5269" s="15" t="s">
        <v>14852</v>
      </c>
    </row>
    <row r="5270" spans="1:6" x14ac:dyDescent="0.2">
      <c r="A5270" s="15" t="s">
        <v>15552</v>
      </c>
      <c r="B5270" s="15" t="s">
        <v>15553</v>
      </c>
      <c r="C5270" s="15" t="s">
        <v>307</v>
      </c>
      <c r="D5270" s="15">
        <v>307.60000000000002</v>
      </c>
      <c r="E5270" s="15">
        <v>307.60000000000002</v>
      </c>
      <c r="F5270" s="15" t="s">
        <v>14849</v>
      </c>
    </row>
    <row r="5271" spans="1:6" x14ac:dyDescent="0.2">
      <c r="A5271" s="15" t="s">
        <v>15554</v>
      </c>
      <c r="B5271" s="15" t="s">
        <v>15555</v>
      </c>
      <c r="C5271" s="15" t="s">
        <v>100</v>
      </c>
      <c r="D5271" s="15">
        <v>166.8</v>
      </c>
      <c r="E5271" s="15">
        <v>166.8</v>
      </c>
      <c r="F5271" s="15" t="s">
        <v>5029</v>
      </c>
    </row>
    <row r="5272" spans="1:6" x14ac:dyDescent="0.2">
      <c r="A5272" s="15" t="s">
        <v>15556</v>
      </c>
      <c r="B5272" s="15" t="s">
        <v>15557</v>
      </c>
      <c r="C5272" s="15" t="s">
        <v>100</v>
      </c>
      <c r="D5272" s="15">
        <v>143</v>
      </c>
      <c r="E5272" s="15">
        <v>143</v>
      </c>
      <c r="F5272" s="15" t="s">
        <v>13965</v>
      </c>
    </row>
    <row r="5273" spans="1:6" x14ac:dyDescent="0.2">
      <c r="A5273" s="15" t="s">
        <v>15558</v>
      </c>
      <c r="B5273" s="15" t="s">
        <v>15559</v>
      </c>
      <c r="C5273" s="15" t="s">
        <v>307</v>
      </c>
      <c r="D5273" s="15">
        <v>339.90699999999998</v>
      </c>
      <c r="E5273" s="15">
        <v>339.90699999999998</v>
      </c>
      <c r="F5273" s="15" t="s">
        <v>6981</v>
      </c>
    </row>
    <row r="5274" spans="1:6" x14ac:dyDescent="0.2">
      <c r="A5274" s="15" t="s">
        <v>15560</v>
      </c>
      <c r="B5274" s="15" t="s">
        <v>15561</v>
      </c>
      <c r="C5274" s="15" t="s">
        <v>389</v>
      </c>
      <c r="D5274" s="15">
        <v>380.61500000000001</v>
      </c>
      <c r="E5274" s="15">
        <v>380.61500000000001</v>
      </c>
      <c r="F5274" s="15" t="s">
        <v>6341</v>
      </c>
    </row>
    <row r="5275" spans="1:6" x14ac:dyDescent="0.2">
      <c r="A5275" s="15" t="s">
        <v>15562</v>
      </c>
      <c r="B5275" s="15" t="s">
        <v>15563</v>
      </c>
      <c r="C5275" s="15" t="s">
        <v>15564</v>
      </c>
      <c r="D5275" s="15">
        <v>12.5</v>
      </c>
      <c r="E5275" s="15">
        <v>28.3</v>
      </c>
      <c r="F5275" s="15" t="s">
        <v>15565</v>
      </c>
    </row>
    <row r="5276" spans="1:6" x14ac:dyDescent="0.2">
      <c r="A5276" s="15" t="s">
        <v>15566</v>
      </c>
      <c r="B5276" s="15" t="s">
        <v>15567</v>
      </c>
      <c r="C5276" s="15" t="s">
        <v>15568</v>
      </c>
      <c r="D5276" s="15">
        <v>22.3</v>
      </c>
      <c r="E5276" s="15">
        <v>28</v>
      </c>
      <c r="F5276" s="15" t="s">
        <v>15569</v>
      </c>
    </row>
    <row r="5277" spans="1:6" x14ac:dyDescent="0.2">
      <c r="A5277" s="15" t="s">
        <v>15570</v>
      </c>
      <c r="B5277" s="15" t="s">
        <v>15571</v>
      </c>
      <c r="C5277" s="15" t="s">
        <v>15572</v>
      </c>
      <c r="D5277" s="15">
        <v>11.2</v>
      </c>
      <c r="E5277" s="15">
        <v>28.1</v>
      </c>
      <c r="F5277" s="15" t="s">
        <v>15573</v>
      </c>
    </row>
    <row r="5278" spans="1:6" x14ac:dyDescent="0.2">
      <c r="A5278" s="15" t="s">
        <v>15574</v>
      </c>
      <c r="B5278" s="15" t="s">
        <v>15575</v>
      </c>
      <c r="C5278" s="15" t="s">
        <v>15576</v>
      </c>
      <c r="D5278" s="15">
        <v>100</v>
      </c>
      <c r="E5278" s="15">
        <v>110.4</v>
      </c>
      <c r="F5278" s="15" t="s">
        <v>15577</v>
      </c>
    </row>
    <row r="5279" spans="1:6" x14ac:dyDescent="0.2">
      <c r="A5279" s="15" t="s">
        <v>15578</v>
      </c>
      <c r="B5279" s="15" t="s">
        <v>15579</v>
      </c>
      <c r="C5279" s="15" t="s">
        <v>480</v>
      </c>
      <c r="D5279" s="15">
        <v>1.94</v>
      </c>
      <c r="E5279" s="15">
        <v>2.1970000000000001</v>
      </c>
      <c r="F5279" s="15" t="s">
        <v>15580</v>
      </c>
    </row>
    <row r="5280" spans="1:6" x14ac:dyDescent="0.2">
      <c r="A5280" s="15" t="s">
        <v>15581</v>
      </c>
      <c r="B5280" s="15" t="s">
        <v>15582</v>
      </c>
      <c r="C5280" s="15" t="s">
        <v>136</v>
      </c>
      <c r="D5280" s="15">
        <v>173.5</v>
      </c>
      <c r="E5280" s="15">
        <v>181.3</v>
      </c>
      <c r="F5280" s="15" t="s">
        <v>15583</v>
      </c>
    </row>
    <row r="5281" spans="1:6" x14ac:dyDescent="0.2">
      <c r="A5281" s="15" t="s">
        <v>15584</v>
      </c>
      <c r="B5281" s="15" t="s">
        <v>15585</v>
      </c>
      <c r="C5281" s="15" t="s">
        <v>1087</v>
      </c>
      <c r="D5281" s="15">
        <v>94.86</v>
      </c>
      <c r="E5281" s="15">
        <v>94.86</v>
      </c>
      <c r="F5281" s="15" t="s">
        <v>15586</v>
      </c>
    </row>
    <row r="5282" spans="1:6" x14ac:dyDescent="0.2">
      <c r="A5282" s="15" t="s">
        <v>15587</v>
      </c>
      <c r="B5282" s="15" t="s">
        <v>15588</v>
      </c>
      <c r="C5282" s="15" t="s">
        <v>602</v>
      </c>
      <c r="D5282" s="15">
        <v>0</v>
      </c>
      <c r="E5282" s="15">
        <v>0</v>
      </c>
      <c r="F5282" s="15" t="s">
        <v>15589</v>
      </c>
    </row>
    <row r="5283" spans="1:6" x14ac:dyDescent="0.2">
      <c r="A5283" s="15" t="s">
        <v>15590</v>
      </c>
      <c r="B5283" s="15" t="s">
        <v>15591</v>
      </c>
      <c r="C5283" s="15" t="s">
        <v>195</v>
      </c>
      <c r="D5283" s="15">
        <v>12.29</v>
      </c>
      <c r="E5283" s="15">
        <v>12.29</v>
      </c>
      <c r="F5283" s="15" t="s">
        <v>15592</v>
      </c>
    </row>
    <row r="5284" spans="1:6" x14ac:dyDescent="0.2">
      <c r="A5284" s="15" t="s">
        <v>15593</v>
      </c>
      <c r="B5284" s="15" t="s">
        <v>15594</v>
      </c>
      <c r="C5284" s="15" t="s">
        <v>136</v>
      </c>
      <c r="D5284" s="15">
        <v>209.23699999999999</v>
      </c>
      <c r="E5284" s="15">
        <v>209.23699999999999</v>
      </c>
      <c r="F5284" s="15" t="s">
        <v>15595</v>
      </c>
    </row>
    <row r="5285" spans="1:6" x14ac:dyDescent="0.2">
      <c r="A5285" s="15" t="s">
        <v>15596</v>
      </c>
      <c r="B5285" s="15" t="s">
        <v>15597</v>
      </c>
      <c r="C5285" s="15" t="s">
        <v>868</v>
      </c>
      <c r="D5285" s="15">
        <v>52.76</v>
      </c>
      <c r="E5285" s="15">
        <v>52.76</v>
      </c>
      <c r="F5285" s="15" t="s">
        <v>15598</v>
      </c>
    </row>
    <row r="5286" spans="1:6" x14ac:dyDescent="0.2">
      <c r="A5286" s="15" t="s">
        <v>15599</v>
      </c>
      <c r="B5286" s="15" t="s">
        <v>15600</v>
      </c>
      <c r="C5286" s="15" t="s">
        <v>1100</v>
      </c>
      <c r="D5286" s="15">
        <v>34.784999999999997</v>
      </c>
      <c r="E5286" s="15">
        <v>34.784999999999997</v>
      </c>
      <c r="F5286" s="15" t="s">
        <v>15601</v>
      </c>
    </row>
    <row r="5287" spans="1:6" x14ac:dyDescent="0.2">
      <c r="A5287" s="15" t="s">
        <v>15602</v>
      </c>
      <c r="B5287" s="15" t="s">
        <v>12646</v>
      </c>
      <c r="C5287" s="15" t="s">
        <v>1013</v>
      </c>
      <c r="D5287" s="15">
        <v>0</v>
      </c>
      <c r="E5287" s="15">
        <v>0</v>
      </c>
      <c r="F5287" s="15" t="s">
        <v>15603</v>
      </c>
    </row>
    <row r="5288" spans="1:6" x14ac:dyDescent="0.2">
      <c r="A5288" s="15" t="s">
        <v>15604</v>
      </c>
      <c r="B5288" s="15" t="s">
        <v>12646</v>
      </c>
      <c r="C5288" s="15" t="s">
        <v>1013</v>
      </c>
      <c r="D5288" s="15">
        <v>0</v>
      </c>
      <c r="E5288" s="15">
        <v>0</v>
      </c>
      <c r="F5288" s="15" t="s">
        <v>15605</v>
      </c>
    </row>
    <row r="5289" spans="1:6" x14ac:dyDescent="0.2">
      <c r="A5289" s="15" t="s">
        <v>15606</v>
      </c>
      <c r="B5289" s="15" t="s">
        <v>15607</v>
      </c>
      <c r="C5289" s="15" t="s">
        <v>280</v>
      </c>
      <c r="D5289" s="15">
        <v>472.86200000000002</v>
      </c>
      <c r="E5289" s="15">
        <v>475.67</v>
      </c>
      <c r="F5289" s="15" t="s">
        <v>15608</v>
      </c>
    </row>
    <row r="5290" spans="1:6" x14ac:dyDescent="0.2">
      <c r="A5290" s="15" t="s">
        <v>15609</v>
      </c>
      <c r="B5290" s="15" t="s">
        <v>15610</v>
      </c>
      <c r="C5290" s="15" t="s">
        <v>463</v>
      </c>
      <c r="D5290" s="15">
        <v>21.844999999999999</v>
      </c>
      <c r="E5290" s="15">
        <v>31.972999999999999</v>
      </c>
      <c r="F5290" s="15" t="s">
        <v>12244</v>
      </c>
    </row>
    <row r="5291" spans="1:6" x14ac:dyDescent="0.2">
      <c r="A5291" s="15" t="s">
        <v>15611</v>
      </c>
      <c r="B5291" s="15" t="s">
        <v>15612</v>
      </c>
      <c r="C5291" s="15" t="s">
        <v>287</v>
      </c>
      <c r="D5291" s="15">
        <v>131.80000000000001</v>
      </c>
      <c r="E5291" s="15">
        <v>131.80000000000001</v>
      </c>
      <c r="F5291" s="15" t="s">
        <v>15613</v>
      </c>
    </row>
    <row r="5292" spans="1:6" x14ac:dyDescent="0.2">
      <c r="A5292" s="15" t="s">
        <v>15614</v>
      </c>
      <c r="B5292" s="15" t="s">
        <v>15615</v>
      </c>
      <c r="C5292" s="15" t="s">
        <v>953</v>
      </c>
      <c r="D5292" s="15">
        <v>20.513000000000002</v>
      </c>
      <c r="E5292" s="15">
        <v>20.771000000000001</v>
      </c>
      <c r="F5292" s="15" t="s">
        <v>15616</v>
      </c>
    </row>
    <row r="5293" spans="1:6" x14ac:dyDescent="0.2">
      <c r="A5293" s="15" t="s">
        <v>15617</v>
      </c>
      <c r="B5293" s="15" t="s">
        <v>15618</v>
      </c>
      <c r="C5293" s="15" t="s">
        <v>330</v>
      </c>
      <c r="D5293" s="15">
        <v>335.4</v>
      </c>
      <c r="E5293" s="15">
        <v>335.9</v>
      </c>
      <c r="F5293" s="15" t="s">
        <v>15619</v>
      </c>
    </row>
    <row r="5294" spans="1:6" x14ac:dyDescent="0.2">
      <c r="A5294" s="15" t="s">
        <v>15620</v>
      </c>
      <c r="B5294" s="15" t="s">
        <v>15621</v>
      </c>
      <c r="C5294" s="15" t="s">
        <v>812</v>
      </c>
      <c r="D5294" s="15">
        <v>1.1299999999999999</v>
      </c>
      <c r="E5294" s="15">
        <v>3.6</v>
      </c>
      <c r="F5294" s="15" t="s">
        <v>15622</v>
      </c>
    </row>
    <row r="5295" spans="1:6" x14ac:dyDescent="0.2">
      <c r="A5295" s="15" t="s">
        <v>15623</v>
      </c>
      <c r="B5295" s="15" t="s">
        <v>15624</v>
      </c>
      <c r="C5295" s="15" t="s">
        <v>1100</v>
      </c>
      <c r="D5295" s="15">
        <v>25.83</v>
      </c>
      <c r="E5295" s="15">
        <v>28.3</v>
      </c>
      <c r="F5295" s="15" t="s">
        <v>15625</v>
      </c>
    </row>
    <row r="5296" spans="1:6" x14ac:dyDescent="0.2">
      <c r="A5296" s="15" t="s">
        <v>15626</v>
      </c>
      <c r="B5296" s="15" t="s">
        <v>15627</v>
      </c>
      <c r="C5296" s="15" t="s">
        <v>489</v>
      </c>
      <c r="D5296" s="15">
        <v>7.67</v>
      </c>
      <c r="E5296" s="15">
        <v>7.95</v>
      </c>
      <c r="F5296" s="15" t="s">
        <v>15628</v>
      </c>
    </row>
    <row r="5297" spans="1:6" x14ac:dyDescent="0.2">
      <c r="A5297" s="15" t="s">
        <v>15629</v>
      </c>
      <c r="B5297" s="15" t="s">
        <v>15630</v>
      </c>
      <c r="C5297" s="15" t="s">
        <v>1100</v>
      </c>
      <c r="D5297" s="15">
        <v>0</v>
      </c>
      <c r="E5297" s="15">
        <v>9.9</v>
      </c>
      <c r="F5297" s="15" t="s">
        <v>15631</v>
      </c>
    </row>
    <row r="5298" spans="1:6" x14ac:dyDescent="0.2">
      <c r="A5298" s="15" t="s">
        <v>15632</v>
      </c>
      <c r="B5298" s="15" t="s">
        <v>15633</v>
      </c>
      <c r="C5298" s="15" t="s">
        <v>463</v>
      </c>
      <c r="D5298" s="15">
        <v>31.972999999999999</v>
      </c>
      <c r="E5298" s="15">
        <v>43.7</v>
      </c>
      <c r="F5298" s="15" t="s">
        <v>15634</v>
      </c>
    </row>
    <row r="5299" spans="1:6" x14ac:dyDescent="0.2">
      <c r="A5299" s="15" t="s">
        <v>15635</v>
      </c>
      <c r="B5299" s="15" t="s">
        <v>15636</v>
      </c>
      <c r="C5299" s="15" t="s">
        <v>239</v>
      </c>
      <c r="D5299" s="15">
        <v>143.03100000000001</v>
      </c>
      <c r="E5299" s="15">
        <v>143.03100000000001</v>
      </c>
      <c r="F5299" s="15" t="s">
        <v>15637</v>
      </c>
    </row>
    <row r="5300" spans="1:6" x14ac:dyDescent="0.2">
      <c r="A5300" s="15" t="s">
        <v>15638</v>
      </c>
      <c r="B5300" s="15" t="s">
        <v>15639</v>
      </c>
      <c r="C5300" s="15" t="s">
        <v>291</v>
      </c>
      <c r="D5300" s="15">
        <v>0</v>
      </c>
      <c r="E5300" s="15">
        <v>2</v>
      </c>
      <c r="F5300" s="15" t="s">
        <v>15640</v>
      </c>
    </row>
    <row r="5301" spans="1:6" x14ac:dyDescent="0.2">
      <c r="A5301" s="15" t="s">
        <v>15641</v>
      </c>
      <c r="B5301" s="15" t="s">
        <v>15642</v>
      </c>
      <c r="C5301" s="15" t="s">
        <v>421</v>
      </c>
      <c r="D5301" s="15">
        <v>0.33</v>
      </c>
      <c r="E5301" s="15">
        <v>0.9</v>
      </c>
      <c r="F5301" s="15" t="s">
        <v>15643</v>
      </c>
    </row>
    <row r="5302" spans="1:6" x14ac:dyDescent="0.2">
      <c r="A5302" s="15" t="s">
        <v>15644</v>
      </c>
      <c r="B5302" s="15" t="s">
        <v>15645</v>
      </c>
      <c r="C5302" s="15" t="s">
        <v>258</v>
      </c>
      <c r="D5302" s="15">
        <v>236.25</v>
      </c>
      <c r="E5302" s="15">
        <v>240</v>
      </c>
      <c r="F5302" s="15" t="s">
        <v>15646</v>
      </c>
    </row>
    <row r="5303" spans="1:6" x14ac:dyDescent="0.2">
      <c r="A5303" s="15" t="s">
        <v>15647</v>
      </c>
      <c r="B5303" s="15" t="s">
        <v>15648</v>
      </c>
      <c r="C5303" s="15" t="s">
        <v>4786</v>
      </c>
      <c r="D5303" s="15">
        <v>4</v>
      </c>
      <c r="E5303" s="15">
        <v>5.0999999999999996</v>
      </c>
      <c r="F5303" s="15" t="s">
        <v>15649</v>
      </c>
    </row>
    <row r="5304" spans="1:6" x14ac:dyDescent="0.2">
      <c r="A5304" s="15" t="s">
        <v>15650</v>
      </c>
      <c r="B5304" s="15" t="s">
        <v>15651</v>
      </c>
      <c r="C5304" s="15" t="s">
        <v>136</v>
      </c>
      <c r="D5304" s="15">
        <v>258.85000000000002</v>
      </c>
      <c r="E5304" s="15">
        <v>261.83999999999997</v>
      </c>
      <c r="F5304" s="15" t="s">
        <v>15652</v>
      </c>
    </row>
    <row r="5305" spans="1:6" x14ac:dyDescent="0.2">
      <c r="A5305" s="15" t="s">
        <v>15653</v>
      </c>
      <c r="B5305" s="15" t="s">
        <v>15654</v>
      </c>
      <c r="C5305" s="15" t="s">
        <v>291</v>
      </c>
      <c r="D5305" s="15">
        <v>47.4</v>
      </c>
      <c r="E5305" s="15">
        <v>48.6</v>
      </c>
      <c r="F5305" s="15" t="s">
        <v>15655</v>
      </c>
    </row>
    <row r="5306" spans="1:6" x14ac:dyDescent="0.2">
      <c r="A5306" s="15" t="s">
        <v>15656</v>
      </c>
      <c r="B5306" s="15" t="s">
        <v>15657</v>
      </c>
      <c r="C5306" s="15" t="s">
        <v>258</v>
      </c>
      <c r="D5306" s="15">
        <v>404.55</v>
      </c>
      <c r="E5306" s="15">
        <v>413</v>
      </c>
      <c r="F5306" s="15" t="s">
        <v>15658</v>
      </c>
    </row>
    <row r="5307" spans="1:6" x14ac:dyDescent="0.2">
      <c r="A5307" s="15" t="s">
        <v>15659</v>
      </c>
      <c r="B5307" s="15" t="s">
        <v>15660</v>
      </c>
      <c r="C5307" s="15" t="s">
        <v>489</v>
      </c>
      <c r="D5307" s="15">
        <v>8.25</v>
      </c>
      <c r="E5307" s="15">
        <v>22.78</v>
      </c>
      <c r="F5307" s="15" t="s">
        <v>15661</v>
      </c>
    </row>
    <row r="5308" spans="1:6" x14ac:dyDescent="0.2">
      <c r="A5308" s="15" t="s">
        <v>15662</v>
      </c>
      <c r="B5308" s="15" t="s">
        <v>15663</v>
      </c>
      <c r="C5308" s="15" t="s">
        <v>280</v>
      </c>
      <c r="D5308" s="15">
        <v>506.25400000000002</v>
      </c>
      <c r="E5308" s="15">
        <v>506.25400000000002</v>
      </c>
      <c r="F5308" s="15" t="s">
        <v>15664</v>
      </c>
    </row>
    <row r="5309" spans="1:6" x14ac:dyDescent="0.2">
      <c r="A5309" s="15" t="s">
        <v>15665</v>
      </c>
      <c r="B5309" s="15" t="s">
        <v>15666</v>
      </c>
      <c r="C5309" s="15" t="s">
        <v>280</v>
      </c>
      <c r="D5309" s="15">
        <v>515.5</v>
      </c>
      <c r="E5309" s="15">
        <v>522.20000000000005</v>
      </c>
      <c r="F5309" s="15" t="s">
        <v>15667</v>
      </c>
    </row>
    <row r="5310" spans="1:6" x14ac:dyDescent="0.2">
      <c r="A5310" s="15" t="s">
        <v>15668</v>
      </c>
      <c r="B5310" s="15" t="s">
        <v>15669</v>
      </c>
      <c r="C5310" s="15" t="s">
        <v>195</v>
      </c>
      <c r="D5310" s="15">
        <v>12.95</v>
      </c>
      <c r="E5310" s="15">
        <v>12.95</v>
      </c>
      <c r="F5310" s="15" t="s">
        <v>15670</v>
      </c>
    </row>
    <row r="5311" spans="1:6" x14ac:dyDescent="0.2">
      <c r="A5311" s="15" t="s">
        <v>15671</v>
      </c>
      <c r="B5311" s="15" t="s">
        <v>15672</v>
      </c>
      <c r="C5311" s="15" t="s">
        <v>280</v>
      </c>
      <c r="D5311" s="15">
        <v>394.80500000000001</v>
      </c>
      <c r="E5311" s="15">
        <v>394.80500000000001</v>
      </c>
      <c r="F5311" s="15" t="s">
        <v>15673</v>
      </c>
    </row>
    <row r="5312" spans="1:6" x14ac:dyDescent="0.2">
      <c r="A5312" s="15" t="s">
        <v>15674</v>
      </c>
      <c r="B5312" s="15" t="s">
        <v>15675</v>
      </c>
      <c r="C5312" s="15" t="s">
        <v>459</v>
      </c>
      <c r="D5312" s="15">
        <v>12.39</v>
      </c>
      <c r="E5312" s="15">
        <v>13.01</v>
      </c>
      <c r="F5312" s="15" t="s">
        <v>15676</v>
      </c>
    </row>
    <row r="5313" spans="1:6" x14ac:dyDescent="0.2">
      <c r="A5313" s="15" t="s">
        <v>15677</v>
      </c>
      <c r="B5313" s="15" t="s">
        <v>15678</v>
      </c>
      <c r="C5313" s="15" t="s">
        <v>3042</v>
      </c>
      <c r="D5313" s="15">
        <v>2.76</v>
      </c>
      <c r="E5313" s="15">
        <v>11.6</v>
      </c>
      <c r="F5313" s="15" t="s">
        <v>15679</v>
      </c>
    </row>
    <row r="5314" spans="1:6" x14ac:dyDescent="0.2">
      <c r="A5314" s="15" t="s">
        <v>15680</v>
      </c>
      <c r="B5314" s="15" t="s">
        <v>15681</v>
      </c>
      <c r="C5314" s="15" t="s">
        <v>307</v>
      </c>
      <c r="D5314" s="15">
        <v>44.164999999999999</v>
      </c>
      <c r="E5314" s="15">
        <v>44.164999999999999</v>
      </c>
      <c r="F5314" s="15" t="s">
        <v>15682</v>
      </c>
    </row>
    <row r="5315" spans="1:6" x14ac:dyDescent="0.2">
      <c r="A5315" s="15" t="s">
        <v>15683</v>
      </c>
      <c r="B5315" s="15" t="s">
        <v>15684</v>
      </c>
      <c r="C5315" s="15" t="s">
        <v>868</v>
      </c>
      <c r="D5315" s="15">
        <v>53.582999999999998</v>
      </c>
      <c r="E5315" s="15">
        <v>57.9</v>
      </c>
      <c r="F5315" s="15" t="s">
        <v>15685</v>
      </c>
    </row>
    <row r="5316" spans="1:6" x14ac:dyDescent="0.2">
      <c r="A5316" s="15" t="s">
        <v>15686</v>
      </c>
      <c r="B5316" s="15" t="s">
        <v>15687</v>
      </c>
      <c r="C5316" s="15" t="s">
        <v>2485</v>
      </c>
      <c r="D5316" s="15">
        <v>1</v>
      </c>
      <c r="E5316" s="15">
        <v>7.49</v>
      </c>
      <c r="F5316" s="15" t="s">
        <v>15688</v>
      </c>
    </row>
    <row r="5317" spans="1:6" x14ac:dyDescent="0.2">
      <c r="A5317" s="15" t="s">
        <v>15689</v>
      </c>
      <c r="B5317" s="15" t="s">
        <v>15690</v>
      </c>
      <c r="C5317" s="15" t="s">
        <v>2485</v>
      </c>
      <c r="D5317" s="15">
        <v>7.49</v>
      </c>
      <c r="E5317" s="15">
        <v>13.5</v>
      </c>
      <c r="F5317" s="15" t="s">
        <v>15691</v>
      </c>
    </row>
    <row r="5318" spans="1:6" x14ac:dyDescent="0.2">
      <c r="A5318" s="15" t="s">
        <v>15692</v>
      </c>
      <c r="B5318" s="15" t="s">
        <v>15693</v>
      </c>
      <c r="C5318" s="15" t="s">
        <v>2485</v>
      </c>
      <c r="D5318" s="15">
        <v>0</v>
      </c>
      <c r="E5318" s="15">
        <v>1</v>
      </c>
      <c r="F5318" s="15" t="s">
        <v>15694</v>
      </c>
    </row>
    <row r="5319" spans="1:6" x14ac:dyDescent="0.2">
      <c r="A5319" s="15" t="s">
        <v>15695</v>
      </c>
      <c r="B5319" s="15" t="s">
        <v>15696</v>
      </c>
      <c r="C5319" s="15" t="s">
        <v>1719</v>
      </c>
      <c r="D5319" s="15">
        <v>0</v>
      </c>
      <c r="E5319" s="15">
        <v>0.498</v>
      </c>
      <c r="F5319" s="15" t="s">
        <v>15697</v>
      </c>
    </row>
    <row r="5320" spans="1:6" x14ac:dyDescent="0.2">
      <c r="A5320" s="15" t="s">
        <v>15698</v>
      </c>
      <c r="B5320" s="15" t="s">
        <v>15699</v>
      </c>
      <c r="C5320" s="15" t="s">
        <v>111</v>
      </c>
      <c r="D5320" s="15">
        <v>0.12</v>
      </c>
      <c r="E5320" s="15">
        <v>0.12</v>
      </c>
      <c r="F5320" s="15" t="s">
        <v>15700</v>
      </c>
    </row>
    <row r="5321" spans="1:6" x14ac:dyDescent="0.2">
      <c r="A5321" s="15" t="s">
        <v>15701</v>
      </c>
      <c r="B5321" s="15" t="s">
        <v>15702</v>
      </c>
      <c r="C5321" s="15" t="s">
        <v>648</v>
      </c>
      <c r="D5321" s="15">
        <v>13</v>
      </c>
      <c r="E5321" s="15">
        <v>17</v>
      </c>
      <c r="F5321" s="15" t="s">
        <v>15703</v>
      </c>
    </row>
    <row r="5322" spans="1:6" x14ac:dyDescent="0.2">
      <c r="A5322" s="15" t="s">
        <v>15704</v>
      </c>
      <c r="B5322" s="15" t="s">
        <v>15705</v>
      </c>
      <c r="C5322" s="15" t="s">
        <v>648</v>
      </c>
      <c r="D5322" s="15">
        <v>25.135000000000002</v>
      </c>
      <c r="E5322" s="15">
        <v>25.294</v>
      </c>
      <c r="F5322" s="15" t="s">
        <v>649</v>
      </c>
    </row>
    <row r="5323" spans="1:6" x14ac:dyDescent="0.2">
      <c r="A5323" s="15" t="s">
        <v>15706</v>
      </c>
      <c r="B5323" s="15" t="s">
        <v>15707</v>
      </c>
      <c r="C5323" s="15" t="s">
        <v>953</v>
      </c>
      <c r="D5323" s="15">
        <v>0</v>
      </c>
      <c r="E5323" s="15">
        <v>4.827</v>
      </c>
      <c r="F5323" s="15" t="s">
        <v>15708</v>
      </c>
    </row>
    <row r="5324" spans="1:6" x14ac:dyDescent="0.2">
      <c r="A5324" s="15" t="s">
        <v>15709</v>
      </c>
      <c r="B5324" s="15" t="s">
        <v>15710</v>
      </c>
      <c r="C5324" s="15" t="s">
        <v>330</v>
      </c>
      <c r="D5324" s="15">
        <v>10</v>
      </c>
      <c r="E5324" s="15">
        <v>20.5</v>
      </c>
      <c r="F5324" s="15" t="s">
        <v>15711</v>
      </c>
    </row>
    <row r="5325" spans="1:6" x14ac:dyDescent="0.2">
      <c r="A5325" s="15" t="s">
        <v>15712</v>
      </c>
      <c r="B5325" s="15" t="s">
        <v>15713</v>
      </c>
      <c r="C5325" s="15" t="s">
        <v>330</v>
      </c>
      <c r="D5325" s="15">
        <v>0</v>
      </c>
      <c r="E5325" s="15">
        <v>5</v>
      </c>
      <c r="F5325" s="15" t="s">
        <v>15714</v>
      </c>
    </row>
    <row r="5326" spans="1:6" x14ac:dyDescent="0.2">
      <c r="A5326" s="15" t="s">
        <v>15715</v>
      </c>
      <c r="B5326" s="15" t="s">
        <v>15716</v>
      </c>
      <c r="C5326" s="15" t="s">
        <v>1013</v>
      </c>
      <c r="D5326" s="15">
        <v>0</v>
      </c>
      <c r="E5326" s="15">
        <v>0</v>
      </c>
      <c r="F5326" s="15" t="s">
        <v>15717</v>
      </c>
    </row>
    <row r="5327" spans="1:6" x14ac:dyDescent="0.2">
      <c r="A5327" s="15" t="s">
        <v>15718</v>
      </c>
      <c r="B5327" s="15" t="s">
        <v>15719</v>
      </c>
      <c r="C5327" s="15" t="s">
        <v>100</v>
      </c>
      <c r="D5327" s="15">
        <v>143</v>
      </c>
      <c r="E5327" s="15">
        <v>150</v>
      </c>
      <c r="F5327" s="15" t="s">
        <v>15720</v>
      </c>
    </row>
    <row r="5328" spans="1:6" x14ac:dyDescent="0.2">
      <c r="A5328" s="15" t="s">
        <v>15721</v>
      </c>
      <c r="B5328" s="15" t="s">
        <v>15722</v>
      </c>
      <c r="C5328" s="15" t="s">
        <v>111</v>
      </c>
      <c r="D5328" s="15">
        <v>0</v>
      </c>
      <c r="E5328" s="15">
        <v>14.818</v>
      </c>
      <c r="F5328" s="15" t="s">
        <v>7150</v>
      </c>
    </row>
    <row r="5329" spans="1:6" x14ac:dyDescent="0.2">
      <c r="A5329" s="15" t="s">
        <v>15723</v>
      </c>
      <c r="B5329" s="15" t="s">
        <v>15724</v>
      </c>
      <c r="C5329" s="15" t="s">
        <v>100</v>
      </c>
      <c r="D5329" s="15">
        <v>106.5</v>
      </c>
      <c r="E5329" s="15">
        <v>111.9</v>
      </c>
      <c r="F5329" s="15" t="s">
        <v>15725</v>
      </c>
    </row>
    <row r="5330" spans="1:6" x14ac:dyDescent="0.2">
      <c r="A5330" s="15" t="s">
        <v>15726</v>
      </c>
      <c r="B5330" s="15" t="s">
        <v>15727</v>
      </c>
      <c r="C5330" s="15" t="s">
        <v>425</v>
      </c>
      <c r="D5330" s="15">
        <v>1E-3</v>
      </c>
      <c r="E5330" s="15">
        <v>0.64</v>
      </c>
      <c r="F5330" s="15" t="s">
        <v>15728</v>
      </c>
    </row>
    <row r="5331" spans="1:6" x14ac:dyDescent="0.2">
      <c r="A5331" s="15" t="s">
        <v>15729</v>
      </c>
      <c r="B5331" s="15" t="s">
        <v>15730</v>
      </c>
      <c r="C5331" s="15" t="s">
        <v>100</v>
      </c>
      <c r="D5331" s="15">
        <v>0</v>
      </c>
      <c r="E5331" s="15">
        <v>111.86</v>
      </c>
      <c r="F5331" s="15" t="s">
        <v>15731</v>
      </c>
    </row>
    <row r="5332" spans="1:6" x14ac:dyDescent="0.2">
      <c r="A5332" s="15" t="s">
        <v>15732</v>
      </c>
      <c r="B5332" s="15" t="s">
        <v>15733</v>
      </c>
      <c r="C5332" s="15" t="s">
        <v>136</v>
      </c>
      <c r="D5332" s="15">
        <v>90</v>
      </c>
      <c r="E5332" s="15">
        <v>94.77</v>
      </c>
      <c r="F5332" s="15" t="s">
        <v>15734</v>
      </c>
    </row>
    <row r="5333" spans="1:6" x14ac:dyDescent="0.2">
      <c r="A5333" s="15" t="s">
        <v>15735</v>
      </c>
      <c r="B5333" s="15" t="s">
        <v>15736</v>
      </c>
      <c r="C5333" s="15" t="s">
        <v>280</v>
      </c>
      <c r="D5333" s="15">
        <v>111.5</v>
      </c>
      <c r="E5333" s="15">
        <v>123.38</v>
      </c>
      <c r="F5333" s="15" t="s">
        <v>15737</v>
      </c>
    </row>
    <row r="5334" spans="1:6" x14ac:dyDescent="0.2">
      <c r="A5334" s="15" t="s">
        <v>15738</v>
      </c>
      <c r="B5334" s="15" t="s">
        <v>15739</v>
      </c>
      <c r="C5334" s="15" t="s">
        <v>291</v>
      </c>
      <c r="D5334" s="15">
        <v>82.6</v>
      </c>
      <c r="E5334" s="15">
        <v>90.7</v>
      </c>
      <c r="F5334" s="15" t="s">
        <v>15740</v>
      </c>
    </row>
    <row r="5335" spans="1:6" x14ac:dyDescent="0.2">
      <c r="A5335" s="15" t="s">
        <v>15741</v>
      </c>
      <c r="B5335" s="15" t="s">
        <v>15742</v>
      </c>
      <c r="C5335" s="15" t="s">
        <v>291</v>
      </c>
      <c r="D5335" s="15">
        <v>286</v>
      </c>
      <c r="E5335" s="15">
        <v>304.3</v>
      </c>
      <c r="F5335" s="15" t="s">
        <v>15743</v>
      </c>
    </row>
    <row r="5336" spans="1:6" x14ac:dyDescent="0.2">
      <c r="A5336" s="15" t="s">
        <v>15744</v>
      </c>
      <c r="B5336" s="15" t="s">
        <v>15745</v>
      </c>
      <c r="C5336" s="15" t="s">
        <v>291</v>
      </c>
      <c r="D5336" s="15">
        <v>337</v>
      </c>
      <c r="E5336" s="15">
        <v>341.1</v>
      </c>
      <c r="F5336" s="15" t="s">
        <v>15746</v>
      </c>
    </row>
    <row r="5337" spans="1:6" x14ac:dyDescent="0.2">
      <c r="A5337" s="15" t="s">
        <v>15747</v>
      </c>
      <c r="B5337" s="15" t="s">
        <v>15748</v>
      </c>
      <c r="C5337" s="15" t="s">
        <v>280</v>
      </c>
      <c r="D5337" s="15">
        <v>441</v>
      </c>
      <c r="E5337" s="15">
        <v>451.08</v>
      </c>
      <c r="F5337" s="15" t="s">
        <v>15749</v>
      </c>
    </row>
    <row r="5338" spans="1:6" x14ac:dyDescent="0.2">
      <c r="A5338" s="15" t="s">
        <v>15750</v>
      </c>
      <c r="B5338" s="15" t="s">
        <v>15751</v>
      </c>
      <c r="C5338" s="15" t="s">
        <v>280</v>
      </c>
      <c r="D5338" s="15">
        <v>10.37</v>
      </c>
      <c r="E5338" s="15">
        <v>10.37</v>
      </c>
      <c r="F5338" s="15" t="s">
        <v>15752</v>
      </c>
    </row>
    <row r="5339" spans="1:6" x14ac:dyDescent="0.2">
      <c r="A5339" s="15" t="s">
        <v>15753</v>
      </c>
      <c r="B5339" s="15" t="s">
        <v>15754</v>
      </c>
      <c r="C5339" s="15" t="s">
        <v>280</v>
      </c>
      <c r="D5339" s="15">
        <v>223.8</v>
      </c>
      <c r="E5339" s="15">
        <v>231.4</v>
      </c>
      <c r="F5339" s="15" t="s">
        <v>15755</v>
      </c>
    </row>
    <row r="5340" spans="1:6" x14ac:dyDescent="0.2">
      <c r="A5340" s="15" t="s">
        <v>15756</v>
      </c>
      <c r="B5340" s="15" t="s">
        <v>15757</v>
      </c>
      <c r="C5340" s="15" t="s">
        <v>280</v>
      </c>
      <c r="D5340" s="15">
        <v>361.59</v>
      </c>
      <c r="E5340" s="15">
        <v>371.59899999999999</v>
      </c>
      <c r="F5340" s="15" t="s">
        <v>15758</v>
      </c>
    </row>
    <row r="5341" spans="1:6" x14ac:dyDescent="0.2">
      <c r="A5341" s="15" t="s">
        <v>15759</v>
      </c>
      <c r="B5341" s="15" t="s">
        <v>15760</v>
      </c>
      <c r="C5341" s="15" t="s">
        <v>239</v>
      </c>
      <c r="D5341" s="15">
        <v>131.399</v>
      </c>
      <c r="E5341" s="15">
        <v>143.03100000000001</v>
      </c>
      <c r="F5341" s="15" t="s">
        <v>15761</v>
      </c>
    </row>
    <row r="5342" spans="1:6" x14ac:dyDescent="0.2">
      <c r="A5342" s="15" t="s">
        <v>15762</v>
      </c>
      <c r="B5342" s="15" t="s">
        <v>15763</v>
      </c>
      <c r="C5342" s="15" t="s">
        <v>258</v>
      </c>
      <c r="D5342" s="15">
        <v>217.29400000000001</v>
      </c>
      <c r="E5342" s="15">
        <v>218.572</v>
      </c>
      <c r="F5342" s="15" t="s">
        <v>15764</v>
      </c>
    </row>
    <row r="5343" spans="1:6" x14ac:dyDescent="0.2">
      <c r="A5343" s="15" t="s">
        <v>15765</v>
      </c>
      <c r="B5343" s="15" t="s">
        <v>15766</v>
      </c>
      <c r="C5343" s="15" t="s">
        <v>291</v>
      </c>
      <c r="D5343" s="15">
        <v>215.803</v>
      </c>
      <c r="E5343" s="15">
        <v>222.83500000000001</v>
      </c>
      <c r="F5343" s="15" t="s">
        <v>15767</v>
      </c>
    </row>
    <row r="5344" spans="1:6" x14ac:dyDescent="0.2">
      <c r="A5344" s="15" t="s">
        <v>15768</v>
      </c>
      <c r="B5344" s="15" t="s">
        <v>15769</v>
      </c>
      <c r="C5344" s="15" t="s">
        <v>280</v>
      </c>
      <c r="D5344" s="15">
        <v>279.14400000000001</v>
      </c>
      <c r="E5344" s="15">
        <v>291.37</v>
      </c>
      <c r="F5344" s="15" t="s">
        <v>15770</v>
      </c>
    </row>
    <row r="5345" spans="1:6" x14ac:dyDescent="0.2">
      <c r="A5345" s="15" t="s">
        <v>15771</v>
      </c>
      <c r="B5345" s="15" t="s">
        <v>15772</v>
      </c>
      <c r="C5345" s="15" t="s">
        <v>425</v>
      </c>
      <c r="D5345" s="15">
        <v>0.9</v>
      </c>
      <c r="E5345" s="15">
        <v>0.9</v>
      </c>
      <c r="F5345" s="15" t="s">
        <v>15773</v>
      </c>
    </row>
    <row r="5346" spans="1:6" x14ac:dyDescent="0.2">
      <c r="A5346" s="15" t="s">
        <v>15774</v>
      </c>
      <c r="B5346" s="15" t="s">
        <v>15775</v>
      </c>
      <c r="C5346" s="15" t="s">
        <v>291</v>
      </c>
      <c r="D5346" s="15">
        <v>215.63300000000001</v>
      </c>
      <c r="E5346" s="15">
        <v>217.30799999999999</v>
      </c>
      <c r="F5346" s="15" t="s">
        <v>15776</v>
      </c>
    </row>
    <row r="5347" spans="1:6" x14ac:dyDescent="0.2">
      <c r="A5347" s="15" t="s">
        <v>15777</v>
      </c>
      <c r="B5347" s="15" t="s">
        <v>15778</v>
      </c>
      <c r="C5347" s="15" t="s">
        <v>766</v>
      </c>
      <c r="D5347" s="15">
        <v>0</v>
      </c>
      <c r="E5347" s="15">
        <v>9</v>
      </c>
      <c r="F5347" s="15" t="s">
        <v>15779</v>
      </c>
    </row>
    <row r="5348" spans="1:6" x14ac:dyDescent="0.2">
      <c r="A5348" s="15" t="s">
        <v>15780</v>
      </c>
      <c r="B5348" s="15" t="s">
        <v>15781</v>
      </c>
      <c r="C5348" s="15" t="s">
        <v>307</v>
      </c>
      <c r="D5348" s="15">
        <v>32.26</v>
      </c>
      <c r="E5348" s="15">
        <v>40.116</v>
      </c>
      <c r="F5348" s="15" t="s">
        <v>15782</v>
      </c>
    </row>
    <row r="5349" spans="1:6" x14ac:dyDescent="0.2">
      <c r="A5349" s="15" t="s">
        <v>15783</v>
      </c>
      <c r="B5349" s="15" t="s">
        <v>15784</v>
      </c>
      <c r="C5349" s="15" t="s">
        <v>307</v>
      </c>
      <c r="D5349" s="15">
        <v>2.2799999999999998</v>
      </c>
      <c r="E5349" s="15">
        <v>3.58</v>
      </c>
      <c r="F5349" s="15" t="s">
        <v>15785</v>
      </c>
    </row>
    <row r="5350" spans="1:6" x14ac:dyDescent="0.2">
      <c r="A5350" s="15" t="s">
        <v>15786</v>
      </c>
      <c r="B5350" s="15" t="s">
        <v>15787</v>
      </c>
      <c r="C5350" s="15" t="s">
        <v>953</v>
      </c>
      <c r="D5350" s="15">
        <v>7.33</v>
      </c>
      <c r="E5350" s="15">
        <v>14.135</v>
      </c>
      <c r="F5350" s="15" t="s">
        <v>15788</v>
      </c>
    </row>
    <row r="5351" spans="1:6" x14ac:dyDescent="0.2">
      <c r="A5351" s="15" t="s">
        <v>15789</v>
      </c>
      <c r="B5351" s="15" t="s">
        <v>15790</v>
      </c>
      <c r="C5351" s="15" t="s">
        <v>287</v>
      </c>
      <c r="D5351" s="15">
        <v>217.2</v>
      </c>
      <c r="E5351" s="15">
        <v>226.95</v>
      </c>
      <c r="F5351" s="15" t="s">
        <v>15791</v>
      </c>
    </row>
    <row r="5352" spans="1:6" x14ac:dyDescent="0.2">
      <c r="A5352" s="15" t="s">
        <v>15792</v>
      </c>
      <c r="B5352" s="15" t="s">
        <v>15793</v>
      </c>
      <c r="C5352" s="15" t="s">
        <v>307</v>
      </c>
      <c r="D5352" s="15">
        <v>24.94</v>
      </c>
      <c r="E5352" s="15">
        <v>32.26</v>
      </c>
      <c r="F5352" s="15" t="s">
        <v>15794</v>
      </c>
    </row>
    <row r="5353" spans="1:6" x14ac:dyDescent="0.2">
      <c r="A5353" s="15" t="s">
        <v>15795</v>
      </c>
      <c r="B5353" s="15" t="s">
        <v>15796</v>
      </c>
      <c r="C5353" s="15" t="s">
        <v>840</v>
      </c>
      <c r="D5353" s="15">
        <v>17.574999999999999</v>
      </c>
      <c r="E5353" s="15">
        <v>21.954000000000001</v>
      </c>
      <c r="F5353" s="15" t="s">
        <v>15797</v>
      </c>
    </row>
    <row r="5354" spans="1:6" x14ac:dyDescent="0.2">
      <c r="A5354" s="15" t="s">
        <v>15798</v>
      </c>
      <c r="B5354" s="15" t="s">
        <v>15799</v>
      </c>
      <c r="C5354" s="15" t="s">
        <v>337</v>
      </c>
      <c r="D5354" s="15">
        <v>0.15</v>
      </c>
      <c r="E5354" s="15">
        <v>12.3</v>
      </c>
      <c r="F5354" s="15" t="s">
        <v>15800</v>
      </c>
    </row>
    <row r="5355" spans="1:6" x14ac:dyDescent="0.2">
      <c r="A5355" s="15" t="s">
        <v>15801</v>
      </c>
      <c r="B5355" s="15" t="s">
        <v>15802</v>
      </c>
      <c r="C5355" s="15" t="s">
        <v>1305</v>
      </c>
      <c r="D5355" s="15">
        <v>14.419</v>
      </c>
      <c r="E5355" s="15">
        <v>30.422000000000001</v>
      </c>
      <c r="F5355" s="15" t="s">
        <v>15803</v>
      </c>
    </row>
    <row r="5356" spans="1:6" x14ac:dyDescent="0.2">
      <c r="A5356" s="15" t="s">
        <v>15804</v>
      </c>
      <c r="B5356" s="15" t="s">
        <v>15805</v>
      </c>
      <c r="C5356" s="15" t="s">
        <v>2494</v>
      </c>
      <c r="D5356" s="15">
        <v>0.06</v>
      </c>
      <c r="E5356" s="15">
        <v>28.2</v>
      </c>
      <c r="F5356" s="15" t="s">
        <v>15806</v>
      </c>
    </row>
    <row r="5357" spans="1:6" x14ac:dyDescent="0.2">
      <c r="A5357" s="15" t="s">
        <v>15807</v>
      </c>
      <c r="B5357" s="15" t="s">
        <v>15808</v>
      </c>
      <c r="C5357" s="15" t="s">
        <v>3480</v>
      </c>
      <c r="D5357" s="15">
        <v>12</v>
      </c>
      <c r="E5357" s="15">
        <v>19.774999999999999</v>
      </c>
      <c r="F5357" s="15" t="s">
        <v>15809</v>
      </c>
    </row>
    <row r="5358" spans="1:6" x14ac:dyDescent="0.2">
      <c r="A5358" s="15" t="s">
        <v>15810</v>
      </c>
      <c r="B5358" s="15" t="s">
        <v>15811</v>
      </c>
      <c r="C5358" s="15" t="s">
        <v>840</v>
      </c>
      <c r="D5358" s="15">
        <v>105.517</v>
      </c>
      <c r="E5358" s="15">
        <v>116.70699999999999</v>
      </c>
      <c r="F5358" s="15" t="s">
        <v>15812</v>
      </c>
    </row>
    <row r="5359" spans="1:6" x14ac:dyDescent="0.2">
      <c r="A5359" s="15" t="s">
        <v>15813</v>
      </c>
      <c r="B5359" s="15" t="s">
        <v>15814</v>
      </c>
      <c r="C5359" s="15" t="s">
        <v>389</v>
      </c>
      <c r="D5359" s="15">
        <v>138.97</v>
      </c>
      <c r="E5359" s="15">
        <v>150.11000000000001</v>
      </c>
      <c r="F5359" s="15" t="s">
        <v>15815</v>
      </c>
    </row>
    <row r="5360" spans="1:6" x14ac:dyDescent="0.2">
      <c r="A5360" s="15" t="s">
        <v>15816</v>
      </c>
      <c r="B5360" s="15" t="s">
        <v>15817</v>
      </c>
      <c r="C5360" s="15" t="s">
        <v>429</v>
      </c>
      <c r="D5360" s="15">
        <v>0</v>
      </c>
      <c r="E5360" s="15">
        <v>19.946000000000002</v>
      </c>
      <c r="F5360" s="15" t="s">
        <v>14536</v>
      </c>
    </row>
    <row r="5361" spans="1:6" x14ac:dyDescent="0.2">
      <c r="A5361" s="15" t="s">
        <v>15818</v>
      </c>
      <c r="B5361" s="15" t="s">
        <v>15819</v>
      </c>
      <c r="C5361" s="15" t="s">
        <v>258</v>
      </c>
      <c r="D5361" s="15">
        <v>202.446</v>
      </c>
      <c r="E5361" s="15">
        <v>210.08600000000001</v>
      </c>
      <c r="F5361" s="15" t="s">
        <v>15820</v>
      </c>
    </row>
    <row r="5362" spans="1:6" x14ac:dyDescent="0.2">
      <c r="A5362" s="15" t="s">
        <v>15821</v>
      </c>
      <c r="B5362" s="15" t="s">
        <v>15822</v>
      </c>
      <c r="C5362" s="15" t="s">
        <v>287</v>
      </c>
      <c r="D5362" s="15">
        <v>102.124</v>
      </c>
      <c r="E5362" s="15">
        <v>110.789</v>
      </c>
      <c r="F5362" s="15" t="s">
        <v>15823</v>
      </c>
    </row>
    <row r="5363" spans="1:6" x14ac:dyDescent="0.2">
      <c r="A5363" s="15" t="s">
        <v>15824</v>
      </c>
      <c r="B5363" s="15" t="s">
        <v>15825</v>
      </c>
      <c r="C5363" s="15" t="s">
        <v>429</v>
      </c>
      <c r="D5363" s="15">
        <v>24.106000000000002</v>
      </c>
      <c r="E5363" s="15">
        <v>26.422999999999998</v>
      </c>
      <c r="F5363" s="15" t="s">
        <v>15826</v>
      </c>
    </row>
    <row r="5364" spans="1:6" x14ac:dyDescent="0.2">
      <c r="A5364" s="15" t="s">
        <v>15827</v>
      </c>
      <c r="B5364" s="15" t="s">
        <v>15828</v>
      </c>
      <c r="C5364" s="15" t="s">
        <v>3480</v>
      </c>
      <c r="D5364" s="15">
        <v>0</v>
      </c>
      <c r="E5364" s="15">
        <v>12.6</v>
      </c>
      <c r="F5364" s="15" t="s">
        <v>15829</v>
      </c>
    </row>
    <row r="5365" spans="1:6" x14ac:dyDescent="0.2">
      <c r="A5365" s="15" t="s">
        <v>15830</v>
      </c>
      <c r="B5365" s="15" t="s">
        <v>15831</v>
      </c>
      <c r="C5365" s="15" t="s">
        <v>136</v>
      </c>
      <c r="D5365" s="15">
        <v>0</v>
      </c>
      <c r="E5365" s="15">
        <v>10.45</v>
      </c>
      <c r="F5365" s="15" t="s">
        <v>15832</v>
      </c>
    </row>
    <row r="5366" spans="1:6" x14ac:dyDescent="0.2">
      <c r="A5366" s="15" t="s">
        <v>15833</v>
      </c>
      <c r="B5366" s="15" t="s">
        <v>15834</v>
      </c>
      <c r="C5366" s="15" t="s">
        <v>1013</v>
      </c>
      <c r="D5366" s="15">
        <v>0</v>
      </c>
      <c r="E5366" s="15">
        <v>0</v>
      </c>
      <c r="F5366" s="15" t="s">
        <v>15835</v>
      </c>
    </row>
    <row r="5367" spans="1:6" x14ac:dyDescent="0.2">
      <c r="A5367" s="15" t="s">
        <v>15836</v>
      </c>
      <c r="B5367" s="15" t="s">
        <v>15837</v>
      </c>
      <c r="C5367" s="15" t="s">
        <v>459</v>
      </c>
      <c r="D5367" s="15">
        <v>0.4</v>
      </c>
      <c r="E5367" s="15">
        <v>2.6</v>
      </c>
      <c r="F5367" s="15" t="s">
        <v>15838</v>
      </c>
    </row>
    <row r="5368" spans="1:6" x14ac:dyDescent="0.2">
      <c r="A5368" s="15" t="s">
        <v>15839</v>
      </c>
      <c r="B5368" s="15" t="s">
        <v>15840</v>
      </c>
      <c r="C5368" s="15" t="s">
        <v>1013</v>
      </c>
      <c r="D5368" s="15">
        <v>0</v>
      </c>
      <c r="E5368" s="15">
        <v>0</v>
      </c>
      <c r="F5368" s="15" t="s">
        <v>15841</v>
      </c>
    </row>
    <row r="5369" spans="1:6" x14ac:dyDescent="0.2">
      <c r="A5369" s="15" t="s">
        <v>15842</v>
      </c>
      <c r="B5369" s="15" t="s">
        <v>15843</v>
      </c>
      <c r="C5369" s="15" t="s">
        <v>1013</v>
      </c>
      <c r="D5369" s="15">
        <v>0</v>
      </c>
      <c r="E5369" s="15">
        <v>0</v>
      </c>
      <c r="F5369" s="15" t="s">
        <v>15844</v>
      </c>
    </row>
    <row r="5370" spans="1:6" x14ac:dyDescent="0.2">
      <c r="A5370" s="15" t="s">
        <v>15845</v>
      </c>
      <c r="B5370" s="15" t="s">
        <v>15846</v>
      </c>
      <c r="C5370" s="15" t="s">
        <v>1013</v>
      </c>
      <c r="D5370" s="15">
        <v>0</v>
      </c>
      <c r="E5370" s="15">
        <v>0</v>
      </c>
      <c r="F5370" s="15" t="s">
        <v>15847</v>
      </c>
    </row>
    <row r="5371" spans="1:6" x14ac:dyDescent="0.2">
      <c r="A5371" s="15" t="s">
        <v>15848</v>
      </c>
      <c r="B5371" s="15" t="s">
        <v>15849</v>
      </c>
      <c r="C5371" s="15" t="s">
        <v>1051</v>
      </c>
      <c r="D5371" s="15">
        <v>0</v>
      </c>
      <c r="E5371" s="15">
        <v>0</v>
      </c>
      <c r="F5371" s="15" t="s">
        <v>15850</v>
      </c>
    </row>
    <row r="5372" spans="1:6" x14ac:dyDescent="0.2">
      <c r="A5372" s="15" t="s">
        <v>15851</v>
      </c>
      <c r="B5372" s="15" t="s">
        <v>15852</v>
      </c>
      <c r="C5372" s="15" t="s">
        <v>15853</v>
      </c>
      <c r="D5372" s="15">
        <v>0</v>
      </c>
      <c r="E5372" s="15">
        <v>0.27</v>
      </c>
      <c r="F5372" s="15" t="s">
        <v>15854</v>
      </c>
    </row>
    <row r="5373" spans="1:6" x14ac:dyDescent="0.2">
      <c r="A5373" s="15" t="s">
        <v>15855</v>
      </c>
      <c r="B5373" s="15" t="s">
        <v>15856</v>
      </c>
      <c r="C5373" s="15" t="s">
        <v>602</v>
      </c>
      <c r="D5373" s="15">
        <v>0</v>
      </c>
      <c r="E5373" s="15">
        <v>0</v>
      </c>
      <c r="F5373" s="15" t="s">
        <v>15857</v>
      </c>
    </row>
    <row r="5374" spans="1:6" x14ac:dyDescent="0.2">
      <c r="A5374" s="15" t="s">
        <v>15858</v>
      </c>
      <c r="B5374" s="15" t="s">
        <v>15859</v>
      </c>
      <c r="C5374" s="15" t="s">
        <v>15860</v>
      </c>
      <c r="D5374" s="15">
        <v>11.441000000000001</v>
      </c>
      <c r="E5374" s="15">
        <v>12.021000000000001</v>
      </c>
      <c r="F5374" s="15" t="s">
        <v>15861</v>
      </c>
    </row>
    <row r="5375" spans="1:6" x14ac:dyDescent="0.2">
      <c r="A5375" s="15" t="s">
        <v>15862</v>
      </c>
      <c r="B5375" s="15" t="s">
        <v>15863</v>
      </c>
      <c r="C5375" s="15" t="s">
        <v>195</v>
      </c>
      <c r="D5375" s="15">
        <v>2.6640000000000001</v>
      </c>
      <c r="E5375" s="15">
        <v>3.4740000000000002</v>
      </c>
      <c r="F5375" s="15" t="s">
        <v>15864</v>
      </c>
    </row>
    <row r="5376" spans="1:6" x14ac:dyDescent="0.2">
      <c r="A5376" s="15" t="s">
        <v>15865</v>
      </c>
      <c r="B5376" s="15" t="s">
        <v>15866</v>
      </c>
      <c r="C5376" s="15" t="s">
        <v>6451</v>
      </c>
      <c r="D5376" s="15">
        <v>3.2679999999999998</v>
      </c>
      <c r="E5376" s="15">
        <v>3.86</v>
      </c>
      <c r="F5376" s="15" t="s">
        <v>15867</v>
      </c>
    </row>
    <row r="5377" spans="1:6" x14ac:dyDescent="0.2">
      <c r="A5377" s="15" t="s">
        <v>15868</v>
      </c>
      <c r="B5377" s="15" t="s">
        <v>15869</v>
      </c>
      <c r="C5377" s="15" t="s">
        <v>1051</v>
      </c>
      <c r="D5377" s="15">
        <v>0</v>
      </c>
      <c r="E5377" s="15">
        <v>0</v>
      </c>
      <c r="F5377" s="15" t="s">
        <v>15608</v>
      </c>
    </row>
    <row r="5378" spans="1:6" x14ac:dyDescent="0.2">
      <c r="A5378" s="15" t="s">
        <v>15870</v>
      </c>
      <c r="B5378" s="15" t="s">
        <v>15871</v>
      </c>
      <c r="C5378" s="15" t="s">
        <v>15872</v>
      </c>
      <c r="D5378" s="15">
        <v>0.1</v>
      </c>
      <c r="E5378" s="15">
        <v>0.72</v>
      </c>
      <c r="F5378" s="15" t="s">
        <v>15873</v>
      </c>
    </row>
    <row r="5379" spans="1:6" x14ac:dyDescent="0.2">
      <c r="A5379" s="15" t="s">
        <v>15874</v>
      </c>
      <c r="B5379" s="15" t="s">
        <v>15875</v>
      </c>
      <c r="C5379" s="15" t="s">
        <v>6451</v>
      </c>
      <c r="D5379" s="15">
        <v>3.2679999999999998</v>
      </c>
      <c r="E5379" s="15">
        <v>3.86</v>
      </c>
      <c r="F5379" s="15" t="s">
        <v>15876</v>
      </c>
    </row>
    <row r="5380" spans="1:6" x14ac:dyDescent="0.2">
      <c r="A5380" s="15" t="s">
        <v>15877</v>
      </c>
      <c r="B5380" s="15" t="s">
        <v>15878</v>
      </c>
      <c r="C5380" s="15" t="s">
        <v>389</v>
      </c>
      <c r="D5380" s="15">
        <v>338.43</v>
      </c>
      <c r="E5380" s="15">
        <v>396.8</v>
      </c>
      <c r="F5380" s="15" t="s">
        <v>15879</v>
      </c>
    </row>
    <row r="5381" spans="1:6" x14ac:dyDescent="0.2">
      <c r="A5381" s="15" t="s">
        <v>15880</v>
      </c>
      <c r="B5381" s="15" t="s">
        <v>15881</v>
      </c>
      <c r="C5381" s="15" t="s">
        <v>1573</v>
      </c>
      <c r="D5381" s="15">
        <v>95</v>
      </c>
      <c r="E5381" s="15">
        <v>96</v>
      </c>
      <c r="F5381" s="15" t="s">
        <v>15882</v>
      </c>
    </row>
    <row r="5382" spans="1:6" x14ac:dyDescent="0.2">
      <c r="A5382" s="15" t="s">
        <v>15883</v>
      </c>
      <c r="B5382" s="15" t="s">
        <v>15884</v>
      </c>
      <c r="C5382" s="15" t="s">
        <v>12066</v>
      </c>
      <c r="D5382" s="15">
        <v>0</v>
      </c>
      <c r="E5382" s="15">
        <v>0.51100000000000001</v>
      </c>
      <c r="F5382" s="15" t="s">
        <v>12067</v>
      </c>
    </row>
    <row r="5383" spans="1:6" x14ac:dyDescent="0.2">
      <c r="A5383" s="15" t="s">
        <v>15885</v>
      </c>
      <c r="B5383" s="15" t="s">
        <v>15886</v>
      </c>
      <c r="C5383" s="15" t="s">
        <v>136</v>
      </c>
      <c r="D5383" s="15">
        <v>50.822000000000003</v>
      </c>
      <c r="E5383" s="15">
        <v>50.850999999999999</v>
      </c>
      <c r="F5383" s="15" t="s">
        <v>15887</v>
      </c>
    </row>
    <row r="5384" spans="1:6" x14ac:dyDescent="0.2">
      <c r="A5384" s="15" t="s">
        <v>15888</v>
      </c>
      <c r="B5384" s="15" t="s">
        <v>15889</v>
      </c>
      <c r="C5384" s="15" t="s">
        <v>868</v>
      </c>
      <c r="D5384" s="15">
        <v>0.95499999999999996</v>
      </c>
      <c r="E5384" s="15">
        <v>0.95499999999999996</v>
      </c>
      <c r="F5384" s="15" t="s">
        <v>15890</v>
      </c>
    </row>
    <row r="5385" spans="1:6" x14ac:dyDescent="0.2">
      <c r="A5385" s="15" t="s">
        <v>15891</v>
      </c>
      <c r="B5385" s="15" t="s">
        <v>15889</v>
      </c>
      <c r="C5385" s="15" t="s">
        <v>868</v>
      </c>
      <c r="D5385" s="15">
        <v>17.661999999999999</v>
      </c>
      <c r="E5385" s="15">
        <v>17.661999999999999</v>
      </c>
      <c r="F5385" s="15" t="s">
        <v>15892</v>
      </c>
    </row>
    <row r="5386" spans="1:6" x14ac:dyDescent="0.2">
      <c r="A5386" s="15" t="s">
        <v>15893</v>
      </c>
      <c r="B5386" s="15" t="s">
        <v>15894</v>
      </c>
      <c r="C5386" s="15" t="s">
        <v>1013</v>
      </c>
      <c r="D5386" s="15">
        <v>0</v>
      </c>
      <c r="E5386" s="15">
        <v>0</v>
      </c>
      <c r="F5386" s="15" t="s">
        <v>15895</v>
      </c>
    </row>
    <row r="5387" spans="1:6" x14ac:dyDescent="0.2">
      <c r="A5387" s="15" t="s">
        <v>15896</v>
      </c>
      <c r="B5387" s="15" t="s">
        <v>15897</v>
      </c>
      <c r="C5387" s="15" t="s">
        <v>602</v>
      </c>
      <c r="D5387" s="15">
        <v>9.8000000000000007</v>
      </c>
      <c r="E5387" s="15">
        <v>9.8000000000000007</v>
      </c>
      <c r="F5387" s="15" t="s">
        <v>15898</v>
      </c>
    </row>
    <row r="5388" spans="1:6" x14ac:dyDescent="0.2">
      <c r="A5388" s="15" t="s">
        <v>15899</v>
      </c>
      <c r="B5388" s="15" t="s">
        <v>15889</v>
      </c>
      <c r="C5388" s="15" t="s">
        <v>2501</v>
      </c>
      <c r="D5388" s="15">
        <v>4.45</v>
      </c>
      <c r="E5388" s="15">
        <v>4.45</v>
      </c>
      <c r="F5388" s="15" t="s">
        <v>15900</v>
      </c>
    </row>
    <row r="5389" spans="1:6" x14ac:dyDescent="0.2">
      <c r="A5389" s="15" t="s">
        <v>15901</v>
      </c>
      <c r="B5389" s="15" t="s">
        <v>15902</v>
      </c>
      <c r="C5389" s="15" t="s">
        <v>602</v>
      </c>
      <c r="D5389" s="15">
        <v>0</v>
      </c>
      <c r="E5389" s="15">
        <v>0</v>
      </c>
      <c r="F5389" s="15" t="s">
        <v>15903</v>
      </c>
    </row>
    <row r="5390" spans="1:6" x14ac:dyDescent="0.2">
      <c r="A5390" s="15" t="s">
        <v>15904</v>
      </c>
      <c r="B5390" s="15" t="s">
        <v>15905</v>
      </c>
      <c r="C5390" s="15" t="s">
        <v>602</v>
      </c>
      <c r="D5390" s="15">
        <v>0</v>
      </c>
      <c r="E5390" s="15">
        <v>0</v>
      </c>
      <c r="F5390" s="15" t="s">
        <v>15906</v>
      </c>
    </row>
    <row r="5391" spans="1:6" x14ac:dyDescent="0.2">
      <c r="A5391" s="15" t="s">
        <v>15907</v>
      </c>
      <c r="B5391" s="15" t="s">
        <v>15908</v>
      </c>
      <c r="C5391" s="15" t="s">
        <v>15909</v>
      </c>
      <c r="D5391" s="15">
        <v>340.30599999999998</v>
      </c>
      <c r="E5391" s="15">
        <v>340.35899999999998</v>
      </c>
      <c r="F5391" s="15" t="s">
        <v>15910</v>
      </c>
    </row>
    <row r="5392" spans="1:6" x14ac:dyDescent="0.2">
      <c r="A5392" s="15" t="s">
        <v>15911</v>
      </c>
      <c r="B5392" s="15" t="s">
        <v>15912</v>
      </c>
      <c r="C5392" s="15" t="s">
        <v>5748</v>
      </c>
      <c r="D5392" s="15">
        <v>0</v>
      </c>
      <c r="E5392" s="15">
        <v>28.385999999999999</v>
      </c>
      <c r="F5392" s="15" t="s">
        <v>15913</v>
      </c>
    </row>
    <row r="5393" spans="1:6" x14ac:dyDescent="0.2">
      <c r="A5393" s="15" t="s">
        <v>15914</v>
      </c>
      <c r="B5393" s="15" t="s">
        <v>15915</v>
      </c>
      <c r="C5393" s="15" t="s">
        <v>1013</v>
      </c>
      <c r="D5393" s="15">
        <v>0</v>
      </c>
      <c r="E5393" s="15">
        <v>0</v>
      </c>
      <c r="F5393" s="15" t="s">
        <v>15916</v>
      </c>
    </row>
    <row r="5394" spans="1:6" x14ac:dyDescent="0.2">
      <c r="A5394" s="15" t="s">
        <v>15917</v>
      </c>
      <c r="B5394" s="15" t="s">
        <v>15918</v>
      </c>
      <c r="C5394" s="15" t="s">
        <v>2333</v>
      </c>
      <c r="D5394" s="15">
        <v>9.7650000000000006</v>
      </c>
      <c r="E5394" s="15">
        <v>13.026</v>
      </c>
      <c r="F5394" s="15" t="s">
        <v>15919</v>
      </c>
    </row>
    <row r="5395" spans="1:6" x14ac:dyDescent="0.2">
      <c r="A5395" s="15" t="s">
        <v>15920</v>
      </c>
      <c r="B5395" s="15" t="s">
        <v>15921</v>
      </c>
      <c r="C5395" s="15" t="s">
        <v>15922</v>
      </c>
      <c r="D5395" s="15">
        <v>13.541</v>
      </c>
      <c r="E5395" s="15">
        <v>15.071</v>
      </c>
      <c r="F5395" s="15" t="s">
        <v>15923</v>
      </c>
    </row>
    <row r="5396" spans="1:6" x14ac:dyDescent="0.2">
      <c r="A5396" s="15" t="s">
        <v>15924</v>
      </c>
      <c r="B5396" s="15" t="s">
        <v>15925</v>
      </c>
      <c r="C5396" s="15" t="s">
        <v>15926</v>
      </c>
      <c r="D5396" s="15">
        <v>1.0009999999999999</v>
      </c>
      <c r="E5396" s="15">
        <v>1.698</v>
      </c>
      <c r="F5396" s="15" t="s">
        <v>15927</v>
      </c>
    </row>
    <row r="5397" spans="1:6" x14ac:dyDescent="0.2">
      <c r="A5397" s="15" t="s">
        <v>15928</v>
      </c>
      <c r="B5397" s="15" t="s">
        <v>15929</v>
      </c>
      <c r="C5397" s="15" t="s">
        <v>602</v>
      </c>
      <c r="D5397" s="15">
        <v>0</v>
      </c>
      <c r="E5397" s="15">
        <v>0</v>
      </c>
      <c r="F5397" s="15" t="s">
        <v>15930</v>
      </c>
    </row>
    <row r="5398" spans="1:6" x14ac:dyDescent="0.2">
      <c r="A5398" s="15" t="s">
        <v>15931</v>
      </c>
      <c r="B5398" s="15" t="s">
        <v>15932</v>
      </c>
      <c r="C5398" s="15" t="s">
        <v>602</v>
      </c>
      <c r="D5398" s="15">
        <v>0</v>
      </c>
      <c r="E5398" s="15">
        <v>1.6</v>
      </c>
      <c r="F5398" s="15" t="s">
        <v>15933</v>
      </c>
    </row>
    <row r="5399" spans="1:6" x14ac:dyDescent="0.2">
      <c r="A5399" s="15" t="s">
        <v>15934</v>
      </c>
      <c r="B5399" s="15" t="s">
        <v>15935</v>
      </c>
      <c r="C5399" s="15" t="s">
        <v>602</v>
      </c>
      <c r="D5399" s="15">
        <v>0</v>
      </c>
      <c r="E5399" s="15">
        <v>0</v>
      </c>
      <c r="F5399" s="15" t="s">
        <v>15936</v>
      </c>
    </row>
    <row r="5400" spans="1:6" x14ac:dyDescent="0.2">
      <c r="A5400" s="15" t="s">
        <v>15937</v>
      </c>
      <c r="B5400" s="15" t="s">
        <v>15938</v>
      </c>
      <c r="C5400" s="15" t="s">
        <v>15564</v>
      </c>
      <c r="D5400" s="15">
        <v>28.3</v>
      </c>
      <c r="E5400" s="15">
        <v>28.3</v>
      </c>
      <c r="F5400" s="15" t="s">
        <v>15939</v>
      </c>
    </row>
    <row r="5401" spans="1:6" x14ac:dyDescent="0.2">
      <c r="A5401" s="15" t="s">
        <v>15940</v>
      </c>
      <c r="B5401" s="15" t="s">
        <v>15941</v>
      </c>
      <c r="C5401" s="15" t="s">
        <v>602</v>
      </c>
      <c r="D5401" s="15">
        <v>0</v>
      </c>
      <c r="E5401" s="15">
        <v>0</v>
      </c>
      <c r="F5401" s="15" t="s">
        <v>15942</v>
      </c>
    </row>
    <row r="5402" spans="1:6" x14ac:dyDescent="0.2">
      <c r="A5402" s="15" t="s">
        <v>15943</v>
      </c>
      <c r="B5402" s="15" t="s">
        <v>15889</v>
      </c>
      <c r="C5402" s="15" t="s">
        <v>602</v>
      </c>
      <c r="D5402" s="15">
        <v>0</v>
      </c>
      <c r="E5402" s="15">
        <v>0</v>
      </c>
      <c r="F5402" s="15" t="s">
        <v>15944</v>
      </c>
    </row>
    <row r="5403" spans="1:6" x14ac:dyDescent="0.2">
      <c r="A5403" s="15" t="s">
        <v>15945</v>
      </c>
      <c r="B5403" s="15" t="s">
        <v>15946</v>
      </c>
      <c r="C5403" s="15" t="s">
        <v>602</v>
      </c>
      <c r="D5403" s="15">
        <v>0</v>
      </c>
      <c r="E5403" s="15">
        <v>0</v>
      </c>
      <c r="F5403" s="15" t="s">
        <v>15947</v>
      </c>
    </row>
    <row r="5404" spans="1:6" x14ac:dyDescent="0.2">
      <c r="A5404" s="15" t="s">
        <v>15948</v>
      </c>
      <c r="B5404" s="15" t="s">
        <v>15949</v>
      </c>
      <c r="C5404" s="15" t="s">
        <v>602</v>
      </c>
      <c r="D5404" s="15">
        <v>0</v>
      </c>
      <c r="E5404" s="15">
        <v>0</v>
      </c>
      <c r="F5404" s="15" t="s">
        <v>15950</v>
      </c>
    </row>
    <row r="5405" spans="1:6" x14ac:dyDescent="0.2">
      <c r="A5405" s="15" t="s">
        <v>15951</v>
      </c>
      <c r="B5405" s="15" t="s">
        <v>15952</v>
      </c>
      <c r="C5405" s="15" t="s">
        <v>602</v>
      </c>
      <c r="D5405" s="15">
        <v>0</v>
      </c>
      <c r="E5405" s="15">
        <v>0</v>
      </c>
      <c r="F5405" s="15" t="s">
        <v>15953</v>
      </c>
    </row>
    <row r="5406" spans="1:6" x14ac:dyDescent="0.2">
      <c r="A5406" s="15" t="s">
        <v>15954</v>
      </c>
      <c r="B5406" s="15" t="s">
        <v>15955</v>
      </c>
      <c r="C5406" s="15" t="s">
        <v>602</v>
      </c>
      <c r="D5406" s="15">
        <v>0</v>
      </c>
      <c r="E5406" s="15">
        <v>0</v>
      </c>
      <c r="F5406" s="15" t="s">
        <v>15956</v>
      </c>
    </row>
    <row r="5407" spans="1:6" x14ac:dyDescent="0.2">
      <c r="A5407" s="15" t="s">
        <v>15957</v>
      </c>
      <c r="B5407" s="15" t="s">
        <v>15958</v>
      </c>
      <c r="C5407" s="15" t="s">
        <v>1013</v>
      </c>
      <c r="D5407" s="15">
        <v>0</v>
      </c>
      <c r="E5407" s="15">
        <v>0</v>
      </c>
      <c r="F5407" s="15" t="s">
        <v>15245</v>
      </c>
    </row>
    <row r="5408" spans="1:6" x14ac:dyDescent="0.2">
      <c r="A5408" s="15" t="s">
        <v>15959</v>
      </c>
      <c r="B5408" s="15" t="s">
        <v>15960</v>
      </c>
      <c r="C5408" s="15" t="s">
        <v>602</v>
      </c>
      <c r="D5408" s="15">
        <v>0</v>
      </c>
      <c r="E5408" s="15">
        <v>0</v>
      </c>
      <c r="F5408" s="15" t="s">
        <v>15961</v>
      </c>
    </row>
    <row r="5409" spans="1:6" x14ac:dyDescent="0.2">
      <c r="A5409" s="15" t="s">
        <v>15962</v>
      </c>
      <c r="B5409" s="15" t="s">
        <v>15963</v>
      </c>
      <c r="C5409" s="15" t="s">
        <v>602</v>
      </c>
      <c r="D5409" s="15">
        <v>0</v>
      </c>
      <c r="E5409" s="15">
        <v>0</v>
      </c>
      <c r="F5409" s="15" t="s">
        <v>15964</v>
      </c>
    </row>
    <row r="5410" spans="1:6" x14ac:dyDescent="0.2">
      <c r="A5410" s="15" t="s">
        <v>15965</v>
      </c>
      <c r="B5410" s="15" t="s">
        <v>15966</v>
      </c>
      <c r="C5410" s="15" t="s">
        <v>602</v>
      </c>
      <c r="D5410" s="15">
        <v>0</v>
      </c>
      <c r="E5410" s="15">
        <v>0</v>
      </c>
      <c r="F5410" s="15" t="s">
        <v>15967</v>
      </c>
    </row>
    <row r="5411" spans="1:6" x14ac:dyDescent="0.2">
      <c r="A5411" s="15" t="s">
        <v>15968</v>
      </c>
      <c r="B5411" s="15" t="s">
        <v>15969</v>
      </c>
      <c r="C5411" s="15" t="s">
        <v>602</v>
      </c>
      <c r="D5411" s="15">
        <v>0</v>
      </c>
      <c r="E5411" s="15">
        <v>0</v>
      </c>
      <c r="F5411" s="15" t="s">
        <v>15970</v>
      </c>
    </row>
    <row r="5412" spans="1:6" x14ac:dyDescent="0.2">
      <c r="A5412" s="15" t="s">
        <v>15971</v>
      </c>
      <c r="B5412" s="15" t="s">
        <v>15972</v>
      </c>
      <c r="C5412" s="15" t="s">
        <v>15973</v>
      </c>
      <c r="D5412" s="15">
        <v>100</v>
      </c>
      <c r="E5412" s="15">
        <v>103.74</v>
      </c>
      <c r="F5412" s="15" t="s">
        <v>15974</v>
      </c>
    </row>
    <row r="5413" spans="1:6" x14ac:dyDescent="0.2">
      <c r="A5413" s="15" t="s">
        <v>15975</v>
      </c>
      <c r="B5413" s="15" t="s">
        <v>15976</v>
      </c>
      <c r="C5413" s="15" t="s">
        <v>280</v>
      </c>
      <c r="D5413" s="15">
        <v>344.767</v>
      </c>
      <c r="E5413" s="15">
        <v>345.637</v>
      </c>
      <c r="F5413" s="15" t="s">
        <v>15977</v>
      </c>
    </row>
    <row r="5414" spans="1:6" x14ac:dyDescent="0.2">
      <c r="A5414" s="15" t="s">
        <v>15978</v>
      </c>
      <c r="B5414" s="15" t="s">
        <v>15979</v>
      </c>
      <c r="C5414" s="15" t="s">
        <v>602</v>
      </c>
      <c r="D5414" s="15">
        <v>0</v>
      </c>
      <c r="E5414" s="15">
        <v>0</v>
      </c>
      <c r="F5414" s="15" t="s">
        <v>15980</v>
      </c>
    </row>
    <row r="5415" spans="1:6" x14ac:dyDescent="0.2">
      <c r="A5415" s="15" t="s">
        <v>15981</v>
      </c>
      <c r="B5415" s="15" t="s">
        <v>15982</v>
      </c>
      <c r="C5415" s="15" t="s">
        <v>602</v>
      </c>
      <c r="D5415" s="15">
        <v>0</v>
      </c>
      <c r="E5415" s="15">
        <v>0</v>
      </c>
      <c r="F5415" s="15" t="s">
        <v>15983</v>
      </c>
    </row>
    <row r="5416" spans="1:6" x14ac:dyDescent="0.2">
      <c r="A5416" s="15" t="s">
        <v>15984</v>
      </c>
      <c r="B5416" s="15" t="s">
        <v>15985</v>
      </c>
      <c r="C5416" s="15" t="s">
        <v>602</v>
      </c>
      <c r="D5416" s="15">
        <v>0</v>
      </c>
      <c r="E5416" s="15">
        <v>0</v>
      </c>
      <c r="F5416" s="15" t="s">
        <v>15986</v>
      </c>
    </row>
    <row r="5417" spans="1:6" x14ac:dyDescent="0.2">
      <c r="A5417" s="15" t="s">
        <v>15987</v>
      </c>
      <c r="B5417" s="15" t="s">
        <v>15988</v>
      </c>
      <c r="C5417" s="15" t="s">
        <v>602</v>
      </c>
      <c r="D5417" s="15">
        <v>0</v>
      </c>
      <c r="E5417" s="15">
        <v>0</v>
      </c>
      <c r="F5417" s="15" t="s">
        <v>15989</v>
      </c>
    </row>
    <row r="5418" spans="1:6" x14ac:dyDescent="0.2">
      <c r="A5418" s="15" t="s">
        <v>15990</v>
      </c>
      <c r="B5418" s="15" t="s">
        <v>15991</v>
      </c>
      <c r="C5418" s="15" t="s">
        <v>1051</v>
      </c>
      <c r="D5418" s="15">
        <v>0</v>
      </c>
      <c r="E5418" s="15">
        <v>6</v>
      </c>
      <c r="F5418" s="15" t="s">
        <v>15992</v>
      </c>
    </row>
    <row r="5419" spans="1:6" x14ac:dyDescent="0.2">
      <c r="A5419" s="15" t="s">
        <v>15993</v>
      </c>
      <c r="B5419" s="15" t="s">
        <v>15994</v>
      </c>
      <c r="C5419" s="15" t="s">
        <v>1051</v>
      </c>
      <c r="D5419" s="15">
        <v>11.135999999999999</v>
      </c>
      <c r="E5419" s="15">
        <v>11.135999999999999</v>
      </c>
      <c r="F5419" s="15" t="s">
        <v>15995</v>
      </c>
    </row>
    <row r="5420" spans="1:6" x14ac:dyDescent="0.2">
      <c r="A5420" s="15" t="s">
        <v>15996</v>
      </c>
      <c r="B5420" s="15" t="s">
        <v>15997</v>
      </c>
      <c r="C5420" s="15" t="s">
        <v>1051</v>
      </c>
      <c r="D5420" s="15">
        <v>0</v>
      </c>
      <c r="E5420" s="15">
        <v>0</v>
      </c>
      <c r="F5420" s="15" t="s">
        <v>15998</v>
      </c>
    </row>
    <row r="5421" spans="1:6" x14ac:dyDescent="0.2">
      <c r="A5421" s="15" t="s">
        <v>15999</v>
      </c>
      <c r="B5421" s="15" t="s">
        <v>16000</v>
      </c>
      <c r="C5421" s="15" t="s">
        <v>1051</v>
      </c>
      <c r="D5421" s="15">
        <v>0</v>
      </c>
      <c r="E5421" s="15">
        <v>0</v>
      </c>
      <c r="F5421" s="15" t="s">
        <v>16001</v>
      </c>
    </row>
    <row r="5422" spans="1:6" x14ac:dyDescent="0.2">
      <c r="A5422" s="15" t="s">
        <v>16002</v>
      </c>
      <c r="B5422" s="15" t="s">
        <v>16003</v>
      </c>
      <c r="C5422" s="15" t="s">
        <v>602</v>
      </c>
      <c r="D5422" s="15">
        <v>0</v>
      </c>
      <c r="E5422" s="15">
        <v>0</v>
      </c>
      <c r="F5422" s="15" t="s">
        <v>16004</v>
      </c>
    </row>
    <row r="5423" spans="1:6" x14ac:dyDescent="0.2">
      <c r="A5423" s="15" t="s">
        <v>16005</v>
      </c>
      <c r="B5423" s="15" t="s">
        <v>16006</v>
      </c>
      <c r="C5423" s="15" t="s">
        <v>280</v>
      </c>
      <c r="D5423" s="15">
        <v>197.34200000000001</v>
      </c>
      <c r="E5423" s="15">
        <v>197.34200000000001</v>
      </c>
      <c r="F5423" s="15" t="s">
        <v>16007</v>
      </c>
    </row>
    <row r="5424" spans="1:6" x14ac:dyDescent="0.2">
      <c r="A5424" s="15" t="s">
        <v>16008</v>
      </c>
      <c r="B5424" s="15" t="s">
        <v>16009</v>
      </c>
      <c r="C5424" s="15" t="s">
        <v>602</v>
      </c>
      <c r="D5424" s="15">
        <v>3.6869999999999998</v>
      </c>
      <c r="E5424" s="15">
        <v>4.1369999999999996</v>
      </c>
      <c r="F5424" s="15" t="s">
        <v>16010</v>
      </c>
    </row>
    <row r="5425" spans="1:6" x14ac:dyDescent="0.2">
      <c r="A5425" s="15" t="s">
        <v>16011</v>
      </c>
      <c r="B5425" s="15" t="s">
        <v>16012</v>
      </c>
      <c r="C5425" s="15" t="s">
        <v>1013</v>
      </c>
      <c r="D5425" s="15">
        <v>0</v>
      </c>
      <c r="E5425" s="15">
        <v>0</v>
      </c>
      <c r="F5425" s="15" t="s">
        <v>16013</v>
      </c>
    </row>
    <row r="5426" spans="1:6" x14ac:dyDescent="0.2">
      <c r="A5426" s="15" t="s">
        <v>16014</v>
      </c>
      <c r="B5426" s="15" t="s">
        <v>16015</v>
      </c>
      <c r="C5426" s="15" t="s">
        <v>602</v>
      </c>
      <c r="D5426" s="15">
        <v>0</v>
      </c>
      <c r="E5426" s="15">
        <v>0</v>
      </c>
      <c r="F5426" s="15" t="s">
        <v>16016</v>
      </c>
    </row>
    <row r="5427" spans="1:6" x14ac:dyDescent="0.2">
      <c r="A5427" s="15" t="s">
        <v>16017</v>
      </c>
      <c r="B5427" s="15" t="s">
        <v>16018</v>
      </c>
      <c r="C5427" s="15" t="s">
        <v>602</v>
      </c>
      <c r="D5427" s="15">
        <v>0</v>
      </c>
      <c r="E5427" s="15">
        <v>0</v>
      </c>
      <c r="F5427" s="15" t="s">
        <v>16019</v>
      </c>
    </row>
    <row r="5428" spans="1:6" x14ac:dyDescent="0.2">
      <c r="A5428" s="15" t="s">
        <v>16020</v>
      </c>
      <c r="B5428" s="15" t="s">
        <v>16021</v>
      </c>
      <c r="C5428" s="15" t="s">
        <v>1013</v>
      </c>
      <c r="D5428" s="15">
        <v>0</v>
      </c>
      <c r="E5428" s="15">
        <v>0</v>
      </c>
      <c r="F5428" s="15" t="s">
        <v>16022</v>
      </c>
    </row>
    <row r="5429" spans="1:6" x14ac:dyDescent="0.2">
      <c r="A5429" s="15" t="s">
        <v>16023</v>
      </c>
      <c r="B5429" s="15" t="s">
        <v>16024</v>
      </c>
      <c r="C5429" s="15" t="s">
        <v>602</v>
      </c>
      <c r="D5429" s="15">
        <v>0</v>
      </c>
      <c r="E5429" s="15">
        <v>0</v>
      </c>
      <c r="F5429" s="15" t="s">
        <v>16022</v>
      </c>
    </row>
    <row r="5430" spans="1:6" x14ac:dyDescent="0.2">
      <c r="A5430" s="15" t="s">
        <v>16025</v>
      </c>
      <c r="B5430" s="15" t="s">
        <v>16026</v>
      </c>
      <c r="C5430" s="15" t="s">
        <v>1013</v>
      </c>
      <c r="D5430" s="15">
        <v>0</v>
      </c>
      <c r="E5430" s="15">
        <v>0</v>
      </c>
      <c r="F5430" s="15" t="s">
        <v>16027</v>
      </c>
    </row>
    <row r="5431" spans="1:6" x14ac:dyDescent="0.2">
      <c r="A5431" s="15" t="s">
        <v>16028</v>
      </c>
      <c r="B5431" s="15" t="s">
        <v>16029</v>
      </c>
      <c r="C5431" s="15" t="s">
        <v>280</v>
      </c>
      <c r="D5431" s="15">
        <v>429.41500000000002</v>
      </c>
      <c r="E5431" s="15">
        <v>429.60899999999998</v>
      </c>
      <c r="F5431" s="15" t="s">
        <v>5497</v>
      </c>
    </row>
    <row r="5432" spans="1:6" x14ac:dyDescent="0.2">
      <c r="A5432" s="15" t="s">
        <v>16030</v>
      </c>
      <c r="B5432" s="15" t="s">
        <v>16031</v>
      </c>
      <c r="C5432" s="15" t="s">
        <v>280</v>
      </c>
      <c r="D5432" s="15">
        <v>464.48</v>
      </c>
      <c r="E5432" s="15">
        <v>465.61</v>
      </c>
      <c r="F5432" s="15" t="s">
        <v>16032</v>
      </c>
    </row>
    <row r="5433" spans="1:6" x14ac:dyDescent="0.2">
      <c r="A5433" s="15" t="s">
        <v>16033</v>
      </c>
      <c r="B5433" s="15" t="s">
        <v>16034</v>
      </c>
      <c r="C5433" s="15" t="s">
        <v>602</v>
      </c>
      <c r="D5433" s="15">
        <v>102.01600000000001</v>
      </c>
      <c r="E5433" s="15">
        <v>102.816</v>
      </c>
      <c r="F5433" s="15" t="s">
        <v>16035</v>
      </c>
    </row>
    <row r="5434" spans="1:6" x14ac:dyDescent="0.2">
      <c r="A5434" s="15" t="s">
        <v>16036</v>
      </c>
      <c r="B5434" s="15" t="s">
        <v>16037</v>
      </c>
      <c r="C5434" s="15" t="s">
        <v>1051</v>
      </c>
      <c r="D5434" s="15">
        <v>5.8</v>
      </c>
      <c r="E5434" s="15">
        <v>6</v>
      </c>
      <c r="F5434" s="15" t="s">
        <v>16038</v>
      </c>
    </row>
    <row r="5435" spans="1:6" x14ac:dyDescent="0.2">
      <c r="A5435" s="15" t="s">
        <v>16039</v>
      </c>
      <c r="B5435" s="15" t="s">
        <v>16040</v>
      </c>
      <c r="C5435" s="15" t="s">
        <v>16041</v>
      </c>
      <c r="D5435" s="15">
        <v>5.7510000000000003</v>
      </c>
      <c r="E5435" s="15">
        <v>5.7590000000000003</v>
      </c>
      <c r="F5435" s="15" t="s">
        <v>16042</v>
      </c>
    </row>
    <row r="5436" spans="1:6" x14ac:dyDescent="0.2">
      <c r="A5436" s="15" t="s">
        <v>16043</v>
      </c>
      <c r="B5436" s="15" t="s">
        <v>16044</v>
      </c>
      <c r="C5436" s="15" t="s">
        <v>602</v>
      </c>
      <c r="D5436" s="15">
        <v>100.18300000000001</v>
      </c>
      <c r="E5436" s="15">
        <v>100.187</v>
      </c>
      <c r="F5436" s="15" t="s">
        <v>16045</v>
      </c>
    </row>
    <row r="5437" spans="1:6" x14ac:dyDescent="0.2">
      <c r="A5437" s="15" t="s">
        <v>16046</v>
      </c>
      <c r="B5437" s="15" t="s">
        <v>16047</v>
      </c>
      <c r="C5437" s="15" t="s">
        <v>602</v>
      </c>
      <c r="D5437" s="15">
        <v>103.328</v>
      </c>
      <c r="E5437" s="15">
        <v>103.34099999999999</v>
      </c>
      <c r="F5437" s="15" t="s">
        <v>16048</v>
      </c>
    </row>
    <row r="5438" spans="1:6" x14ac:dyDescent="0.2">
      <c r="A5438" s="15" t="s">
        <v>16049</v>
      </c>
      <c r="B5438" s="15" t="s">
        <v>16050</v>
      </c>
      <c r="C5438" s="15" t="s">
        <v>15167</v>
      </c>
      <c r="D5438" s="15">
        <v>2.8959999999999999</v>
      </c>
      <c r="E5438" s="15">
        <v>3.016</v>
      </c>
      <c r="F5438" s="15" t="s">
        <v>16051</v>
      </c>
    </row>
    <row r="5439" spans="1:6" x14ac:dyDescent="0.2">
      <c r="A5439" s="15" t="s">
        <v>16052</v>
      </c>
      <c r="B5439" s="15" t="s">
        <v>16053</v>
      </c>
      <c r="C5439" s="15" t="s">
        <v>602</v>
      </c>
      <c r="D5439" s="15">
        <v>101.614</v>
      </c>
      <c r="E5439" s="15">
        <v>101.626</v>
      </c>
      <c r="F5439" s="15" t="s">
        <v>16054</v>
      </c>
    </row>
    <row r="5440" spans="1:6" x14ac:dyDescent="0.2">
      <c r="A5440" s="15" t="s">
        <v>16055</v>
      </c>
      <c r="B5440" s="15" t="s">
        <v>16056</v>
      </c>
      <c r="C5440" s="15" t="s">
        <v>602</v>
      </c>
      <c r="D5440" s="15">
        <v>102.524</v>
      </c>
      <c r="E5440" s="15">
        <v>102.529</v>
      </c>
      <c r="F5440" s="15" t="s">
        <v>16057</v>
      </c>
    </row>
    <row r="5441" spans="1:6" x14ac:dyDescent="0.2">
      <c r="A5441" s="15" t="s">
        <v>16058</v>
      </c>
      <c r="B5441" s="15" t="s">
        <v>16059</v>
      </c>
      <c r="C5441" s="15" t="s">
        <v>307</v>
      </c>
      <c r="D5441" s="15">
        <v>333.48700000000002</v>
      </c>
      <c r="E5441" s="15">
        <v>333.52100000000002</v>
      </c>
      <c r="F5441" s="15" t="s">
        <v>16060</v>
      </c>
    </row>
    <row r="5442" spans="1:6" x14ac:dyDescent="0.2">
      <c r="A5442" s="15" t="s">
        <v>16061</v>
      </c>
      <c r="B5442" s="15" t="s">
        <v>16062</v>
      </c>
      <c r="C5442" s="15" t="s">
        <v>602</v>
      </c>
      <c r="D5442" s="15">
        <v>102.5</v>
      </c>
      <c r="E5442" s="15">
        <v>102.55</v>
      </c>
      <c r="F5442" s="15" t="s">
        <v>16063</v>
      </c>
    </row>
    <row r="5443" spans="1:6" x14ac:dyDescent="0.2">
      <c r="A5443" s="15" t="s">
        <v>16064</v>
      </c>
      <c r="B5443" s="15" t="s">
        <v>16065</v>
      </c>
      <c r="C5443" s="15" t="s">
        <v>602</v>
      </c>
      <c r="D5443" s="15">
        <v>100.634</v>
      </c>
      <c r="E5443" s="15">
        <v>100.681</v>
      </c>
      <c r="F5443" s="15" t="s">
        <v>16066</v>
      </c>
    </row>
    <row r="5444" spans="1:6" x14ac:dyDescent="0.2">
      <c r="A5444" s="15" t="s">
        <v>16067</v>
      </c>
      <c r="B5444" s="15" t="s">
        <v>16068</v>
      </c>
      <c r="C5444" s="15" t="s">
        <v>602</v>
      </c>
      <c r="D5444" s="15">
        <v>100.465</v>
      </c>
      <c r="E5444" s="15">
        <v>100.51600000000001</v>
      </c>
      <c r="F5444" s="15" t="s">
        <v>16069</v>
      </c>
    </row>
    <row r="5445" spans="1:6" x14ac:dyDescent="0.2">
      <c r="A5445" s="15" t="s">
        <v>16070</v>
      </c>
      <c r="B5445" s="15" t="s">
        <v>16071</v>
      </c>
      <c r="C5445" s="15" t="s">
        <v>648</v>
      </c>
      <c r="D5445" s="15">
        <v>26.28</v>
      </c>
      <c r="E5445" s="15">
        <v>40.22</v>
      </c>
      <c r="F5445" s="15" t="s">
        <v>16072</v>
      </c>
    </row>
    <row r="5446" spans="1:6" x14ac:dyDescent="0.2">
      <c r="A5446" s="15" t="s">
        <v>16073</v>
      </c>
      <c r="B5446" s="15" t="s">
        <v>16074</v>
      </c>
      <c r="C5446" s="15" t="s">
        <v>1013</v>
      </c>
      <c r="D5446" s="15">
        <v>0</v>
      </c>
      <c r="E5446" s="15">
        <v>0</v>
      </c>
      <c r="F5446" s="15" t="s">
        <v>16075</v>
      </c>
    </row>
    <row r="5447" spans="1:6" x14ac:dyDescent="0.2">
      <c r="A5447" s="15" t="s">
        <v>16076</v>
      </c>
      <c r="B5447" s="15" t="s">
        <v>16077</v>
      </c>
      <c r="C5447" s="15" t="s">
        <v>1573</v>
      </c>
      <c r="D5447" s="15">
        <v>60.628</v>
      </c>
      <c r="E5447" s="15">
        <v>96.45</v>
      </c>
      <c r="F5447" s="15" t="s">
        <v>9979</v>
      </c>
    </row>
    <row r="5448" spans="1:6" x14ac:dyDescent="0.2">
      <c r="A5448" s="15" t="s">
        <v>16078</v>
      </c>
      <c r="B5448" s="15" t="s">
        <v>16079</v>
      </c>
      <c r="C5448" s="15" t="s">
        <v>280</v>
      </c>
      <c r="D5448" s="15">
        <v>55.52</v>
      </c>
      <c r="E5448" s="15">
        <v>55.6</v>
      </c>
      <c r="F5448" s="15" t="s">
        <v>16080</v>
      </c>
    </row>
    <row r="5449" spans="1:6" x14ac:dyDescent="0.2">
      <c r="A5449" s="15" t="s">
        <v>16081</v>
      </c>
      <c r="B5449" s="15" t="s">
        <v>16082</v>
      </c>
      <c r="C5449" s="15" t="s">
        <v>602</v>
      </c>
      <c r="D5449" s="15">
        <v>0</v>
      </c>
      <c r="E5449" s="15">
        <v>0</v>
      </c>
      <c r="F5449" s="15" t="s">
        <v>16083</v>
      </c>
    </row>
    <row r="5450" spans="1:6" x14ac:dyDescent="0.2">
      <c r="A5450" s="15" t="s">
        <v>16084</v>
      </c>
      <c r="B5450" s="15" t="s">
        <v>16085</v>
      </c>
      <c r="C5450" s="15" t="s">
        <v>280</v>
      </c>
      <c r="D5450" s="15">
        <v>435.8</v>
      </c>
      <c r="E5450" s="15">
        <v>441</v>
      </c>
      <c r="F5450" s="15" t="s">
        <v>16086</v>
      </c>
    </row>
    <row r="5451" spans="1:6" x14ac:dyDescent="0.2">
      <c r="A5451" s="15" t="s">
        <v>16087</v>
      </c>
      <c r="B5451" s="15" t="s">
        <v>16088</v>
      </c>
      <c r="C5451" s="15" t="s">
        <v>459</v>
      </c>
      <c r="D5451" s="15">
        <v>111.5</v>
      </c>
      <c r="E5451" s="15">
        <v>117.5</v>
      </c>
      <c r="F5451" s="15" t="s">
        <v>16089</v>
      </c>
    </row>
    <row r="5452" spans="1:6" x14ac:dyDescent="0.2">
      <c r="A5452" s="15" t="s">
        <v>16090</v>
      </c>
      <c r="B5452" s="15" t="s">
        <v>16091</v>
      </c>
      <c r="C5452" s="15" t="s">
        <v>459</v>
      </c>
      <c r="D5452" s="15">
        <v>105.3</v>
      </c>
      <c r="E5452" s="15">
        <v>111.5</v>
      </c>
      <c r="F5452" s="15" t="s">
        <v>16092</v>
      </c>
    </row>
    <row r="5453" spans="1:6" x14ac:dyDescent="0.2">
      <c r="A5453" s="15" t="s">
        <v>16093</v>
      </c>
      <c r="B5453" s="15" t="s">
        <v>16094</v>
      </c>
      <c r="C5453" s="15" t="s">
        <v>1013</v>
      </c>
      <c r="D5453" s="15">
        <v>0</v>
      </c>
      <c r="E5453" s="15">
        <v>0</v>
      </c>
      <c r="F5453" s="15" t="s">
        <v>16095</v>
      </c>
    </row>
    <row r="5454" spans="1:6" x14ac:dyDescent="0.2">
      <c r="A5454" s="15" t="s">
        <v>16096</v>
      </c>
      <c r="B5454" s="15" t="s">
        <v>16097</v>
      </c>
      <c r="C5454" s="15" t="s">
        <v>459</v>
      </c>
      <c r="D5454" s="15">
        <v>95.88</v>
      </c>
      <c r="E5454" s="15">
        <v>103.24</v>
      </c>
      <c r="F5454" s="15" t="s">
        <v>16098</v>
      </c>
    </row>
    <row r="5455" spans="1:6" x14ac:dyDescent="0.2">
      <c r="A5455" s="15" t="s">
        <v>16099</v>
      </c>
      <c r="B5455" s="15" t="s">
        <v>16100</v>
      </c>
      <c r="C5455" s="15" t="s">
        <v>11677</v>
      </c>
      <c r="D5455" s="15">
        <v>0</v>
      </c>
      <c r="E5455" s="15">
        <v>1.1200000000000001</v>
      </c>
      <c r="F5455" s="15" t="s">
        <v>16101</v>
      </c>
    </row>
    <row r="5456" spans="1:6" x14ac:dyDescent="0.2">
      <c r="A5456" s="15" t="s">
        <v>16102</v>
      </c>
      <c r="B5456" s="15" t="s">
        <v>16103</v>
      </c>
      <c r="C5456" s="15" t="s">
        <v>136</v>
      </c>
      <c r="D5456" s="15">
        <v>25</v>
      </c>
      <c r="E5456" s="15">
        <v>25</v>
      </c>
      <c r="F5456" s="15" t="s">
        <v>4434</v>
      </c>
    </row>
    <row r="5457" spans="1:6" x14ac:dyDescent="0.2">
      <c r="A5457" s="15" t="s">
        <v>16104</v>
      </c>
      <c r="B5457" s="15" t="s">
        <v>3142</v>
      </c>
      <c r="C5457" s="15" t="s">
        <v>280</v>
      </c>
      <c r="D5457" s="15">
        <v>505</v>
      </c>
      <c r="E5457" s="15">
        <v>505</v>
      </c>
      <c r="F5457" s="15" t="s">
        <v>4512</v>
      </c>
    </row>
    <row r="5458" spans="1:6" x14ac:dyDescent="0.2">
      <c r="A5458" s="15" t="s">
        <v>16105</v>
      </c>
      <c r="B5458" s="15" t="s">
        <v>16106</v>
      </c>
      <c r="C5458" s="15" t="s">
        <v>195</v>
      </c>
      <c r="D5458" s="15">
        <v>32.1</v>
      </c>
      <c r="E5458" s="15">
        <v>32.1</v>
      </c>
      <c r="F5458" s="15" t="s">
        <v>2523</v>
      </c>
    </row>
    <row r="5459" spans="1:6" x14ac:dyDescent="0.2">
      <c r="A5459" s="15" t="s">
        <v>16107</v>
      </c>
      <c r="B5459" s="15" t="s">
        <v>16108</v>
      </c>
      <c r="C5459" s="15" t="s">
        <v>459</v>
      </c>
      <c r="D5459" s="15">
        <v>95.1</v>
      </c>
      <c r="E5459" s="15">
        <v>95.1</v>
      </c>
      <c r="F5459" s="15" t="s">
        <v>6826</v>
      </c>
    </row>
    <row r="5460" spans="1:6" x14ac:dyDescent="0.2">
      <c r="A5460" s="15" t="s">
        <v>16109</v>
      </c>
      <c r="B5460" s="15" t="s">
        <v>16110</v>
      </c>
      <c r="C5460" s="15" t="s">
        <v>1573</v>
      </c>
      <c r="D5460" s="15">
        <v>71.5</v>
      </c>
      <c r="E5460" s="15">
        <v>71.5</v>
      </c>
      <c r="F5460" s="15" t="s">
        <v>16111</v>
      </c>
    </row>
    <row r="5461" spans="1:6" x14ac:dyDescent="0.2">
      <c r="A5461" s="15" t="s">
        <v>16112</v>
      </c>
      <c r="B5461" s="15" t="s">
        <v>16113</v>
      </c>
      <c r="C5461" s="15" t="s">
        <v>195</v>
      </c>
      <c r="D5461" s="15">
        <v>11.1</v>
      </c>
      <c r="E5461" s="15">
        <v>11.1</v>
      </c>
      <c r="F5461" s="15" t="s">
        <v>15519</v>
      </c>
    </row>
    <row r="5462" spans="1:6" x14ac:dyDescent="0.2">
      <c r="A5462" s="15" t="s">
        <v>16114</v>
      </c>
      <c r="B5462" s="15" t="s">
        <v>16115</v>
      </c>
      <c r="C5462" s="15" t="s">
        <v>195</v>
      </c>
      <c r="D5462" s="15">
        <v>69.2</v>
      </c>
      <c r="E5462" s="15">
        <v>69.2</v>
      </c>
      <c r="F5462" s="15" t="s">
        <v>1462</v>
      </c>
    </row>
    <row r="5463" spans="1:6" x14ac:dyDescent="0.2">
      <c r="A5463" s="15" t="s">
        <v>16116</v>
      </c>
      <c r="B5463" s="15" t="s">
        <v>16117</v>
      </c>
      <c r="C5463" s="15" t="s">
        <v>1013</v>
      </c>
      <c r="D5463" s="15">
        <v>0</v>
      </c>
      <c r="E5463" s="15">
        <v>0</v>
      </c>
      <c r="F5463" s="15" t="s">
        <v>16118</v>
      </c>
    </row>
    <row r="5464" spans="1:6" x14ac:dyDescent="0.2">
      <c r="A5464" s="15" t="s">
        <v>16119</v>
      </c>
      <c r="B5464" s="15" t="s">
        <v>16120</v>
      </c>
      <c r="C5464" s="15" t="s">
        <v>480</v>
      </c>
      <c r="D5464" s="15">
        <v>39.700000000000003</v>
      </c>
      <c r="E5464" s="15">
        <v>43.5</v>
      </c>
      <c r="F5464" s="15" t="s">
        <v>16121</v>
      </c>
    </row>
    <row r="5465" spans="1:6" x14ac:dyDescent="0.2">
      <c r="A5465" s="15" t="s">
        <v>16122</v>
      </c>
      <c r="B5465" s="15" t="s">
        <v>16123</v>
      </c>
      <c r="C5465" s="15" t="s">
        <v>280</v>
      </c>
      <c r="D5465" s="15">
        <v>354.66</v>
      </c>
      <c r="E5465" s="15">
        <v>355.91</v>
      </c>
      <c r="F5465" s="15" t="s">
        <v>16124</v>
      </c>
    </row>
    <row r="5466" spans="1:6" x14ac:dyDescent="0.2">
      <c r="A5466" s="15" t="s">
        <v>16125</v>
      </c>
      <c r="B5466" s="15" t="s">
        <v>16126</v>
      </c>
      <c r="C5466" s="15" t="s">
        <v>280</v>
      </c>
      <c r="D5466" s="15">
        <v>332.2</v>
      </c>
      <c r="E5466" s="15">
        <v>337.3</v>
      </c>
      <c r="F5466" s="15" t="s">
        <v>16127</v>
      </c>
    </row>
    <row r="5467" spans="1:6" x14ac:dyDescent="0.2">
      <c r="A5467" s="15" t="s">
        <v>16128</v>
      </c>
      <c r="B5467" s="15" t="s">
        <v>16129</v>
      </c>
      <c r="C5467" s="15" t="s">
        <v>1187</v>
      </c>
      <c r="D5467" s="15">
        <v>29</v>
      </c>
      <c r="E5467" s="15">
        <v>49.515000000000001</v>
      </c>
      <c r="F5467" s="15" t="s">
        <v>16130</v>
      </c>
    </row>
    <row r="5468" spans="1:6" x14ac:dyDescent="0.2">
      <c r="A5468" s="15" t="s">
        <v>16131</v>
      </c>
      <c r="B5468" s="15" t="s">
        <v>16132</v>
      </c>
      <c r="C5468" s="15" t="s">
        <v>280</v>
      </c>
      <c r="D5468" s="15">
        <v>343</v>
      </c>
      <c r="E5468" s="15">
        <v>346</v>
      </c>
      <c r="F5468" s="15" t="s">
        <v>16133</v>
      </c>
    </row>
    <row r="5469" spans="1:6" x14ac:dyDescent="0.2">
      <c r="A5469" s="15" t="s">
        <v>16134</v>
      </c>
      <c r="B5469" s="15" t="s">
        <v>16135</v>
      </c>
      <c r="C5469" s="15" t="s">
        <v>1100</v>
      </c>
      <c r="D5469" s="15">
        <v>17.149999999999999</v>
      </c>
      <c r="E5469" s="15">
        <v>20.28</v>
      </c>
      <c r="F5469" s="15" t="s">
        <v>16136</v>
      </c>
    </row>
    <row r="5470" spans="1:6" x14ac:dyDescent="0.2">
      <c r="A5470" s="15" t="s">
        <v>16137</v>
      </c>
      <c r="B5470" s="15" t="s">
        <v>16138</v>
      </c>
      <c r="C5470" s="15" t="s">
        <v>1355</v>
      </c>
      <c r="D5470" s="15">
        <v>35.33</v>
      </c>
      <c r="E5470" s="15">
        <v>42.54</v>
      </c>
      <c r="F5470" s="15" t="s">
        <v>16139</v>
      </c>
    </row>
    <row r="5471" spans="1:6" x14ac:dyDescent="0.2">
      <c r="A5471" s="15" t="s">
        <v>16140</v>
      </c>
      <c r="B5471" s="15" t="s">
        <v>16141</v>
      </c>
      <c r="C5471" s="15" t="s">
        <v>480</v>
      </c>
      <c r="D5471" s="15">
        <v>10.130000000000001</v>
      </c>
      <c r="E5471" s="15">
        <v>15.2</v>
      </c>
      <c r="F5471" s="15" t="s">
        <v>16142</v>
      </c>
    </row>
    <row r="5472" spans="1:6" x14ac:dyDescent="0.2">
      <c r="A5472" s="15" t="s">
        <v>16143</v>
      </c>
      <c r="B5472" s="15" t="s">
        <v>16144</v>
      </c>
      <c r="C5472" s="15" t="s">
        <v>1200</v>
      </c>
      <c r="D5472" s="15">
        <v>36.783000000000001</v>
      </c>
      <c r="E5472" s="15">
        <v>48.84</v>
      </c>
      <c r="F5472" s="15" t="s">
        <v>16145</v>
      </c>
    </row>
    <row r="5473" spans="1:6" x14ac:dyDescent="0.2">
      <c r="A5473" s="15" t="s">
        <v>16146</v>
      </c>
      <c r="B5473" s="15" t="s">
        <v>16147</v>
      </c>
      <c r="C5473" s="15" t="s">
        <v>463</v>
      </c>
      <c r="D5473" s="15">
        <v>26</v>
      </c>
      <c r="E5473" s="15">
        <v>26</v>
      </c>
      <c r="F5473" s="15" t="s">
        <v>4971</v>
      </c>
    </row>
    <row r="5474" spans="1:6" x14ac:dyDescent="0.2">
      <c r="A5474" s="15" t="s">
        <v>16148</v>
      </c>
      <c r="B5474" s="15" t="s">
        <v>16149</v>
      </c>
      <c r="C5474" s="15" t="s">
        <v>1100</v>
      </c>
      <c r="D5474" s="15">
        <v>0.1</v>
      </c>
      <c r="E5474" s="15">
        <v>0.1</v>
      </c>
      <c r="F5474" s="15" t="s">
        <v>5676</v>
      </c>
    </row>
    <row r="5475" spans="1:6" x14ac:dyDescent="0.2">
      <c r="A5475" s="15" t="s">
        <v>16150</v>
      </c>
      <c r="B5475" s="15" t="s">
        <v>16151</v>
      </c>
      <c r="C5475" s="15" t="s">
        <v>1355</v>
      </c>
      <c r="D5475" s="15">
        <v>18.2</v>
      </c>
      <c r="E5475" s="15">
        <v>18.2</v>
      </c>
      <c r="F5475" s="15" t="s">
        <v>2508</v>
      </c>
    </row>
    <row r="5476" spans="1:6" x14ac:dyDescent="0.2">
      <c r="A5476" s="15" t="s">
        <v>16152</v>
      </c>
      <c r="B5476" s="15" t="s">
        <v>16153</v>
      </c>
      <c r="C5476" s="15" t="s">
        <v>2114</v>
      </c>
      <c r="D5476" s="15">
        <v>1.1000000000000001</v>
      </c>
      <c r="E5476" s="15">
        <v>1.1000000000000001</v>
      </c>
      <c r="F5476" s="15" t="s">
        <v>2505</v>
      </c>
    </row>
    <row r="5477" spans="1:6" x14ac:dyDescent="0.2">
      <c r="A5477" s="15" t="s">
        <v>16154</v>
      </c>
      <c r="B5477" s="15" t="s">
        <v>16155</v>
      </c>
      <c r="C5477" s="15" t="s">
        <v>480</v>
      </c>
      <c r="D5477" s="15">
        <v>75.599999999999994</v>
      </c>
      <c r="E5477" s="15">
        <v>75.599999999999994</v>
      </c>
      <c r="F5477" s="15" t="s">
        <v>4443</v>
      </c>
    </row>
    <row r="5478" spans="1:6" x14ac:dyDescent="0.2">
      <c r="A5478" s="15" t="s">
        <v>16156</v>
      </c>
      <c r="B5478" s="15" t="s">
        <v>16157</v>
      </c>
      <c r="C5478" s="15" t="s">
        <v>463</v>
      </c>
      <c r="D5478" s="15">
        <v>36.31</v>
      </c>
      <c r="E5478" s="15">
        <v>42.93</v>
      </c>
      <c r="F5478" s="15" t="s">
        <v>15634</v>
      </c>
    </row>
    <row r="5479" spans="1:6" x14ac:dyDescent="0.2">
      <c r="A5479" s="15" t="s">
        <v>16158</v>
      </c>
      <c r="B5479" s="15" t="s">
        <v>16159</v>
      </c>
      <c r="C5479" s="15" t="s">
        <v>1100</v>
      </c>
      <c r="D5479" s="15">
        <v>0</v>
      </c>
      <c r="E5479" s="15">
        <v>9.9</v>
      </c>
      <c r="F5479" s="15" t="s">
        <v>16160</v>
      </c>
    </row>
    <row r="5480" spans="1:6" x14ac:dyDescent="0.2">
      <c r="A5480" s="15" t="s">
        <v>16161</v>
      </c>
      <c r="B5480" s="15" t="s">
        <v>16162</v>
      </c>
      <c r="C5480" s="15" t="s">
        <v>3042</v>
      </c>
      <c r="D5480" s="15">
        <v>2.85</v>
      </c>
      <c r="E5480" s="15">
        <v>11.69</v>
      </c>
      <c r="F5480" s="15" t="s">
        <v>16163</v>
      </c>
    </row>
    <row r="5481" spans="1:6" x14ac:dyDescent="0.2">
      <c r="A5481" s="15" t="s">
        <v>16164</v>
      </c>
      <c r="B5481" s="15" t="s">
        <v>16165</v>
      </c>
      <c r="C5481" s="15" t="s">
        <v>280</v>
      </c>
      <c r="D5481" s="15">
        <v>278</v>
      </c>
      <c r="E5481" s="15">
        <v>291.39999999999998</v>
      </c>
      <c r="F5481" s="15" t="s">
        <v>15770</v>
      </c>
    </row>
    <row r="5482" spans="1:6" x14ac:dyDescent="0.2">
      <c r="A5482" s="15" t="s">
        <v>16166</v>
      </c>
      <c r="B5482" s="15" t="s">
        <v>16167</v>
      </c>
      <c r="C5482" s="15" t="s">
        <v>766</v>
      </c>
      <c r="D5482" s="15">
        <v>0</v>
      </c>
      <c r="E5482" s="15">
        <v>13.927</v>
      </c>
      <c r="F5482" s="15" t="s">
        <v>16168</v>
      </c>
    </row>
    <row r="5483" spans="1:6" x14ac:dyDescent="0.2">
      <c r="A5483" s="15" t="s">
        <v>16169</v>
      </c>
      <c r="B5483" s="15" t="s">
        <v>16170</v>
      </c>
      <c r="C5483" s="15" t="s">
        <v>840</v>
      </c>
      <c r="D5483" s="15">
        <v>17.324999999999999</v>
      </c>
      <c r="E5483" s="15"/>
      <c r="F5483" s="15" t="s">
        <v>16171</v>
      </c>
    </row>
    <row r="5484" spans="1:6" x14ac:dyDescent="0.2">
      <c r="A5484" s="15" t="s">
        <v>16172</v>
      </c>
      <c r="B5484" s="15" t="s">
        <v>16173</v>
      </c>
      <c r="C5484" s="15" t="s">
        <v>307</v>
      </c>
      <c r="D5484" s="15">
        <v>24.9</v>
      </c>
      <c r="E5484" s="15">
        <v>40.1</v>
      </c>
      <c r="F5484" s="15" t="s">
        <v>16174</v>
      </c>
    </row>
    <row r="5485" spans="1:6" x14ac:dyDescent="0.2">
      <c r="A5485" s="15" t="s">
        <v>16175</v>
      </c>
      <c r="B5485" s="15" t="s">
        <v>16176</v>
      </c>
      <c r="C5485" s="15" t="s">
        <v>239</v>
      </c>
      <c r="D5485" s="15">
        <v>63.7</v>
      </c>
      <c r="E5485" s="15">
        <v>80.959999999999994</v>
      </c>
      <c r="F5485" s="15" t="s">
        <v>16177</v>
      </c>
    </row>
    <row r="5486" spans="1:6" x14ac:dyDescent="0.2">
      <c r="A5486" s="15" t="s">
        <v>16178</v>
      </c>
      <c r="B5486" s="15" t="s">
        <v>16179</v>
      </c>
      <c r="C5486" s="15" t="s">
        <v>136</v>
      </c>
      <c r="D5486" s="15">
        <v>55.94</v>
      </c>
      <c r="E5486" s="15">
        <v>61.8</v>
      </c>
      <c r="F5486" s="15" t="s">
        <v>16180</v>
      </c>
    </row>
    <row r="5487" spans="1:6" x14ac:dyDescent="0.2">
      <c r="A5487" s="15" t="s">
        <v>16181</v>
      </c>
      <c r="B5487" s="15" t="s">
        <v>16182</v>
      </c>
      <c r="C5487" s="15" t="s">
        <v>2494</v>
      </c>
      <c r="D5487" s="15">
        <v>0</v>
      </c>
      <c r="E5487" s="15">
        <v>28.2</v>
      </c>
      <c r="F5487" s="15" t="s">
        <v>16183</v>
      </c>
    </row>
    <row r="5488" spans="1:6" x14ac:dyDescent="0.2">
      <c r="A5488" s="15" t="s">
        <v>16184</v>
      </c>
      <c r="B5488" s="15" t="s">
        <v>16185</v>
      </c>
      <c r="C5488" s="15" t="s">
        <v>337</v>
      </c>
      <c r="D5488" s="15">
        <v>0.15</v>
      </c>
      <c r="E5488" s="15"/>
      <c r="F5488" s="15" t="s">
        <v>16186</v>
      </c>
    </row>
    <row r="5489" spans="1:6" x14ac:dyDescent="0.2">
      <c r="A5489" s="15" t="s">
        <v>16187</v>
      </c>
      <c r="B5489" s="15" t="s">
        <v>16188</v>
      </c>
      <c r="C5489" s="15" t="s">
        <v>3480</v>
      </c>
      <c r="D5489" s="15">
        <v>1</v>
      </c>
      <c r="E5489" s="15">
        <v>1</v>
      </c>
      <c r="F5489" s="15" t="s">
        <v>6930</v>
      </c>
    </row>
    <row r="5490" spans="1:6" x14ac:dyDescent="0.2">
      <c r="A5490" s="15" t="s">
        <v>16189</v>
      </c>
      <c r="B5490" s="15" t="s">
        <v>16190</v>
      </c>
      <c r="C5490" s="15" t="s">
        <v>239</v>
      </c>
      <c r="D5490" s="15"/>
      <c r="E5490" s="15"/>
      <c r="F5490" s="15" t="s">
        <v>16191</v>
      </c>
    </row>
    <row r="5491" spans="1:6" x14ac:dyDescent="0.2">
      <c r="A5491" s="15" t="s">
        <v>16192</v>
      </c>
      <c r="B5491" s="15" t="s">
        <v>16193</v>
      </c>
      <c r="C5491" s="15" t="s">
        <v>239</v>
      </c>
      <c r="D5491" s="15"/>
      <c r="E5491" s="15"/>
      <c r="F5491" s="15" t="s">
        <v>16194</v>
      </c>
    </row>
    <row r="5492" spans="1:6" x14ac:dyDescent="0.2">
      <c r="A5492" s="15" t="s">
        <v>16195</v>
      </c>
      <c r="B5492" s="15" t="s">
        <v>16196</v>
      </c>
      <c r="C5492" s="15" t="s">
        <v>1305</v>
      </c>
      <c r="D5492" s="15">
        <v>14.42</v>
      </c>
      <c r="E5492" s="15">
        <v>26.06</v>
      </c>
      <c r="F5492" s="15" t="s">
        <v>10018</v>
      </c>
    </row>
    <row r="5493" spans="1:6" x14ac:dyDescent="0.2">
      <c r="A5493" s="15" t="s">
        <v>16197</v>
      </c>
      <c r="B5493" s="15" t="s">
        <v>16198</v>
      </c>
      <c r="C5493" s="15" t="s">
        <v>136</v>
      </c>
      <c r="D5493" s="15">
        <v>258.89999999999998</v>
      </c>
      <c r="E5493" s="15">
        <v>261.18</v>
      </c>
      <c r="F5493" s="15" t="s">
        <v>16199</v>
      </c>
    </row>
    <row r="5494" spans="1:6" x14ac:dyDescent="0.2">
      <c r="A5494" s="15" t="s">
        <v>16200</v>
      </c>
      <c r="B5494" s="15" t="s">
        <v>16201</v>
      </c>
      <c r="C5494" s="15" t="s">
        <v>421</v>
      </c>
      <c r="D5494" s="15">
        <v>0.33</v>
      </c>
      <c r="E5494" s="15">
        <v>0.9</v>
      </c>
      <c r="F5494" s="15" t="s">
        <v>15643</v>
      </c>
    </row>
    <row r="5495" spans="1:6" x14ac:dyDescent="0.2">
      <c r="A5495" s="15" t="s">
        <v>16202</v>
      </c>
      <c r="B5495" s="15" t="s">
        <v>16203</v>
      </c>
      <c r="C5495" s="15" t="s">
        <v>4786</v>
      </c>
      <c r="D5495" s="15">
        <v>4</v>
      </c>
      <c r="E5495" s="15">
        <v>4.8</v>
      </c>
      <c r="F5495" s="15" t="s">
        <v>16204</v>
      </c>
    </row>
    <row r="5496" spans="1:6" x14ac:dyDescent="0.2">
      <c r="A5496" s="15" t="s">
        <v>16205</v>
      </c>
      <c r="B5496" s="15" t="s">
        <v>16206</v>
      </c>
      <c r="C5496" s="15" t="s">
        <v>291</v>
      </c>
      <c r="D5496" s="15">
        <v>205.2</v>
      </c>
      <c r="E5496" s="15">
        <v>215</v>
      </c>
      <c r="F5496" s="15" t="s">
        <v>16207</v>
      </c>
    </row>
    <row r="5497" spans="1:6" x14ac:dyDescent="0.2">
      <c r="A5497" s="15" t="s">
        <v>16208</v>
      </c>
      <c r="B5497" s="15" t="s">
        <v>16159</v>
      </c>
      <c r="C5497" s="15" t="s">
        <v>421</v>
      </c>
      <c r="D5497" s="15">
        <v>0.9</v>
      </c>
      <c r="E5497" s="15">
        <v>3.7</v>
      </c>
      <c r="F5497" s="15" t="s">
        <v>754</v>
      </c>
    </row>
    <row r="5498" spans="1:6" x14ac:dyDescent="0.2">
      <c r="A5498" s="15" t="s">
        <v>16209</v>
      </c>
      <c r="B5498" s="15" t="s">
        <v>16210</v>
      </c>
      <c r="C5498" s="15" t="s">
        <v>421</v>
      </c>
      <c r="D5498" s="15">
        <v>5.0999999999999996</v>
      </c>
      <c r="E5498" s="15">
        <v>18</v>
      </c>
      <c r="F5498" s="15" t="s">
        <v>16211</v>
      </c>
    </row>
    <row r="5499" spans="1:6" x14ac:dyDescent="0.2">
      <c r="A5499" s="15" t="s">
        <v>16212</v>
      </c>
      <c r="B5499" s="15" t="s">
        <v>16213</v>
      </c>
      <c r="C5499" s="15" t="s">
        <v>136</v>
      </c>
      <c r="D5499" s="15">
        <v>138.6</v>
      </c>
      <c r="E5499" s="15">
        <v>145.69999999999999</v>
      </c>
      <c r="F5499" s="15" t="s">
        <v>10068</v>
      </c>
    </row>
    <row r="5500" spans="1:6" x14ac:dyDescent="0.2">
      <c r="A5500" s="15" t="s">
        <v>16214</v>
      </c>
      <c r="B5500" s="15" t="s">
        <v>16215</v>
      </c>
      <c r="C5500" s="15" t="s">
        <v>258</v>
      </c>
      <c r="D5500" s="15">
        <v>177.5</v>
      </c>
      <c r="E5500" s="15">
        <v>183.7</v>
      </c>
      <c r="F5500" s="15" t="s">
        <v>11255</v>
      </c>
    </row>
    <row r="5501" spans="1:6" x14ac:dyDescent="0.2">
      <c r="A5501" s="15" t="s">
        <v>16216</v>
      </c>
      <c r="B5501" s="15" t="s">
        <v>16217</v>
      </c>
      <c r="C5501" s="15" t="s">
        <v>258</v>
      </c>
      <c r="D5501" s="15">
        <v>240</v>
      </c>
      <c r="E5501" s="15">
        <v>249.4</v>
      </c>
      <c r="F5501" s="15" t="s">
        <v>16218</v>
      </c>
    </row>
    <row r="5502" spans="1:6" x14ac:dyDescent="0.2">
      <c r="A5502" s="15" t="s">
        <v>16219</v>
      </c>
      <c r="B5502" s="15" t="s">
        <v>16220</v>
      </c>
      <c r="C5502" s="15" t="s">
        <v>4786</v>
      </c>
      <c r="D5502" s="15">
        <v>4.8</v>
      </c>
      <c r="E5502" s="15">
        <v>8.0920000000000005</v>
      </c>
      <c r="F5502" s="15" t="s">
        <v>16221</v>
      </c>
    </row>
    <row r="5503" spans="1:6" x14ac:dyDescent="0.2">
      <c r="A5503" s="15" t="s">
        <v>16222</v>
      </c>
      <c r="B5503" s="15" t="s">
        <v>16223</v>
      </c>
      <c r="C5503" s="15" t="s">
        <v>287</v>
      </c>
      <c r="D5503" s="15">
        <v>73.7</v>
      </c>
      <c r="E5503" s="15">
        <v>93.5</v>
      </c>
      <c r="F5503" s="15" t="s">
        <v>16224</v>
      </c>
    </row>
    <row r="5504" spans="1:6" x14ac:dyDescent="0.2">
      <c r="A5504" s="15" t="s">
        <v>16225</v>
      </c>
      <c r="B5504" s="15" t="s">
        <v>16226</v>
      </c>
      <c r="C5504" s="15" t="s">
        <v>291</v>
      </c>
      <c r="D5504" s="15">
        <v>165.95</v>
      </c>
      <c r="E5504" s="15">
        <v>182.8</v>
      </c>
      <c r="F5504" s="15" t="s">
        <v>16227</v>
      </c>
    </row>
    <row r="5505" spans="1:6" x14ac:dyDescent="0.2">
      <c r="A5505" s="15" t="s">
        <v>16228</v>
      </c>
      <c r="B5505" s="15" t="s">
        <v>16229</v>
      </c>
      <c r="C5505" s="15" t="s">
        <v>291</v>
      </c>
      <c r="D5505" s="15">
        <v>196.1</v>
      </c>
      <c r="E5505" s="15">
        <v>205.2</v>
      </c>
      <c r="F5505" s="15" t="s">
        <v>6300</v>
      </c>
    </row>
    <row r="5506" spans="1:6" x14ac:dyDescent="0.2">
      <c r="A5506" s="15" t="s">
        <v>16230</v>
      </c>
      <c r="B5506" s="15" t="s">
        <v>16231</v>
      </c>
      <c r="C5506" s="15" t="s">
        <v>307</v>
      </c>
      <c r="D5506" s="15">
        <v>175.3</v>
      </c>
      <c r="E5506" s="15">
        <v>175.3</v>
      </c>
      <c r="F5506" s="15" t="s">
        <v>16232</v>
      </c>
    </row>
    <row r="5507" spans="1:6" x14ac:dyDescent="0.2">
      <c r="A5507" s="15" t="s">
        <v>16233</v>
      </c>
      <c r="B5507" s="15" t="s">
        <v>16234</v>
      </c>
      <c r="C5507" s="15" t="s">
        <v>868</v>
      </c>
      <c r="D5507" s="15">
        <v>5.4</v>
      </c>
      <c r="E5507" s="15">
        <v>5.4</v>
      </c>
      <c r="F5507" s="15" t="s">
        <v>16235</v>
      </c>
    </row>
    <row r="5508" spans="1:6" x14ac:dyDescent="0.2">
      <c r="A5508" s="15" t="s">
        <v>16236</v>
      </c>
      <c r="B5508" s="15" t="s">
        <v>16237</v>
      </c>
      <c r="C5508" s="15" t="s">
        <v>389</v>
      </c>
      <c r="D5508" s="15">
        <v>158.5</v>
      </c>
      <c r="E5508" s="15">
        <v>158.5</v>
      </c>
      <c r="F5508" s="15" t="s">
        <v>16238</v>
      </c>
    </row>
    <row r="5509" spans="1:6" x14ac:dyDescent="0.2">
      <c r="A5509" s="15" t="s">
        <v>16239</v>
      </c>
      <c r="B5509" s="15" t="s">
        <v>16240</v>
      </c>
      <c r="C5509" s="15" t="s">
        <v>287</v>
      </c>
      <c r="D5509" s="15">
        <v>131</v>
      </c>
      <c r="E5509" s="15">
        <v>131</v>
      </c>
      <c r="F5509" s="15" t="s">
        <v>16241</v>
      </c>
    </row>
    <row r="5510" spans="1:6" x14ac:dyDescent="0.2">
      <c r="A5510" s="15" t="s">
        <v>16242</v>
      </c>
      <c r="B5510" s="15" t="s">
        <v>16243</v>
      </c>
      <c r="C5510" s="15" t="s">
        <v>291</v>
      </c>
      <c r="D5510" s="15">
        <v>26.3</v>
      </c>
      <c r="E5510" s="15">
        <v>26.3</v>
      </c>
      <c r="F5510" s="15" t="s">
        <v>16244</v>
      </c>
    </row>
    <row r="5511" spans="1:6" x14ac:dyDescent="0.2">
      <c r="A5511" s="15" t="s">
        <v>16245</v>
      </c>
      <c r="B5511" s="15" t="s">
        <v>16246</v>
      </c>
      <c r="C5511" s="15" t="s">
        <v>402</v>
      </c>
      <c r="D5511" s="15">
        <v>81</v>
      </c>
      <c r="E5511" s="15">
        <v>88.4</v>
      </c>
      <c r="F5511" s="15" t="s">
        <v>8796</v>
      </c>
    </row>
    <row r="5512" spans="1:6" x14ac:dyDescent="0.2">
      <c r="A5512" s="15" t="s">
        <v>16247</v>
      </c>
      <c r="B5512" s="15" t="s">
        <v>16248</v>
      </c>
      <c r="C5512" s="15" t="s">
        <v>402</v>
      </c>
      <c r="D5512" s="15">
        <v>0</v>
      </c>
      <c r="E5512" s="15">
        <v>0</v>
      </c>
      <c r="F5512" s="15" t="s">
        <v>16249</v>
      </c>
    </row>
    <row r="5513" spans="1:6" x14ac:dyDescent="0.2">
      <c r="A5513" s="15" t="s">
        <v>16250</v>
      </c>
      <c r="B5513" s="15" t="s">
        <v>16251</v>
      </c>
      <c r="C5513" s="15" t="s">
        <v>111</v>
      </c>
      <c r="D5513" s="15">
        <v>14.8</v>
      </c>
      <c r="E5513" s="15">
        <v>35.9</v>
      </c>
      <c r="F5513" s="15" t="s">
        <v>16252</v>
      </c>
    </row>
    <row r="5514" spans="1:6" x14ac:dyDescent="0.2">
      <c r="A5514" s="15" t="s">
        <v>16253</v>
      </c>
      <c r="B5514" s="15" t="s">
        <v>16254</v>
      </c>
      <c r="C5514" s="15" t="s">
        <v>406</v>
      </c>
      <c r="D5514" s="15">
        <v>15.1</v>
      </c>
      <c r="E5514" s="15">
        <v>23</v>
      </c>
      <c r="F5514" s="15" t="s">
        <v>11922</v>
      </c>
    </row>
    <row r="5515" spans="1:6" x14ac:dyDescent="0.2">
      <c r="A5515" s="15" t="s">
        <v>16255</v>
      </c>
      <c r="B5515" s="15" t="s">
        <v>16256</v>
      </c>
      <c r="C5515" s="15" t="s">
        <v>652</v>
      </c>
      <c r="D5515" s="15">
        <v>37.42</v>
      </c>
      <c r="E5515" s="15">
        <v>68.7</v>
      </c>
      <c r="F5515" s="15" t="s">
        <v>16257</v>
      </c>
    </row>
    <row r="5516" spans="1:6" x14ac:dyDescent="0.2">
      <c r="A5516" s="15" t="s">
        <v>16258</v>
      </c>
      <c r="B5516" s="15" t="s">
        <v>16259</v>
      </c>
      <c r="C5516" s="15" t="s">
        <v>402</v>
      </c>
      <c r="D5516" s="15">
        <v>0</v>
      </c>
      <c r="E5516" s="15">
        <v>0</v>
      </c>
      <c r="F5516" s="15" t="s">
        <v>16260</v>
      </c>
    </row>
    <row r="5517" spans="1:6" x14ac:dyDescent="0.2">
      <c r="A5517" s="15" t="s">
        <v>16261</v>
      </c>
      <c r="B5517" s="15" t="s">
        <v>16262</v>
      </c>
      <c r="C5517" s="15" t="s">
        <v>662</v>
      </c>
      <c r="D5517" s="15">
        <v>107.4</v>
      </c>
      <c r="E5517" s="15">
        <v>121.6</v>
      </c>
      <c r="F5517" s="15" t="s">
        <v>16263</v>
      </c>
    </row>
    <row r="5518" spans="1:6" x14ac:dyDescent="0.2">
      <c r="A5518" s="15" t="s">
        <v>16264</v>
      </c>
      <c r="B5518" s="15" t="s">
        <v>16265</v>
      </c>
      <c r="C5518" s="15" t="s">
        <v>402</v>
      </c>
      <c r="D5518" s="15"/>
      <c r="E5518" s="15"/>
      <c r="F5518" s="15" t="s">
        <v>16266</v>
      </c>
    </row>
    <row r="5519" spans="1:6" x14ac:dyDescent="0.2">
      <c r="A5519" s="15" t="s">
        <v>16267</v>
      </c>
      <c r="B5519" s="15" t="s">
        <v>16268</v>
      </c>
      <c r="C5519" s="15" t="s">
        <v>258</v>
      </c>
      <c r="D5519" s="15">
        <v>400.1</v>
      </c>
      <c r="E5519" s="15">
        <v>400.1</v>
      </c>
      <c r="F5519" s="15" t="s">
        <v>1493</v>
      </c>
    </row>
    <row r="5520" spans="1:6" x14ac:dyDescent="0.2">
      <c r="A5520" s="15" t="s">
        <v>16269</v>
      </c>
      <c r="B5520" s="15" t="s">
        <v>16270</v>
      </c>
      <c r="C5520" s="15" t="s">
        <v>414</v>
      </c>
      <c r="D5520" s="15">
        <v>8.1999999999999993</v>
      </c>
      <c r="E5520" s="15">
        <v>8.1999999999999993</v>
      </c>
      <c r="F5520" s="15" t="s">
        <v>2456</v>
      </c>
    </row>
    <row r="5521" spans="1:6" x14ac:dyDescent="0.2">
      <c r="A5521" s="15" t="s">
        <v>16271</v>
      </c>
      <c r="B5521" s="15" t="s">
        <v>16272</v>
      </c>
      <c r="C5521" s="15" t="s">
        <v>258</v>
      </c>
      <c r="D5521" s="15">
        <v>433.1</v>
      </c>
      <c r="E5521" s="15">
        <v>433.1</v>
      </c>
      <c r="F5521" s="15" t="s">
        <v>16273</v>
      </c>
    </row>
    <row r="5522" spans="1:6" x14ac:dyDescent="0.2">
      <c r="A5522" s="15" t="s">
        <v>16274</v>
      </c>
      <c r="B5522" s="15" t="s">
        <v>16275</v>
      </c>
      <c r="C5522" s="15" t="s">
        <v>307</v>
      </c>
      <c r="D5522" s="15">
        <v>394.7</v>
      </c>
      <c r="E5522" s="15">
        <v>406.3</v>
      </c>
      <c r="F5522" s="15" t="s">
        <v>16276</v>
      </c>
    </row>
    <row r="5523" spans="1:6" x14ac:dyDescent="0.2">
      <c r="A5523" s="15" t="s">
        <v>16277</v>
      </c>
      <c r="B5523" s="15" t="s">
        <v>16278</v>
      </c>
      <c r="C5523" s="15" t="s">
        <v>307</v>
      </c>
      <c r="D5523" s="15">
        <v>263.39999999999998</v>
      </c>
      <c r="E5523" s="15">
        <v>263.39999999999998</v>
      </c>
      <c r="F5523" s="15" t="s">
        <v>16279</v>
      </c>
    </row>
    <row r="5524" spans="1:6" x14ac:dyDescent="0.2">
      <c r="A5524" s="15" t="s">
        <v>16280</v>
      </c>
      <c r="B5524" s="15" t="s">
        <v>16281</v>
      </c>
      <c r="C5524" s="15" t="s">
        <v>307</v>
      </c>
      <c r="D5524" s="15">
        <v>340.1</v>
      </c>
      <c r="E5524" s="15">
        <v>343.3</v>
      </c>
      <c r="F5524" s="15" t="s">
        <v>16282</v>
      </c>
    </row>
    <row r="5525" spans="1:6" x14ac:dyDescent="0.2">
      <c r="A5525" s="15" t="s">
        <v>16283</v>
      </c>
      <c r="B5525" s="15" t="s">
        <v>16284</v>
      </c>
      <c r="C5525" s="15" t="s">
        <v>2899</v>
      </c>
      <c r="D5525" s="15">
        <v>0</v>
      </c>
      <c r="E5525" s="15">
        <v>12.4</v>
      </c>
      <c r="F5525" s="15" t="s">
        <v>16285</v>
      </c>
    </row>
    <row r="5526" spans="1:6" x14ac:dyDescent="0.2">
      <c r="A5526" s="15" t="s">
        <v>16286</v>
      </c>
      <c r="B5526" s="15" t="s">
        <v>16287</v>
      </c>
      <c r="C5526" s="15" t="s">
        <v>10563</v>
      </c>
      <c r="D5526" s="15">
        <v>4.2</v>
      </c>
      <c r="E5526" s="15">
        <v>13.6</v>
      </c>
      <c r="F5526" s="15" t="s">
        <v>14820</v>
      </c>
    </row>
    <row r="5527" spans="1:6" x14ac:dyDescent="0.2">
      <c r="A5527" s="15" t="s">
        <v>16288</v>
      </c>
      <c r="B5527" s="15" t="s">
        <v>16289</v>
      </c>
      <c r="C5527" s="15" t="s">
        <v>307</v>
      </c>
      <c r="D5527" s="15">
        <v>327.2</v>
      </c>
      <c r="E5527" s="15">
        <v>332.2</v>
      </c>
      <c r="F5527" s="15" t="s">
        <v>16290</v>
      </c>
    </row>
    <row r="5528" spans="1:6" x14ac:dyDescent="0.2">
      <c r="A5528" s="15" t="s">
        <v>16291</v>
      </c>
      <c r="B5528" s="15" t="s">
        <v>16292</v>
      </c>
      <c r="C5528" s="15" t="s">
        <v>291</v>
      </c>
      <c r="D5528" s="15">
        <v>304</v>
      </c>
      <c r="E5528" s="15">
        <v>336</v>
      </c>
      <c r="F5528" s="15" t="s">
        <v>16293</v>
      </c>
    </row>
    <row r="5529" spans="1:6" x14ac:dyDescent="0.2">
      <c r="A5529" s="15" t="s">
        <v>16294</v>
      </c>
      <c r="B5529" s="15" t="s">
        <v>16295</v>
      </c>
      <c r="C5529" s="15" t="s">
        <v>287</v>
      </c>
      <c r="D5529" s="15">
        <v>229.6</v>
      </c>
      <c r="E5529" s="15">
        <v>229.6</v>
      </c>
      <c r="F5529" s="15" t="s">
        <v>16296</v>
      </c>
    </row>
    <row r="5530" spans="1:6" x14ac:dyDescent="0.2">
      <c r="A5530" s="15" t="s">
        <v>16297</v>
      </c>
      <c r="B5530" s="15" t="s">
        <v>16298</v>
      </c>
      <c r="C5530" s="15" t="s">
        <v>307</v>
      </c>
      <c r="D5530" s="15">
        <v>316</v>
      </c>
      <c r="E5530" s="15">
        <v>316</v>
      </c>
      <c r="F5530" s="15" t="s">
        <v>16299</v>
      </c>
    </row>
    <row r="5531" spans="1:6" x14ac:dyDescent="0.2">
      <c r="A5531" s="15" t="s">
        <v>16300</v>
      </c>
      <c r="B5531" s="15" t="s">
        <v>16301</v>
      </c>
      <c r="C5531" s="15" t="s">
        <v>307</v>
      </c>
      <c r="D5531" s="15">
        <v>339.9</v>
      </c>
      <c r="E5531" s="15">
        <v>339.9</v>
      </c>
      <c r="F5531" s="15" t="s">
        <v>6981</v>
      </c>
    </row>
    <row r="5532" spans="1:6" x14ac:dyDescent="0.2">
      <c r="A5532" s="15" t="s">
        <v>16302</v>
      </c>
      <c r="B5532" s="15" t="s">
        <v>16303</v>
      </c>
      <c r="C5532" s="15" t="s">
        <v>613</v>
      </c>
      <c r="D5532" s="15">
        <v>88.4</v>
      </c>
      <c r="E5532" s="15">
        <v>88.4</v>
      </c>
      <c r="F5532" s="15" t="s">
        <v>16304</v>
      </c>
    </row>
    <row r="5533" spans="1:6" x14ac:dyDescent="0.2">
      <c r="A5533" s="15" t="s">
        <v>16305</v>
      </c>
      <c r="B5533" s="15" t="s">
        <v>16306</v>
      </c>
      <c r="C5533" s="15" t="s">
        <v>307</v>
      </c>
      <c r="D5533" s="15">
        <v>361.4</v>
      </c>
      <c r="E5533" s="15">
        <v>361.4</v>
      </c>
      <c r="F5533" s="15" t="s">
        <v>11803</v>
      </c>
    </row>
    <row r="5534" spans="1:6" x14ac:dyDescent="0.2">
      <c r="A5534" s="15" t="s">
        <v>16307</v>
      </c>
      <c r="B5534" s="15" t="s">
        <v>16308</v>
      </c>
      <c r="C5534" s="15" t="s">
        <v>100</v>
      </c>
      <c r="D5534" s="15">
        <v>163.6</v>
      </c>
      <c r="E5534" s="15">
        <v>163.6</v>
      </c>
      <c r="F5534" s="15" t="s">
        <v>5029</v>
      </c>
    </row>
    <row r="5535" spans="1:6" x14ac:dyDescent="0.2">
      <c r="A5535" s="15" t="s">
        <v>16309</v>
      </c>
      <c r="B5535" s="15" t="s">
        <v>16310</v>
      </c>
      <c r="C5535" s="15" t="s">
        <v>100</v>
      </c>
      <c r="D5535" s="15">
        <v>163.6</v>
      </c>
      <c r="E5535" s="15">
        <v>163.6</v>
      </c>
      <c r="F5535" s="15" t="s">
        <v>5029</v>
      </c>
    </row>
    <row r="5536" spans="1:6" x14ac:dyDescent="0.2">
      <c r="A5536" s="15" t="s">
        <v>16311</v>
      </c>
      <c r="B5536" s="15" t="s">
        <v>16312</v>
      </c>
      <c r="C5536" s="15" t="s">
        <v>307</v>
      </c>
      <c r="D5536" s="15">
        <v>251.4</v>
      </c>
      <c r="E5536" s="15">
        <v>251.4</v>
      </c>
      <c r="F5536" s="15" t="s">
        <v>8887</v>
      </c>
    </row>
    <row r="5537" spans="1:6" x14ac:dyDescent="0.2">
      <c r="A5537" s="15" t="s">
        <v>16313</v>
      </c>
      <c r="B5537" s="15" t="s">
        <v>16314</v>
      </c>
      <c r="C5537" s="15" t="s">
        <v>307</v>
      </c>
      <c r="D5537" s="15">
        <v>394</v>
      </c>
      <c r="E5537" s="15">
        <v>394</v>
      </c>
      <c r="F5537" s="15" t="s">
        <v>16315</v>
      </c>
    </row>
    <row r="5538" spans="1:6" x14ac:dyDescent="0.2">
      <c r="A5538" s="15" t="s">
        <v>16316</v>
      </c>
      <c r="B5538" s="15" t="s">
        <v>16317</v>
      </c>
      <c r="C5538" s="15" t="s">
        <v>8830</v>
      </c>
      <c r="D5538" s="15">
        <v>1.5</v>
      </c>
      <c r="E5538" s="15">
        <v>1.5</v>
      </c>
      <c r="F5538" s="15" t="s">
        <v>16318</v>
      </c>
    </row>
    <row r="5539" spans="1:6" x14ac:dyDescent="0.2">
      <c r="A5539" s="15" t="s">
        <v>16319</v>
      </c>
      <c r="B5539" s="15" t="s">
        <v>16320</v>
      </c>
      <c r="C5539" s="15" t="s">
        <v>613</v>
      </c>
      <c r="D5539" s="15">
        <v>75</v>
      </c>
      <c r="E5539" s="15">
        <v>75</v>
      </c>
      <c r="F5539" s="15" t="s">
        <v>16321</v>
      </c>
    </row>
    <row r="5540" spans="1:6" x14ac:dyDescent="0.2">
      <c r="A5540" s="15" t="s">
        <v>16322</v>
      </c>
      <c r="B5540" s="15" t="s">
        <v>4611</v>
      </c>
      <c r="C5540" s="15" t="s">
        <v>287</v>
      </c>
      <c r="D5540" s="15">
        <v>218</v>
      </c>
      <c r="E5540" s="15">
        <v>218</v>
      </c>
      <c r="F5540" s="15" t="s">
        <v>16323</v>
      </c>
    </row>
    <row r="5541" spans="1:6" x14ac:dyDescent="0.2">
      <c r="A5541" s="15" t="s">
        <v>16324</v>
      </c>
      <c r="B5541" s="15" t="s">
        <v>16325</v>
      </c>
      <c r="C5541" s="15" t="s">
        <v>16326</v>
      </c>
      <c r="D5541" s="15">
        <v>113.9</v>
      </c>
      <c r="E5541" s="15">
        <v>117.5</v>
      </c>
      <c r="F5541" s="15" t="s">
        <v>16327</v>
      </c>
    </row>
    <row r="5542" spans="1:6" x14ac:dyDescent="0.2">
      <c r="A5542" s="15" t="s">
        <v>16328</v>
      </c>
      <c r="B5542" s="15" t="s">
        <v>16329</v>
      </c>
      <c r="C5542" s="15" t="s">
        <v>480</v>
      </c>
      <c r="D5542" s="15">
        <v>0</v>
      </c>
      <c r="E5542" s="15">
        <v>0.18</v>
      </c>
      <c r="F5542" s="15" t="s">
        <v>16330</v>
      </c>
    </row>
    <row r="5543" spans="1:6" x14ac:dyDescent="0.2">
      <c r="A5543" s="15" t="s">
        <v>16331</v>
      </c>
      <c r="B5543" s="15" t="s">
        <v>16332</v>
      </c>
      <c r="C5543" s="15" t="s">
        <v>840</v>
      </c>
      <c r="D5543" s="15">
        <v>0</v>
      </c>
      <c r="E5543" s="15">
        <v>0.41</v>
      </c>
      <c r="F5543" s="15" t="s">
        <v>16333</v>
      </c>
    </row>
    <row r="5544" spans="1:6" x14ac:dyDescent="0.2">
      <c r="A5544" s="15" t="s">
        <v>16334</v>
      </c>
      <c r="B5544" s="15" t="s">
        <v>16335</v>
      </c>
      <c r="C5544" s="15" t="s">
        <v>459</v>
      </c>
      <c r="D5544" s="15">
        <v>67.599999999999994</v>
      </c>
      <c r="E5544" s="15">
        <v>73.3</v>
      </c>
      <c r="F5544" s="15" t="s">
        <v>16336</v>
      </c>
    </row>
    <row r="5545" spans="1:6" x14ac:dyDescent="0.2">
      <c r="A5545" s="15" t="s">
        <v>16337</v>
      </c>
      <c r="B5545" s="15" t="s">
        <v>16338</v>
      </c>
      <c r="C5545" s="15" t="s">
        <v>812</v>
      </c>
      <c r="D5545" s="15">
        <v>7.27</v>
      </c>
      <c r="E5545" s="15">
        <v>17.899999999999999</v>
      </c>
      <c r="F5545" s="15" t="s">
        <v>16339</v>
      </c>
    </row>
    <row r="5546" spans="1:6" x14ac:dyDescent="0.2">
      <c r="A5546" s="15" t="s">
        <v>16340</v>
      </c>
      <c r="B5546" s="15" t="s">
        <v>16341</v>
      </c>
      <c r="C5546" s="15" t="s">
        <v>868</v>
      </c>
      <c r="D5546" s="15">
        <v>52.697000000000003</v>
      </c>
      <c r="E5546" s="15">
        <v>53.389000000000003</v>
      </c>
      <c r="F5546" s="15" t="s">
        <v>16342</v>
      </c>
    </row>
    <row r="5547" spans="1:6" x14ac:dyDescent="0.2">
      <c r="A5547" s="15" t="s">
        <v>16343</v>
      </c>
      <c r="B5547" s="15" t="s">
        <v>16344</v>
      </c>
      <c r="C5547" s="15" t="s">
        <v>287</v>
      </c>
      <c r="D5547" s="15">
        <v>162.898</v>
      </c>
      <c r="E5547" s="15">
        <v>172.65199999999999</v>
      </c>
      <c r="F5547" s="15" t="s">
        <v>16345</v>
      </c>
    </row>
    <row r="5548" spans="1:6" x14ac:dyDescent="0.2">
      <c r="A5548" s="15" t="s">
        <v>16346</v>
      </c>
      <c r="B5548" s="15" t="s">
        <v>16347</v>
      </c>
      <c r="C5548" s="15" t="s">
        <v>287</v>
      </c>
      <c r="D5548" s="15">
        <v>213.47</v>
      </c>
      <c r="E5548" s="15">
        <v>217.11</v>
      </c>
      <c r="F5548" s="15" t="s">
        <v>16348</v>
      </c>
    </row>
    <row r="5549" spans="1:6" x14ac:dyDescent="0.2">
      <c r="A5549" s="15" t="s">
        <v>16349</v>
      </c>
      <c r="B5549" s="15" t="s">
        <v>16350</v>
      </c>
      <c r="C5549" s="15" t="s">
        <v>291</v>
      </c>
      <c r="D5549" s="15">
        <v>0</v>
      </c>
      <c r="E5549" s="15">
        <v>0.91</v>
      </c>
      <c r="F5549" s="15" t="s">
        <v>16351</v>
      </c>
    </row>
    <row r="5550" spans="1:6" x14ac:dyDescent="0.2">
      <c r="A5550" s="15" t="s">
        <v>16352</v>
      </c>
      <c r="B5550" s="15" t="s">
        <v>16353</v>
      </c>
      <c r="C5550" s="15" t="s">
        <v>258</v>
      </c>
      <c r="D5550" s="15">
        <v>331.7</v>
      </c>
      <c r="E5550" s="15">
        <v>335.5</v>
      </c>
      <c r="F5550" s="15" t="s">
        <v>16354</v>
      </c>
    </row>
    <row r="5551" spans="1:6" x14ac:dyDescent="0.2">
      <c r="A5551" s="15" t="s">
        <v>16355</v>
      </c>
      <c r="B5551" s="15" t="s">
        <v>16356</v>
      </c>
      <c r="C5551" s="15" t="s">
        <v>414</v>
      </c>
      <c r="D5551" s="15">
        <v>8.8000000000000007</v>
      </c>
      <c r="E5551" s="15">
        <v>13</v>
      </c>
      <c r="F5551" s="15" t="s">
        <v>16357</v>
      </c>
    </row>
    <row r="5552" spans="1:6" x14ac:dyDescent="0.2">
      <c r="A5552" s="15" t="s">
        <v>16358</v>
      </c>
      <c r="B5552" s="15" t="s">
        <v>16359</v>
      </c>
      <c r="C5552" s="15" t="s">
        <v>648</v>
      </c>
      <c r="D5552" s="15">
        <v>17</v>
      </c>
      <c r="E5552" s="15">
        <v>20.2</v>
      </c>
      <c r="F5552" s="15" t="s">
        <v>16360</v>
      </c>
    </row>
    <row r="5553" spans="1:6" x14ac:dyDescent="0.2">
      <c r="A5553" s="15" t="s">
        <v>16361</v>
      </c>
      <c r="B5553" s="15" t="s">
        <v>16362</v>
      </c>
      <c r="C5553" s="15" t="s">
        <v>330</v>
      </c>
      <c r="D5553" s="15">
        <v>5</v>
      </c>
      <c r="E5553" s="15">
        <v>10</v>
      </c>
      <c r="F5553" s="15" t="s">
        <v>16363</v>
      </c>
    </row>
    <row r="5554" spans="1:6" x14ac:dyDescent="0.2">
      <c r="A5554" s="15" t="s">
        <v>16364</v>
      </c>
      <c r="B5554" s="15" t="s">
        <v>16365</v>
      </c>
      <c r="C5554" s="15" t="s">
        <v>389</v>
      </c>
      <c r="D5554" s="15">
        <v>334.98399999999998</v>
      </c>
      <c r="E5554" s="15">
        <v>335.36399999999998</v>
      </c>
      <c r="F5554" s="15" t="s">
        <v>16366</v>
      </c>
    </row>
    <row r="5555" spans="1:6" x14ac:dyDescent="0.2">
      <c r="A5555" s="15" t="s">
        <v>16367</v>
      </c>
      <c r="B5555" s="15" t="s">
        <v>16368</v>
      </c>
      <c r="C5555" s="15" t="s">
        <v>337</v>
      </c>
      <c r="D5555" s="15">
        <v>12.3</v>
      </c>
      <c r="E5555" s="15">
        <v>19.21</v>
      </c>
      <c r="F5555" s="15" t="s">
        <v>16369</v>
      </c>
    </row>
    <row r="5556" spans="1:6" x14ac:dyDescent="0.2">
      <c r="A5556" s="15" t="s">
        <v>16370</v>
      </c>
      <c r="B5556" s="15" t="s">
        <v>16371</v>
      </c>
      <c r="C5556" s="15" t="s">
        <v>136</v>
      </c>
      <c r="D5556" s="15">
        <v>0</v>
      </c>
      <c r="E5556" s="15">
        <v>107</v>
      </c>
      <c r="F5556" s="15" t="s">
        <v>16372</v>
      </c>
    </row>
    <row r="5557" spans="1:6" x14ac:dyDescent="0.2">
      <c r="A5557" s="15" t="s">
        <v>16373</v>
      </c>
      <c r="B5557" s="15" t="s">
        <v>16374</v>
      </c>
      <c r="C5557" s="15" t="s">
        <v>280</v>
      </c>
      <c r="D5557" s="15">
        <v>458.6</v>
      </c>
      <c r="E5557" s="15">
        <v>460.5</v>
      </c>
      <c r="F5557" s="15" t="s">
        <v>16375</v>
      </c>
    </row>
    <row r="5558" spans="1:6" x14ac:dyDescent="0.2">
      <c r="A5558" s="15" t="s">
        <v>16376</v>
      </c>
      <c r="B5558" s="15" t="s">
        <v>16377</v>
      </c>
      <c r="C5558" s="15" t="s">
        <v>1520</v>
      </c>
      <c r="D5558" s="15">
        <v>12.9</v>
      </c>
      <c r="E5558" s="15">
        <v>19.88</v>
      </c>
      <c r="F5558" s="15" t="s">
        <v>16378</v>
      </c>
    </row>
    <row r="5559" spans="1:6" x14ac:dyDescent="0.2">
      <c r="A5559" s="15" t="s">
        <v>16379</v>
      </c>
      <c r="B5559" s="15" t="s">
        <v>16380</v>
      </c>
      <c r="C5559" s="15" t="s">
        <v>473</v>
      </c>
      <c r="D5559" s="15">
        <v>31.591000000000001</v>
      </c>
      <c r="E5559" s="15">
        <v>32.380000000000003</v>
      </c>
      <c r="F5559" s="15" t="s">
        <v>16381</v>
      </c>
    </row>
    <row r="5560" spans="1:6" x14ac:dyDescent="0.2">
      <c r="A5560" s="15" t="s">
        <v>16382</v>
      </c>
      <c r="B5560" s="15" t="s">
        <v>16383</v>
      </c>
      <c r="C5560" s="15" t="s">
        <v>459</v>
      </c>
      <c r="D5560" s="15">
        <v>4.9400000000000004</v>
      </c>
      <c r="E5560" s="15">
        <v>12.286</v>
      </c>
      <c r="F5560" s="15" t="s">
        <v>13755</v>
      </c>
    </row>
    <row r="5561" spans="1:6" x14ac:dyDescent="0.2">
      <c r="A5561" s="15" t="s">
        <v>16384</v>
      </c>
      <c r="B5561" s="15" t="s">
        <v>16385</v>
      </c>
      <c r="C5561" s="15" t="s">
        <v>239</v>
      </c>
      <c r="D5561" s="15">
        <v>45.231999999999999</v>
      </c>
      <c r="E5561" s="15">
        <v>47.095999999999997</v>
      </c>
      <c r="F5561" s="15" t="s">
        <v>16386</v>
      </c>
    </row>
    <row r="5562" spans="1:6" x14ac:dyDescent="0.2">
      <c r="A5562" s="15" t="s">
        <v>16387</v>
      </c>
      <c r="B5562" s="15" t="s">
        <v>16388</v>
      </c>
      <c r="C5562" s="15" t="s">
        <v>136</v>
      </c>
      <c r="D5562" s="15">
        <v>228.6</v>
      </c>
      <c r="E5562" s="15">
        <v>231.4</v>
      </c>
      <c r="F5562" s="15" t="s">
        <v>16389</v>
      </c>
    </row>
    <row r="5563" spans="1:6" x14ac:dyDescent="0.2">
      <c r="A5563" s="15" t="s">
        <v>16390</v>
      </c>
      <c r="B5563" s="15" t="s">
        <v>16391</v>
      </c>
      <c r="C5563" s="15" t="s">
        <v>287</v>
      </c>
      <c r="D5563" s="15">
        <v>172.65199999999999</v>
      </c>
      <c r="E5563" s="15">
        <v>185.09899999999999</v>
      </c>
      <c r="F5563" s="15" t="s">
        <v>16392</v>
      </c>
    </row>
    <row r="5564" spans="1:6" x14ac:dyDescent="0.2">
      <c r="A5564" s="15" t="s">
        <v>16393</v>
      </c>
      <c r="B5564" s="15" t="s">
        <v>16394</v>
      </c>
      <c r="C5564" s="15" t="s">
        <v>287</v>
      </c>
      <c r="D5564" s="15">
        <v>128.27000000000001</v>
      </c>
      <c r="E5564" s="15">
        <v>128.27000000000001</v>
      </c>
      <c r="F5564" s="15" t="s">
        <v>16395</v>
      </c>
    </row>
    <row r="5565" spans="1:6" x14ac:dyDescent="0.2">
      <c r="A5565" s="15" t="s">
        <v>16396</v>
      </c>
      <c r="B5565" s="15" t="s">
        <v>16397</v>
      </c>
      <c r="C5565" s="15" t="s">
        <v>402</v>
      </c>
      <c r="D5565" s="15">
        <v>37</v>
      </c>
      <c r="E5565" s="15">
        <v>42.54</v>
      </c>
      <c r="F5565" s="15" t="s">
        <v>16398</v>
      </c>
    </row>
    <row r="5566" spans="1:6" x14ac:dyDescent="0.2">
      <c r="A5566" s="15" t="s">
        <v>16399</v>
      </c>
      <c r="B5566" s="15" t="s">
        <v>16400</v>
      </c>
      <c r="C5566" s="15" t="s">
        <v>280</v>
      </c>
      <c r="D5566" s="15">
        <v>345.96</v>
      </c>
      <c r="E5566" s="15">
        <v>352.60399999999998</v>
      </c>
      <c r="F5566" s="15" t="s">
        <v>11316</v>
      </c>
    </row>
    <row r="5567" spans="1:6" x14ac:dyDescent="0.2">
      <c r="A5567" s="15" t="s">
        <v>16401</v>
      </c>
      <c r="B5567" s="15" t="s">
        <v>16402</v>
      </c>
      <c r="C5567" s="15" t="s">
        <v>280</v>
      </c>
      <c r="D5567" s="15">
        <v>293.67700000000002</v>
      </c>
      <c r="E5567" s="15">
        <v>293.69600000000003</v>
      </c>
      <c r="F5567" s="15" t="s">
        <v>16403</v>
      </c>
    </row>
    <row r="5568" spans="1:6" x14ac:dyDescent="0.2">
      <c r="A5568" s="15" t="s">
        <v>16404</v>
      </c>
      <c r="B5568" s="15" t="s">
        <v>16405</v>
      </c>
      <c r="C5568" s="15" t="s">
        <v>648</v>
      </c>
      <c r="D5568" s="15">
        <v>19.8</v>
      </c>
      <c r="E5568" s="15">
        <v>25.2</v>
      </c>
      <c r="F5568" s="15" t="s">
        <v>16406</v>
      </c>
    </row>
    <row r="5569" spans="1:6" x14ac:dyDescent="0.2">
      <c r="A5569" s="15" t="s">
        <v>16407</v>
      </c>
      <c r="B5569" s="15" t="s">
        <v>16408</v>
      </c>
      <c r="C5569" s="15" t="s">
        <v>1355</v>
      </c>
      <c r="D5569" s="15">
        <v>18.2</v>
      </c>
      <c r="E5569" s="15">
        <v>18.2</v>
      </c>
      <c r="F5569" s="15" t="s">
        <v>16409</v>
      </c>
    </row>
    <row r="5570" spans="1:6" x14ac:dyDescent="0.2">
      <c r="A5570" s="15" t="s">
        <v>16410</v>
      </c>
      <c r="B5570" s="15" t="s">
        <v>12840</v>
      </c>
      <c r="C5570" s="15" t="s">
        <v>1013</v>
      </c>
      <c r="D5570" s="15">
        <v>0</v>
      </c>
      <c r="E5570" s="15">
        <v>0</v>
      </c>
      <c r="F5570" s="15" t="s">
        <v>16411</v>
      </c>
    </row>
    <row r="5571" spans="1:6" x14ac:dyDescent="0.2">
      <c r="A5571" s="15" t="s">
        <v>16412</v>
      </c>
      <c r="B5571" s="15" t="s">
        <v>12858</v>
      </c>
      <c r="C5571" s="15" t="s">
        <v>1013</v>
      </c>
      <c r="D5571" s="15">
        <v>0</v>
      </c>
      <c r="E5571" s="15">
        <v>0</v>
      </c>
      <c r="F5571" s="15" t="s">
        <v>16413</v>
      </c>
    </row>
    <row r="5572" spans="1:6" x14ac:dyDescent="0.2">
      <c r="A5572" s="15" t="s">
        <v>16414</v>
      </c>
      <c r="B5572" s="15" t="s">
        <v>16415</v>
      </c>
      <c r="C5572" s="15" t="s">
        <v>1013</v>
      </c>
      <c r="D5572" s="15">
        <v>0</v>
      </c>
      <c r="E5572" s="15">
        <v>0</v>
      </c>
      <c r="F5572" s="15" t="s">
        <v>16416</v>
      </c>
    </row>
    <row r="5573" spans="1:6" x14ac:dyDescent="0.2">
      <c r="A5573" s="15" t="s">
        <v>16417</v>
      </c>
      <c r="B5573" s="15" t="s">
        <v>16418</v>
      </c>
      <c r="C5573" s="15" t="s">
        <v>239</v>
      </c>
      <c r="D5573" s="15">
        <v>65.5</v>
      </c>
      <c r="E5573" s="15">
        <v>65.5</v>
      </c>
      <c r="F5573" s="15" t="s">
        <v>4871</v>
      </c>
    </row>
    <row r="5574" spans="1:6" x14ac:dyDescent="0.2">
      <c r="A5574" s="15" t="s">
        <v>16419</v>
      </c>
      <c r="B5574" s="15" t="s">
        <v>16420</v>
      </c>
      <c r="C5574" s="15" t="s">
        <v>840</v>
      </c>
      <c r="D5574" s="15">
        <v>0</v>
      </c>
      <c r="E5574" s="15">
        <v>130.869</v>
      </c>
      <c r="F5574" s="15" t="s">
        <v>16421</v>
      </c>
    </row>
    <row r="5575" spans="1:6" x14ac:dyDescent="0.2">
      <c r="A5575" s="15" t="s">
        <v>16422</v>
      </c>
      <c r="B5575" s="15" t="s">
        <v>16423</v>
      </c>
      <c r="C5575" s="15" t="s">
        <v>307</v>
      </c>
      <c r="D5575" s="15">
        <v>37.258000000000003</v>
      </c>
      <c r="E5575" s="15">
        <v>37.258000000000003</v>
      </c>
      <c r="F5575" s="15" t="s">
        <v>16424</v>
      </c>
    </row>
    <row r="5576" spans="1:6" x14ac:dyDescent="0.2">
      <c r="A5576" s="15" t="s">
        <v>16425</v>
      </c>
      <c r="B5576" s="15" t="s">
        <v>16426</v>
      </c>
      <c r="C5576" s="15" t="s">
        <v>337</v>
      </c>
      <c r="D5576" s="15">
        <v>14.564</v>
      </c>
      <c r="E5576" s="15">
        <v>14.564</v>
      </c>
      <c r="F5576" s="15" t="s">
        <v>16427</v>
      </c>
    </row>
    <row r="5577" spans="1:6" x14ac:dyDescent="0.2">
      <c r="A5577" s="15" t="s">
        <v>16428</v>
      </c>
      <c r="B5577" s="15" t="s">
        <v>16429</v>
      </c>
      <c r="C5577" s="15" t="s">
        <v>473</v>
      </c>
      <c r="D5577" s="15">
        <v>30.9</v>
      </c>
      <c r="E5577" s="15">
        <v>30.9</v>
      </c>
      <c r="F5577" s="15" t="s">
        <v>16430</v>
      </c>
    </row>
    <row r="5578" spans="1:6" x14ac:dyDescent="0.2">
      <c r="A5578" s="15" t="s">
        <v>16431</v>
      </c>
      <c r="B5578" s="15" t="s">
        <v>16432</v>
      </c>
      <c r="C5578" s="15" t="s">
        <v>136</v>
      </c>
      <c r="D5578" s="15">
        <v>9.5000000000000001E-2</v>
      </c>
      <c r="E5578" s="15">
        <v>12.61</v>
      </c>
      <c r="F5578" s="15" t="s">
        <v>16433</v>
      </c>
    </row>
    <row r="5579" spans="1:6" x14ac:dyDescent="0.2">
      <c r="A5579" s="15" t="s">
        <v>16434</v>
      </c>
      <c r="B5579" s="15" t="s">
        <v>16435</v>
      </c>
      <c r="C5579" s="15" t="s">
        <v>1013</v>
      </c>
      <c r="D5579" s="15"/>
      <c r="E5579" s="15"/>
      <c r="F5579" s="15" t="s">
        <v>16436</v>
      </c>
    </row>
    <row r="5580" spans="1:6" x14ac:dyDescent="0.2">
      <c r="A5580" s="15" t="s">
        <v>16437</v>
      </c>
      <c r="B5580" s="15" t="s">
        <v>16438</v>
      </c>
      <c r="C5580" s="15" t="s">
        <v>1013</v>
      </c>
      <c r="D5580" s="15"/>
      <c r="E5580" s="15"/>
      <c r="F5580" s="15" t="s">
        <v>16439</v>
      </c>
    </row>
    <row r="5581" spans="1:6" x14ac:dyDescent="0.2">
      <c r="A5581" s="15" t="s">
        <v>16440</v>
      </c>
      <c r="B5581" s="15" t="s">
        <v>16441</v>
      </c>
      <c r="C5581" s="15" t="s">
        <v>1013</v>
      </c>
      <c r="D5581" s="15"/>
      <c r="E5581" s="15"/>
      <c r="F5581" s="15" t="s">
        <v>16442</v>
      </c>
    </row>
    <row r="5582" spans="1:6" x14ac:dyDescent="0.2">
      <c r="A5582" s="15" t="s">
        <v>16443</v>
      </c>
      <c r="B5582" s="15" t="s">
        <v>16444</v>
      </c>
      <c r="C5582" s="15" t="s">
        <v>1013</v>
      </c>
      <c r="D5582" s="15"/>
      <c r="E5582" s="15"/>
      <c r="F5582" s="15" t="s">
        <v>16445</v>
      </c>
    </row>
    <row r="5583" spans="1:6" x14ac:dyDescent="0.2">
      <c r="A5583" s="15" t="s">
        <v>16446</v>
      </c>
      <c r="B5583" s="15" t="s">
        <v>16447</v>
      </c>
      <c r="C5583" s="15" t="s">
        <v>1013</v>
      </c>
      <c r="D5583" s="15">
        <v>0</v>
      </c>
      <c r="E5583" s="15">
        <v>0</v>
      </c>
      <c r="F5583" s="15" t="s">
        <v>16448</v>
      </c>
    </row>
    <row r="5584" spans="1:6" x14ac:dyDescent="0.2">
      <c r="A5584" s="15" t="s">
        <v>16449</v>
      </c>
      <c r="B5584" s="15" t="s">
        <v>16450</v>
      </c>
      <c r="C5584" s="15" t="s">
        <v>258</v>
      </c>
      <c r="D5584" s="15">
        <v>25</v>
      </c>
      <c r="E5584" s="15">
        <v>25</v>
      </c>
      <c r="F5584" s="15" t="s">
        <v>6327</v>
      </c>
    </row>
    <row r="5585" spans="1:6" x14ac:dyDescent="0.2">
      <c r="A5585" s="15" t="s">
        <v>16451</v>
      </c>
      <c r="B5585" s="15" t="s">
        <v>16452</v>
      </c>
      <c r="C5585" s="15" t="s">
        <v>136</v>
      </c>
      <c r="D5585" s="15">
        <v>74</v>
      </c>
      <c r="E5585" s="15">
        <v>74</v>
      </c>
      <c r="F5585" s="15" t="s">
        <v>16453</v>
      </c>
    </row>
    <row r="5586" spans="1:6" x14ac:dyDescent="0.2">
      <c r="A5586" s="15" t="s">
        <v>16454</v>
      </c>
      <c r="B5586" s="15" t="s">
        <v>16455</v>
      </c>
      <c r="C5586" s="15" t="s">
        <v>136</v>
      </c>
      <c r="D5586" s="15">
        <v>59</v>
      </c>
      <c r="E5586" s="15">
        <v>59.05</v>
      </c>
      <c r="F5586" s="15" t="s">
        <v>16456</v>
      </c>
    </row>
    <row r="5587" spans="1:6" x14ac:dyDescent="0.2">
      <c r="A5587" s="15" t="s">
        <v>16457</v>
      </c>
      <c r="B5587" s="15" t="s">
        <v>16458</v>
      </c>
      <c r="C5587" s="15" t="s">
        <v>291</v>
      </c>
      <c r="D5587" s="15">
        <v>309.06</v>
      </c>
      <c r="E5587" s="15">
        <v>310.25599999999997</v>
      </c>
      <c r="F5587" s="15" t="s">
        <v>16459</v>
      </c>
    </row>
    <row r="5588" spans="1:6" x14ac:dyDescent="0.2">
      <c r="A5588" s="15" t="s">
        <v>16460</v>
      </c>
      <c r="B5588" s="15" t="s">
        <v>16461</v>
      </c>
      <c r="C5588" s="15" t="s">
        <v>287</v>
      </c>
      <c r="D5588" s="15">
        <v>91.929000000000002</v>
      </c>
      <c r="E5588" s="15">
        <v>91.929000000000002</v>
      </c>
      <c r="F5588" s="15" t="s">
        <v>16462</v>
      </c>
    </row>
    <row r="5589" spans="1:6" x14ac:dyDescent="0.2">
      <c r="A5589" s="15" t="s">
        <v>16463</v>
      </c>
      <c r="B5589" s="15" t="s">
        <v>16464</v>
      </c>
      <c r="C5589" s="15" t="s">
        <v>840</v>
      </c>
      <c r="D5589" s="15">
        <v>0</v>
      </c>
      <c r="E5589" s="15">
        <v>130.869</v>
      </c>
      <c r="F5589" s="15" t="s">
        <v>16465</v>
      </c>
    </row>
    <row r="5590" spans="1:6" x14ac:dyDescent="0.2">
      <c r="A5590" s="15" t="s">
        <v>16466</v>
      </c>
      <c r="B5590" s="15" t="s">
        <v>16467</v>
      </c>
      <c r="C5590" s="15" t="s">
        <v>291</v>
      </c>
      <c r="D5590" s="15">
        <v>244.32499999999999</v>
      </c>
      <c r="E5590" s="15">
        <v>244.32499999999999</v>
      </c>
      <c r="F5590" s="15" t="s">
        <v>16468</v>
      </c>
    </row>
    <row r="5591" spans="1:6" x14ac:dyDescent="0.2">
      <c r="A5591" s="15" t="s">
        <v>16469</v>
      </c>
      <c r="B5591" s="15" t="s">
        <v>16470</v>
      </c>
      <c r="C5591" s="15" t="s">
        <v>307</v>
      </c>
      <c r="D5591" s="15">
        <v>52.722000000000001</v>
      </c>
      <c r="E5591" s="15">
        <v>52.722000000000001</v>
      </c>
      <c r="F5591" s="15" t="s">
        <v>16471</v>
      </c>
    </row>
    <row r="5592" spans="1:6" x14ac:dyDescent="0.2">
      <c r="A5592" s="15" t="s">
        <v>16472</v>
      </c>
      <c r="B5592" s="15" t="s">
        <v>16473</v>
      </c>
      <c r="C5592" s="15" t="s">
        <v>1861</v>
      </c>
      <c r="D5592" s="15">
        <v>25.7</v>
      </c>
      <c r="E5592" s="15">
        <v>25.7</v>
      </c>
      <c r="F5592" s="15" t="s">
        <v>16474</v>
      </c>
    </row>
    <row r="5593" spans="1:6" x14ac:dyDescent="0.2">
      <c r="A5593" s="15" t="s">
        <v>16475</v>
      </c>
      <c r="B5593" s="15" t="s">
        <v>16476</v>
      </c>
      <c r="C5593" s="15" t="s">
        <v>489</v>
      </c>
      <c r="D5593" s="15">
        <v>2.4489999999999998</v>
      </c>
      <c r="E5593" s="15">
        <v>3.5</v>
      </c>
      <c r="F5593" s="15" t="s">
        <v>16477</v>
      </c>
    </row>
    <row r="5594" spans="1:6" x14ac:dyDescent="0.2">
      <c r="A5594" s="15" t="s">
        <v>16478</v>
      </c>
      <c r="B5594" s="15" t="s">
        <v>16479</v>
      </c>
      <c r="C5594" s="15" t="s">
        <v>280</v>
      </c>
      <c r="D5594" s="15">
        <v>438.92500000000001</v>
      </c>
      <c r="E5594" s="15">
        <v>440</v>
      </c>
      <c r="F5594" s="15" t="s">
        <v>16480</v>
      </c>
    </row>
    <row r="5595" spans="1:6" x14ac:dyDescent="0.2">
      <c r="A5595" s="15" t="s">
        <v>16481</v>
      </c>
      <c r="B5595" s="15" t="s">
        <v>16482</v>
      </c>
      <c r="C5595" s="15" t="s">
        <v>459</v>
      </c>
      <c r="D5595" s="15">
        <v>13.01</v>
      </c>
      <c r="E5595" s="15">
        <v>13.69</v>
      </c>
      <c r="F5595" s="15" t="s">
        <v>16483</v>
      </c>
    </row>
    <row r="5596" spans="1:6" x14ac:dyDescent="0.2">
      <c r="A5596" s="15" t="s">
        <v>16484</v>
      </c>
      <c r="B5596" s="15" t="s">
        <v>16485</v>
      </c>
      <c r="C5596" s="15" t="s">
        <v>480</v>
      </c>
      <c r="D5596" s="15">
        <v>28.8</v>
      </c>
      <c r="E5596" s="15">
        <v>33.83</v>
      </c>
      <c r="F5596" s="15" t="s">
        <v>14438</v>
      </c>
    </row>
    <row r="5597" spans="1:6" x14ac:dyDescent="0.2">
      <c r="A5597" s="15" t="s">
        <v>16486</v>
      </c>
      <c r="B5597" s="15" t="s">
        <v>16487</v>
      </c>
      <c r="C5597" s="15" t="s">
        <v>280</v>
      </c>
      <c r="D5597" s="15">
        <v>190.238</v>
      </c>
      <c r="E5597" s="15">
        <v>194.6</v>
      </c>
      <c r="F5597" s="15" t="s">
        <v>16488</v>
      </c>
    </row>
    <row r="5598" spans="1:6" x14ac:dyDescent="0.2">
      <c r="A5598" s="15" t="s">
        <v>16489</v>
      </c>
      <c r="B5598" s="15" t="s">
        <v>16490</v>
      </c>
      <c r="C5598" s="15" t="s">
        <v>2485</v>
      </c>
      <c r="D5598" s="15">
        <v>13.5</v>
      </c>
      <c r="E5598" s="15">
        <v>18</v>
      </c>
      <c r="F5598" s="15" t="s">
        <v>16491</v>
      </c>
    </row>
    <row r="5599" spans="1:6" x14ac:dyDescent="0.2">
      <c r="A5599" s="15" t="s">
        <v>16492</v>
      </c>
      <c r="B5599" s="15" t="s">
        <v>16493</v>
      </c>
      <c r="C5599" s="15" t="s">
        <v>291</v>
      </c>
      <c r="D5599" s="15">
        <v>49.454999999999998</v>
      </c>
      <c r="E5599" s="15">
        <v>49.454999999999998</v>
      </c>
      <c r="F5599" s="15" t="s">
        <v>16494</v>
      </c>
    </row>
    <row r="5600" spans="1:6" x14ac:dyDescent="0.2">
      <c r="A5600" s="15" t="s">
        <v>16495</v>
      </c>
      <c r="B5600" s="15" t="s">
        <v>16496</v>
      </c>
      <c r="C5600" s="15" t="s">
        <v>291</v>
      </c>
      <c r="D5600" s="15">
        <v>52.7</v>
      </c>
      <c r="E5600" s="15">
        <v>53.6</v>
      </c>
      <c r="F5600" s="15" t="s">
        <v>16497</v>
      </c>
    </row>
    <row r="5601" spans="1:6" x14ac:dyDescent="0.2">
      <c r="A5601" s="15" t="s">
        <v>16498</v>
      </c>
      <c r="B5601" s="15" t="s">
        <v>16499</v>
      </c>
      <c r="C5601" s="15" t="s">
        <v>280</v>
      </c>
      <c r="D5601" s="15">
        <v>451.13499999999999</v>
      </c>
      <c r="E5601" s="15">
        <v>453.1</v>
      </c>
      <c r="F5601" s="15" t="s">
        <v>16500</v>
      </c>
    </row>
    <row r="5602" spans="1:6" x14ac:dyDescent="0.2">
      <c r="A5602" s="15" t="s">
        <v>16501</v>
      </c>
      <c r="B5602" s="15" t="s">
        <v>16502</v>
      </c>
      <c r="C5602" s="15" t="s">
        <v>307</v>
      </c>
      <c r="D5602" s="15">
        <v>27.254000000000001</v>
      </c>
      <c r="E5602" s="15">
        <v>27.254000000000001</v>
      </c>
      <c r="F5602" s="15" t="s">
        <v>16503</v>
      </c>
    </row>
    <row r="5603" spans="1:6" x14ac:dyDescent="0.2">
      <c r="A5603" s="15" t="s">
        <v>16504</v>
      </c>
      <c r="B5603" s="15" t="s">
        <v>16505</v>
      </c>
      <c r="C5603" s="15" t="s">
        <v>337</v>
      </c>
      <c r="D5603" s="15">
        <v>12.298999999999999</v>
      </c>
      <c r="E5603" s="15">
        <v>12.298999999999999</v>
      </c>
      <c r="F5603" s="15" t="s">
        <v>16506</v>
      </c>
    </row>
    <row r="5604" spans="1:6" x14ac:dyDescent="0.2">
      <c r="A5604" s="15" t="s">
        <v>16507</v>
      </c>
      <c r="B5604" s="15" t="s">
        <v>16508</v>
      </c>
      <c r="C5604" s="15" t="s">
        <v>239</v>
      </c>
      <c r="D5604" s="15">
        <v>6.4</v>
      </c>
      <c r="E5604" s="15">
        <v>15.91</v>
      </c>
      <c r="F5604" s="15" t="s">
        <v>16509</v>
      </c>
    </row>
    <row r="5605" spans="1:6" x14ac:dyDescent="0.2">
      <c r="A5605" s="15" t="s">
        <v>16510</v>
      </c>
      <c r="B5605" s="15" t="s">
        <v>16511</v>
      </c>
      <c r="C5605" s="15" t="s">
        <v>239</v>
      </c>
      <c r="D5605" s="15">
        <v>7.1130000000000004</v>
      </c>
      <c r="E5605" s="15">
        <v>10.114000000000001</v>
      </c>
      <c r="F5605" s="15" t="s">
        <v>16512</v>
      </c>
    </row>
    <row r="5606" spans="1:6" x14ac:dyDescent="0.2">
      <c r="A5606" s="15" t="s">
        <v>16513</v>
      </c>
      <c r="B5606" s="15" t="s">
        <v>16514</v>
      </c>
      <c r="C5606" s="15" t="s">
        <v>280</v>
      </c>
      <c r="D5606" s="15">
        <v>68.372</v>
      </c>
      <c r="E5606" s="15">
        <v>68.372</v>
      </c>
      <c r="F5606" s="15" t="s">
        <v>16515</v>
      </c>
    </row>
    <row r="5607" spans="1:6" x14ac:dyDescent="0.2">
      <c r="A5607" s="15" t="s">
        <v>16516</v>
      </c>
      <c r="B5607" s="15" t="s">
        <v>16517</v>
      </c>
      <c r="C5607" s="15" t="s">
        <v>280</v>
      </c>
      <c r="D5607" s="15">
        <v>153</v>
      </c>
      <c r="E5607" s="15">
        <v>161</v>
      </c>
      <c r="F5607" s="15" t="s">
        <v>8247</v>
      </c>
    </row>
    <row r="5608" spans="1:6" x14ac:dyDescent="0.2">
      <c r="A5608" s="15" t="s">
        <v>16518</v>
      </c>
      <c r="B5608" s="15" t="s">
        <v>16519</v>
      </c>
      <c r="C5608" s="15" t="s">
        <v>136</v>
      </c>
      <c r="D5608" s="15">
        <v>0.24</v>
      </c>
      <c r="E5608" s="15">
        <v>0.24</v>
      </c>
      <c r="F5608" s="15" t="s">
        <v>16520</v>
      </c>
    </row>
    <row r="5609" spans="1:6" x14ac:dyDescent="0.2">
      <c r="A5609" s="15" t="s">
        <v>16521</v>
      </c>
      <c r="B5609" s="15" t="s">
        <v>16522</v>
      </c>
      <c r="C5609" s="15" t="s">
        <v>421</v>
      </c>
      <c r="D5609" s="15">
        <v>9.8000000000000007</v>
      </c>
      <c r="E5609" s="15">
        <v>12.1</v>
      </c>
      <c r="F5609" s="15" t="s">
        <v>16523</v>
      </c>
    </row>
    <row r="5610" spans="1:6" x14ac:dyDescent="0.2">
      <c r="A5610" s="15" t="s">
        <v>16524</v>
      </c>
      <c r="B5610" s="15" t="s">
        <v>16525</v>
      </c>
      <c r="C5610" s="15" t="s">
        <v>414</v>
      </c>
      <c r="D5610" s="15">
        <v>41.4</v>
      </c>
      <c r="E5610" s="15">
        <v>50.475999999999999</v>
      </c>
      <c r="F5610" s="15" t="s">
        <v>16526</v>
      </c>
    </row>
    <row r="5611" spans="1:6" x14ac:dyDescent="0.2">
      <c r="A5611" s="15" t="s">
        <v>16527</v>
      </c>
      <c r="B5611" s="15" t="s">
        <v>16528</v>
      </c>
      <c r="C5611" s="15" t="s">
        <v>136</v>
      </c>
      <c r="D5611" s="15">
        <v>100.259</v>
      </c>
      <c r="E5611" s="15">
        <v>101.87</v>
      </c>
      <c r="F5611" s="15" t="s">
        <v>16529</v>
      </c>
    </row>
    <row r="5612" spans="1:6" x14ac:dyDescent="0.2">
      <c r="A5612" s="15" t="s">
        <v>16530</v>
      </c>
      <c r="B5612" s="15" t="s">
        <v>16531</v>
      </c>
      <c r="C5612" s="15" t="s">
        <v>648</v>
      </c>
      <c r="D5612" s="15">
        <v>19.84</v>
      </c>
      <c r="E5612" s="15">
        <v>19.84</v>
      </c>
      <c r="F5612" s="15" t="s">
        <v>16532</v>
      </c>
    </row>
    <row r="5613" spans="1:6" x14ac:dyDescent="0.2">
      <c r="A5613" s="15" t="s">
        <v>16533</v>
      </c>
      <c r="B5613" s="15" t="s">
        <v>16534</v>
      </c>
      <c r="C5613" s="15" t="s">
        <v>623</v>
      </c>
      <c r="D5613" s="15">
        <v>0.72</v>
      </c>
      <c r="E5613" s="15">
        <v>4</v>
      </c>
      <c r="F5613" s="15" t="s">
        <v>16535</v>
      </c>
    </row>
    <row r="5614" spans="1:6" x14ac:dyDescent="0.2">
      <c r="A5614" s="15" t="s">
        <v>16536</v>
      </c>
      <c r="B5614" s="15" t="s">
        <v>16537</v>
      </c>
      <c r="C5614" s="15" t="s">
        <v>623</v>
      </c>
      <c r="D5614" s="15">
        <v>4</v>
      </c>
      <c r="E5614" s="15">
        <v>8</v>
      </c>
      <c r="F5614" s="15" t="s">
        <v>16538</v>
      </c>
    </row>
    <row r="5615" spans="1:6" x14ac:dyDescent="0.2">
      <c r="A5615" s="15" t="s">
        <v>16539</v>
      </c>
      <c r="B5615" s="15" t="s">
        <v>16540</v>
      </c>
      <c r="C5615" s="15" t="s">
        <v>195</v>
      </c>
      <c r="D5615" s="15">
        <v>0</v>
      </c>
      <c r="E5615" s="15">
        <v>73.89</v>
      </c>
      <c r="F5615" s="15" t="s">
        <v>16541</v>
      </c>
    </row>
    <row r="5616" spans="1:6" x14ac:dyDescent="0.2">
      <c r="A5616" s="15" t="s">
        <v>16542</v>
      </c>
      <c r="B5616" s="15" t="s">
        <v>16543</v>
      </c>
      <c r="C5616" s="15" t="s">
        <v>136</v>
      </c>
      <c r="D5616" s="15">
        <v>17.64</v>
      </c>
      <c r="E5616" s="15">
        <v>26.34</v>
      </c>
      <c r="F5616" s="15" t="s">
        <v>16544</v>
      </c>
    </row>
    <row r="5617" spans="1:6" x14ac:dyDescent="0.2">
      <c r="A5617" s="15" t="s">
        <v>16545</v>
      </c>
      <c r="B5617" s="15" t="s">
        <v>16546</v>
      </c>
      <c r="C5617" s="15" t="s">
        <v>136</v>
      </c>
      <c r="D5617" s="15">
        <v>60</v>
      </c>
      <c r="E5617" s="15">
        <v>82</v>
      </c>
      <c r="F5617" s="15" t="s">
        <v>16547</v>
      </c>
    </row>
    <row r="5618" spans="1:6" x14ac:dyDescent="0.2">
      <c r="A5618" s="15" t="s">
        <v>16548</v>
      </c>
      <c r="B5618" s="15" t="s">
        <v>16549</v>
      </c>
      <c r="C5618" s="15" t="s">
        <v>136</v>
      </c>
      <c r="D5618" s="15">
        <v>0</v>
      </c>
      <c r="E5618" s="15">
        <v>121.09</v>
      </c>
      <c r="F5618" s="15" t="s">
        <v>16550</v>
      </c>
    </row>
    <row r="5619" spans="1:6" x14ac:dyDescent="0.2">
      <c r="A5619" s="15" t="s">
        <v>16551</v>
      </c>
      <c r="B5619" s="15" t="s">
        <v>16552</v>
      </c>
      <c r="C5619" s="15" t="s">
        <v>136</v>
      </c>
      <c r="D5619" s="15">
        <v>140.76</v>
      </c>
      <c r="E5619" s="15">
        <v>147.25299999999999</v>
      </c>
      <c r="F5619" s="15" t="s">
        <v>16553</v>
      </c>
    </row>
    <row r="5620" spans="1:6" x14ac:dyDescent="0.2">
      <c r="A5620" s="15" t="s">
        <v>16554</v>
      </c>
      <c r="B5620" s="15" t="s">
        <v>16555</v>
      </c>
      <c r="C5620" s="15" t="s">
        <v>136</v>
      </c>
      <c r="D5620" s="15">
        <v>245.11</v>
      </c>
      <c r="E5620" s="15">
        <v>253.93700000000001</v>
      </c>
      <c r="F5620" s="15" t="s">
        <v>8218</v>
      </c>
    </row>
    <row r="5621" spans="1:6" x14ac:dyDescent="0.2">
      <c r="A5621" s="15" t="s">
        <v>16556</v>
      </c>
      <c r="B5621" s="15" t="s">
        <v>16557</v>
      </c>
      <c r="C5621" s="15" t="s">
        <v>136</v>
      </c>
      <c r="D5621" s="15">
        <v>121.09</v>
      </c>
      <c r="E5621" s="15">
        <v>275.64999999999998</v>
      </c>
      <c r="F5621" s="15" t="s">
        <v>16558</v>
      </c>
    </row>
    <row r="5622" spans="1:6" x14ac:dyDescent="0.2">
      <c r="A5622" s="15" t="s">
        <v>16559</v>
      </c>
      <c r="B5622" s="15" t="s">
        <v>16560</v>
      </c>
      <c r="C5622" s="15" t="s">
        <v>100</v>
      </c>
      <c r="D5622" s="15">
        <v>39.200000000000003</v>
      </c>
      <c r="E5622" s="15">
        <v>46.7</v>
      </c>
      <c r="F5622" s="15" t="s">
        <v>16561</v>
      </c>
    </row>
    <row r="5623" spans="1:6" x14ac:dyDescent="0.2">
      <c r="A5623" s="15" t="s">
        <v>16562</v>
      </c>
      <c r="B5623" s="15" t="s">
        <v>16563</v>
      </c>
      <c r="C5623" s="15" t="s">
        <v>100</v>
      </c>
      <c r="D5623" s="15">
        <v>89.2</v>
      </c>
      <c r="E5623" s="15">
        <v>92.5</v>
      </c>
      <c r="F5623" s="15" t="s">
        <v>16564</v>
      </c>
    </row>
    <row r="5624" spans="1:6" x14ac:dyDescent="0.2">
      <c r="A5624" s="15" t="s">
        <v>16565</v>
      </c>
      <c r="B5624" s="15" t="s">
        <v>16566</v>
      </c>
      <c r="C5624" s="15" t="s">
        <v>100</v>
      </c>
      <c r="D5624" s="15">
        <v>111.85899999999999</v>
      </c>
      <c r="E5624" s="15">
        <v>117.17</v>
      </c>
      <c r="F5624" s="15" t="s">
        <v>16567</v>
      </c>
    </row>
    <row r="5625" spans="1:6" x14ac:dyDescent="0.2">
      <c r="A5625" s="15" t="s">
        <v>16568</v>
      </c>
      <c r="B5625" s="15" t="s">
        <v>16569</v>
      </c>
      <c r="C5625" s="15" t="s">
        <v>100</v>
      </c>
      <c r="D5625" s="15">
        <v>111.85899999999999</v>
      </c>
      <c r="E5625" s="15">
        <v>196</v>
      </c>
      <c r="F5625" s="15" t="s">
        <v>16570</v>
      </c>
    </row>
    <row r="5626" spans="1:6" x14ac:dyDescent="0.2">
      <c r="A5626" s="15" t="s">
        <v>16571</v>
      </c>
      <c r="B5626" s="15" t="s">
        <v>16572</v>
      </c>
      <c r="C5626" s="15" t="s">
        <v>195</v>
      </c>
      <c r="D5626" s="15">
        <v>51.2</v>
      </c>
      <c r="E5626" s="15">
        <v>58.5</v>
      </c>
      <c r="F5626" s="15" t="s">
        <v>16573</v>
      </c>
    </row>
    <row r="5627" spans="1:6" x14ac:dyDescent="0.2">
      <c r="A5627" s="15" t="s">
        <v>16574</v>
      </c>
      <c r="B5627" s="15" t="s">
        <v>16575</v>
      </c>
      <c r="C5627" s="15" t="s">
        <v>195</v>
      </c>
      <c r="D5627" s="15">
        <v>0</v>
      </c>
      <c r="E5627" s="15">
        <v>73.89</v>
      </c>
      <c r="F5627" s="15" t="s">
        <v>16576</v>
      </c>
    </row>
    <row r="5628" spans="1:6" x14ac:dyDescent="0.2">
      <c r="A5628" s="15" t="s">
        <v>16577</v>
      </c>
      <c r="B5628" s="15" t="s">
        <v>16578</v>
      </c>
      <c r="C5628" s="15" t="s">
        <v>136</v>
      </c>
      <c r="D5628" s="15">
        <v>38.5</v>
      </c>
      <c r="E5628" s="15">
        <v>46</v>
      </c>
      <c r="F5628" s="15" t="s">
        <v>9306</v>
      </c>
    </row>
    <row r="5629" spans="1:6" x14ac:dyDescent="0.2">
      <c r="A5629" s="15" t="s">
        <v>16579</v>
      </c>
      <c r="B5629" s="15" t="s">
        <v>16580</v>
      </c>
      <c r="C5629" s="15" t="s">
        <v>136</v>
      </c>
      <c r="D5629" s="15">
        <v>26.7</v>
      </c>
      <c r="E5629" s="15">
        <v>38.5</v>
      </c>
      <c r="F5629" s="15" t="s">
        <v>16581</v>
      </c>
    </row>
    <row r="5630" spans="1:6" x14ac:dyDescent="0.2">
      <c r="A5630" s="15" t="s">
        <v>16582</v>
      </c>
      <c r="B5630" s="15" t="s">
        <v>16583</v>
      </c>
      <c r="C5630" s="15" t="s">
        <v>136</v>
      </c>
      <c r="D5630" s="15">
        <v>0</v>
      </c>
      <c r="E5630" s="15">
        <v>121.09</v>
      </c>
      <c r="F5630" s="15" t="s">
        <v>16584</v>
      </c>
    </row>
    <row r="5631" spans="1:6" x14ac:dyDescent="0.2">
      <c r="A5631" s="15" t="s">
        <v>16585</v>
      </c>
      <c r="B5631" s="15" t="s">
        <v>16586</v>
      </c>
      <c r="C5631" s="15" t="s">
        <v>136</v>
      </c>
      <c r="D5631" s="15">
        <v>121.09</v>
      </c>
      <c r="E5631" s="15">
        <v>275.64999999999998</v>
      </c>
      <c r="F5631" s="15" t="s">
        <v>16587</v>
      </c>
    </row>
    <row r="5632" spans="1:6" x14ac:dyDescent="0.2">
      <c r="A5632" s="15" t="s">
        <v>16588</v>
      </c>
      <c r="B5632" s="15" t="s">
        <v>16589</v>
      </c>
      <c r="C5632" s="15" t="s">
        <v>100</v>
      </c>
      <c r="D5632" s="15">
        <v>71.3</v>
      </c>
      <c r="E5632" s="15">
        <v>72.599999999999994</v>
      </c>
      <c r="F5632" s="15" t="s">
        <v>16590</v>
      </c>
    </row>
    <row r="5633" spans="1:6" x14ac:dyDescent="0.2">
      <c r="A5633" s="15" t="s">
        <v>16591</v>
      </c>
      <c r="B5633" s="15" t="s">
        <v>16592</v>
      </c>
      <c r="C5633" s="15" t="s">
        <v>111</v>
      </c>
      <c r="D5633" s="15">
        <v>58.1</v>
      </c>
      <c r="E5633" s="15">
        <v>62.3</v>
      </c>
      <c r="F5633" s="15" t="s">
        <v>16593</v>
      </c>
    </row>
    <row r="5634" spans="1:6" x14ac:dyDescent="0.2">
      <c r="A5634" s="15" t="s">
        <v>16594</v>
      </c>
      <c r="B5634" s="15" t="s">
        <v>16595</v>
      </c>
      <c r="C5634" s="15" t="s">
        <v>111</v>
      </c>
      <c r="D5634" s="15">
        <v>53.3</v>
      </c>
      <c r="E5634" s="15">
        <v>58.1</v>
      </c>
      <c r="F5634" s="15" t="s">
        <v>16596</v>
      </c>
    </row>
    <row r="5635" spans="1:6" x14ac:dyDescent="0.2">
      <c r="A5635" s="15" t="s">
        <v>16597</v>
      </c>
      <c r="B5635" s="15" t="s">
        <v>16598</v>
      </c>
      <c r="C5635" s="15" t="s">
        <v>111</v>
      </c>
      <c r="D5635" s="15">
        <v>61.64</v>
      </c>
      <c r="E5635" s="15">
        <v>61.64</v>
      </c>
      <c r="F5635" s="15" t="s">
        <v>16599</v>
      </c>
    </row>
    <row r="5636" spans="1:6" x14ac:dyDescent="0.2">
      <c r="A5636" s="15" t="s">
        <v>16600</v>
      </c>
      <c r="B5636" s="15" t="s">
        <v>16601</v>
      </c>
      <c r="C5636" s="15" t="s">
        <v>100</v>
      </c>
      <c r="D5636" s="15">
        <v>66.378</v>
      </c>
      <c r="E5636" s="15">
        <v>71.3</v>
      </c>
      <c r="F5636" s="15" t="s">
        <v>11648</v>
      </c>
    </row>
    <row r="5637" spans="1:6" x14ac:dyDescent="0.2">
      <c r="A5637" s="15" t="s">
        <v>16602</v>
      </c>
      <c r="B5637" s="15" t="s">
        <v>16603</v>
      </c>
      <c r="C5637" s="15" t="s">
        <v>100</v>
      </c>
      <c r="D5637" s="15">
        <v>134.28899999999999</v>
      </c>
      <c r="E5637" s="15">
        <v>134.28899999999999</v>
      </c>
      <c r="F5637" s="15" t="s">
        <v>16604</v>
      </c>
    </row>
    <row r="5638" spans="1:6" x14ac:dyDescent="0.2">
      <c r="A5638" s="15" t="s">
        <v>16605</v>
      </c>
      <c r="B5638" s="15" t="s">
        <v>16606</v>
      </c>
      <c r="C5638" s="15" t="s">
        <v>100</v>
      </c>
      <c r="D5638" s="15">
        <v>148.74</v>
      </c>
      <c r="E5638" s="15">
        <v>196</v>
      </c>
      <c r="F5638" s="15" t="s">
        <v>16607</v>
      </c>
    </row>
    <row r="5639" spans="1:6" x14ac:dyDescent="0.2">
      <c r="A5639" s="15" t="s">
        <v>16608</v>
      </c>
      <c r="B5639" s="15" t="s">
        <v>16609</v>
      </c>
      <c r="C5639" s="15" t="s">
        <v>100</v>
      </c>
      <c r="D5639" s="15">
        <v>167.73</v>
      </c>
      <c r="E5639" s="15">
        <v>177</v>
      </c>
      <c r="F5639" s="15" t="s">
        <v>16610</v>
      </c>
    </row>
    <row r="5640" spans="1:6" x14ac:dyDescent="0.2">
      <c r="A5640" s="15" t="s">
        <v>16611</v>
      </c>
      <c r="B5640" s="15" t="s">
        <v>16612</v>
      </c>
      <c r="C5640" s="15" t="s">
        <v>100</v>
      </c>
      <c r="D5640" s="15">
        <v>111.85899999999999</v>
      </c>
      <c r="E5640" s="15">
        <v>196</v>
      </c>
      <c r="F5640" s="15" t="s">
        <v>16613</v>
      </c>
    </row>
    <row r="5641" spans="1:6" x14ac:dyDescent="0.2">
      <c r="A5641" s="15" t="s">
        <v>16614</v>
      </c>
      <c r="B5641" s="15" t="s">
        <v>16615</v>
      </c>
      <c r="C5641" s="15" t="s">
        <v>195</v>
      </c>
      <c r="D5641" s="15">
        <v>0</v>
      </c>
      <c r="E5641" s="15">
        <v>73.89</v>
      </c>
      <c r="F5641" s="15" t="s">
        <v>16616</v>
      </c>
    </row>
    <row r="5642" spans="1:6" x14ac:dyDescent="0.2">
      <c r="A5642" s="15" t="s">
        <v>16617</v>
      </c>
      <c r="B5642" s="15" t="s">
        <v>16618</v>
      </c>
      <c r="C5642" s="15" t="s">
        <v>136</v>
      </c>
      <c r="D5642" s="15">
        <v>0</v>
      </c>
      <c r="E5642" s="15">
        <v>121.09</v>
      </c>
      <c r="F5642" s="15" t="s">
        <v>16619</v>
      </c>
    </row>
    <row r="5643" spans="1:6" x14ac:dyDescent="0.2">
      <c r="A5643" s="15" t="s">
        <v>16620</v>
      </c>
      <c r="B5643" s="15" t="s">
        <v>16621</v>
      </c>
      <c r="C5643" s="15" t="s">
        <v>136</v>
      </c>
      <c r="D5643" s="15">
        <v>121.09</v>
      </c>
      <c r="E5643" s="15">
        <v>275.64999999999998</v>
      </c>
      <c r="F5643" s="15" t="s">
        <v>16622</v>
      </c>
    </row>
    <row r="5644" spans="1:6" x14ac:dyDescent="0.2">
      <c r="A5644" s="15" t="s">
        <v>16623</v>
      </c>
      <c r="B5644" s="15" t="s">
        <v>16624</v>
      </c>
      <c r="C5644" s="15" t="s">
        <v>100</v>
      </c>
      <c r="D5644" s="15">
        <v>72.599999999999994</v>
      </c>
      <c r="E5644" s="15">
        <v>82</v>
      </c>
      <c r="F5644" s="15" t="s">
        <v>16625</v>
      </c>
    </row>
    <row r="5645" spans="1:6" x14ac:dyDescent="0.2">
      <c r="A5645" s="15" t="s">
        <v>16626</v>
      </c>
      <c r="B5645" s="15" t="s">
        <v>16627</v>
      </c>
      <c r="C5645" s="15" t="s">
        <v>100</v>
      </c>
      <c r="D5645" s="15">
        <v>100.5</v>
      </c>
      <c r="E5645" s="15">
        <v>106.5</v>
      </c>
      <c r="F5645" s="15" t="s">
        <v>16628</v>
      </c>
    </row>
    <row r="5646" spans="1:6" x14ac:dyDescent="0.2">
      <c r="A5646" s="15" t="s">
        <v>16629</v>
      </c>
      <c r="B5646" s="15" t="s">
        <v>16630</v>
      </c>
      <c r="C5646" s="15" t="s">
        <v>100</v>
      </c>
      <c r="D5646" s="15">
        <v>81.400000000000006</v>
      </c>
      <c r="E5646" s="15">
        <v>85.6</v>
      </c>
      <c r="F5646" s="15" t="s">
        <v>16631</v>
      </c>
    </row>
    <row r="5647" spans="1:6" x14ac:dyDescent="0.2">
      <c r="A5647" s="15" t="s">
        <v>16632</v>
      </c>
      <c r="B5647" s="15" t="s">
        <v>16633</v>
      </c>
      <c r="C5647" s="15" t="s">
        <v>100</v>
      </c>
      <c r="D5647" s="15">
        <v>111.85899999999999</v>
      </c>
      <c r="E5647" s="15">
        <v>196</v>
      </c>
      <c r="F5647" s="15" t="s">
        <v>16634</v>
      </c>
    </row>
    <row r="5648" spans="1:6" x14ac:dyDescent="0.2">
      <c r="A5648" s="15" t="s">
        <v>16635</v>
      </c>
      <c r="B5648" s="15" t="s">
        <v>16636</v>
      </c>
      <c r="C5648" s="15" t="s">
        <v>195</v>
      </c>
      <c r="D5648" s="15">
        <v>0</v>
      </c>
      <c r="E5648" s="15">
        <v>73.89</v>
      </c>
      <c r="F5648" s="15" t="s">
        <v>16637</v>
      </c>
    </row>
    <row r="5649" spans="1:6" x14ac:dyDescent="0.2">
      <c r="A5649" s="15" t="s">
        <v>16638</v>
      </c>
      <c r="B5649" s="15" t="s">
        <v>16639</v>
      </c>
      <c r="C5649" s="15" t="s">
        <v>136</v>
      </c>
      <c r="D5649" s="15">
        <v>0</v>
      </c>
      <c r="E5649" s="15">
        <v>12.7</v>
      </c>
      <c r="F5649" s="15" t="s">
        <v>16640</v>
      </c>
    </row>
    <row r="5650" spans="1:6" x14ac:dyDescent="0.2">
      <c r="A5650" s="15" t="s">
        <v>16641</v>
      </c>
      <c r="B5650" s="15" t="s">
        <v>16642</v>
      </c>
      <c r="C5650" s="15" t="s">
        <v>136</v>
      </c>
      <c r="D5650" s="15">
        <v>0</v>
      </c>
      <c r="E5650" s="15">
        <v>121.09</v>
      </c>
      <c r="F5650" s="15" t="s">
        <v>16643</v>
      </c>
    </row>
    <row r="5651" spans="1:6" x14ac:dyDescent="0.2">
      <c r="A5651" s="15" t="s">
        <v>16644</v>
      </c>
      <c r="B5651" s="15" t="s">
        <v>16645</v>
      </c>
      <c r="C5651" s="15" t="s">
        <v>136</v>
      </c>
      <c r="D5651" s="15">
        <v>156.21299999999999</v>
      </c>
      <c r="E5651" s="15">
        <v>165.41900000000001</v>
      </c>
      <c r="F5651" s="15" t="s">
        <v>4774</v>
      </c>
    </row>
    <row r="5652" spans="1:6" x14ac:dyDescent="0.2">
      <c r="A5652" s="15" t="s">
        <v>16646</v>
      </c>
      <c r="B5652" s="15" t="s">
        <v>16647</v>
      </c>
      <c r="C5652" s="15" t="s">
        <v>136</v>
      </c>
      <c r="D5652" s="15">
        <v>120.09</v>
      </c>
      <c r="E5652" s="15">
        <v>275.64999999999998</v>
      </c>
      <c r="F5652" s="15" t="s">
        <v>16648</v>
      </c>
    </row>
    <row r="5653" spans="1:6" x14ac:dyDescent="0.2">
      <c r="A5653" s="15" t="s">
        <v>16649</v>
      </c>
      <c r="B5653" s="15" t="s">
        <v>16650</v>
      </c>
      <c r="C5653" s="15" t="s">
        <v>100</v>
      </c>
      <c r="D5653" s="15">
        <v>47</v>
      </c>
      <c r="E5653" s="15">
        <v>57.7</v>
      </c>
      <c r="F5653" s="15" t="s">
        <v>16651</v>
      </c>
    </row>
    <row r="5654" spans="1:6" x14ac:dyDescent="0.2">
      <c r="A5654" s="15" t="s">
        <v>16652</v>
      </c>
      <c r="B5654" s="15" t="s">
        <v>16653</v>
      </c>
      <c r="C5654" s="15" t="s">
        <v>100</v>
      </c>
      <c r="D5654" s="15">
        <v>127.7</v>
      </c>
      <c r="E5654" s="15">
        <v>134.57</v>
      </c>
      <c r="F5654" s="15" t="s">
        <v>16654</v>
      </c>
    </row>
    <row r="5655" spans="1:6" x14ac:dyDescent="0.2">
      <c r="A5655" s="15" t="s">
        <v>16655</v>
      </c>
      <c r="B5655" s="15" t="s">
        <v>16656</v>
      </c>
      <c r="C5655" s="15" t="s">
        <v>100</v>
      </c>
      <c r="D5655" s="15">
        <v>171.97399999999999</v>
      </c>
      <c r="E5655" s="15">
        <v>185</v>
      </c>
      <c r="F5655" s="15" t="s">
        <v>16657</v>
      </c>
    </row>
    <row r="5656" spans="1:6" x14ac:dyDescent="0.2">
      <c r="A5656" s="15" t="s">
        <v>16658</v>
      </c>
      <c r="B5656" s="15" t="s">
        <v>16659</v>
      </c>
      <c r="C5656" s="15" t="s">
        <v>100</v>
      </c>
      <c r="D5656" s="15">
        <v>111.85899999999999</v>
      </c>
      <c r="E5656" s="15">
        <v>196</v>
      </c>
      <c r="F5656" s="15" t="s">
        <v>16660</v>
      </c>
    </row>
    <row r="5657" spans="1:6" x14ac:dyDescent="0.2">
      <c r="A5657" s="15" t="s">
        <v>16661</v>
      </c>
      <c r="B5657" s="15" t="s">
        <v>16662</v>
      </c>
      <c r="C5657" s="15" t="s">
        <v>195</v>
      </c>
      <c r="D5657" s="15">
        <v>0</v>
      </c>
      <c r="E5657" s="15">
        <v>73.89</v>
      </c>
      <c r="F5657" s="15" t="s">
        <v>16663</v>
      </c>
    </row>
    <row r="5658" spans="1:6" x14ac:dyDescent="0.2">
      <c r="A5658" s="15" t="s">
        <v>16664</v>
      </c>
      <c r="B5658" s="15" t="s">
        <v>16665</v>
      </c>
      <c r="C5658" s="15" t="s">
        <v>136</v>
      </c>
      <c r="D5658" s="15">
        <v>0</v>
      </c>
      <c r="E5658" s="15">
        <v>121.09</v>
      </c>
      <c r="F5658" s="15" t="s">
        <v>16666</v>
      </c>
    </row>
    <row r="5659" spans="1:6" x14ac:dyDescent="0.2">
      <c r="A5659" s="15" t="s">
        <v>16667</v>
      </c>
      <c r="B5659" s="15" t="s">
        <v>16668</v>
      </c>
      <c r="C5659" s="15" t="s">
        <v>136</v>
      </c>
      <c r="D5659" s="15">
        <v>121.09</v>
      </c>
      <c r="E5659" s="15">
        <v>275.64999999999998</v>
      </c>
      <c r="F5659" s="15" t="s">
        <v>16669</v>
      </c>
    </row>
    <row r="5660" spans="1:6" x14ac:dyDescent="0.2">
      <c r="A5660" s="15" t="s">
        <v>16670</v>
      </c>
      <c r="B5660" s="15" t="s">
        <v>16671</v>
      </c>
      <c r="C5660" s="15" t="s">
        <v>100</v>
      </c>
      <c r="D5660" s="15">
        <v>0</v>
      </c>
      <c r="E5660" s="15">
        <v>111.86</v>
      </c>
      <c r="F5660" s="15" t="s">
        <v>16672</v>
      </c>
    </row>
    <row r="5661" spans="1:6" x14ac:dyDescent="0.2">
      <c r="A5661" s="15" t="s">
        <v>16673</v>
      </c>
      <c r="B5661" s="15" t="s">
        <v>16674</v>
      </c>
      <c r="C5661" s="15" t="s">
        <v>100</v>
      </c>
      <c r="D5661" s="15">
        <v>111.85899999999999</v>
      </c>
      <c r="E5661" s="15">
        <v>196</v>
      </c>
      <c r="F5661" s="15" t="s">
        <v>16675</v>
      </c>
    </row>
    <row r="5662" spans="1:6" x14ac:dyDescent="0.2">
      <c r="A5662" s="15" t="s">
        <v>16676</v>
      </c>
      <c r="B5662" s="15" t="s">
        <v>16677</v>
      </c>
      <c r="C5662" s="15" t="s">
        <v>136</v>
      </c>
      <c r="D5662" s="15">
        <v>70.099999999999994</v>
      </c>
      <c r="E5662" s="15">
        <v>82.3</v>
      </c>
      <c r="F5662" s="15" t="s">
        <v>16678</v>
      </c>
    </row>
    <row r="5663" spans="1:6" x14ac:dyDescent="0.2">
      <c r="A5663" s="15" t="s">
        <v>16679</v>
      </c>
      <c r="B5663" s="15" t="s">
        <v>16680</v>
      </c>
      <c r="C5663" s="15" t="s">
        <v>136</v>
      </c>
      <c r="D5663" s="15">
        <v>195.55</v>
      </c>
      <c r="E5663" s="15">
        <v>210.53</v>
      </c>
      <c r="F5663" s="15" t="s">
        <v>16681</v>
      </c>
    </row>
    <row r="5664" spans="1:6" x14ac:dyDescent="0.2">
      <c r="A5664" s="15" t="s">
        <v>16682</v>
      </c>
      <c r="B5664" s="15" t="s">
        <v>16683</v>
      </c>
      <c r="C5664" s="15" t="s">
        <v>136</v>
      </c>
      <c r="D5664" s="15">
        <v>172.51</v>
      </c>
      <c r="E5664" s="15">
        <v>173.86500000000001</v>
      </c>
      <c r="F5664" s="15" t="s">
        <v>16684</v>
      </c>
    </row>
    <row r="5665" spans="1:6" x14ac:dyDescent="0.2">
      <c r="A5665" s="15" t="s">
        <v>16685</v>
      </c>
      <c r="B5665" s="15" t="s">
        <v>16686</v>
      </c>
      <c r="C5665" s="15" t="s">
        <v>100</v>
      </c>
      <c r="D5665" s="15">
        <v>21.54</v>
      </c>
      <c r="E5665" s="15">
        <v>30.87</v>
      </c>
      <c r="F5665" s="15" t="s">
        <v>16687</v>
      </c>
    </row>
    <row r="5666" spans="1:6" x14ac:dyDescent="0.2">
      <c r="A5666" s="15" t="s">
        <v>16688</v>
      </c>
      <c r="B5666" s="15" t="s">
        <v>16689</v>
      </c>
      <c r="C5666" s="15" t="s">
        <v>100</v>
      </c>
      <c r="D5666" s="15">
        <v>94.37</v>
      </c>
      <c r="E5666" s="15">
        <v>94.52</v>
      </c>
      <c r="F5666" s="15" t="s">
        <v>16690</v>
      </c>
    </row>
    <row r="5667" spans="1:6" x14ac:dyDescent="0.2">
      <c r="A5667" s="15" t="s">
        <v>16691</v>
      </c>
      <c r="B5667" s="15" t="s">
        <v>16692</v>
      </c>
      <c r="C5667" s="15" t="s">
        <v>459</v>
      </c>
      <c r="D5667" s="15">
        <v>87.06</v>
      </c>
      <c r="E5667" s="15">
        <v>92.47</v>
      </c>
      <c r="F5667" s="15" t="s">
        <v>16693</v>
      </c>
    </row>
    <row r="5668" spans="1:6" x14ac:dyDescent="0.2">
      <c r="A5668" s="15" t="s">
        <v>16694</v>
      </c>
      <c r="B5668" s="15" t="s">
        <v>16695</v>
      </c>
      <c r="C5668" s="15" t="s">
        <v>459</v>
      </c>
      <c r="D5668" s="15">
        <v>103.24</v>
      </c>
      <c r="E5668" s="15">
        <v>110.94</v>
      </c>
      <c r="F5668" s="15" t="s">
        <v>16696</v>
      </c>
    </row>
    <row r="5669" spans="1:6" x14ac:dyDescent="0.2">
      <c r="A5669" s="15" t="s">
        <v>16697</v>
      </c>
      <c r="B5669" s="15" t="s">
        <v>16698</v>
      </c>
      <c r="C5669" s="15" t="s">
        <v>16699</v>
      </c>
      <c r="D5669" s="15">
        <v>0</v>
      </c>
      <c r="E5669" s="15">
        <v>0</v>
      </c>
      <c r="F5669" s="15" t="s">
        <v>16700</v>
      </c>
    </row>
    <row r="5670" spans="1:6" x14ac:dyDescent="0.2">
      <c r="A5670" s="15" t="s">
        <v>16701</v>
      </c>
      <c r="B5670" s="15" t="s">
        <v>16702</v>
      </c>
      <c r="C5670" s="15" t="s">
        <v>1051</v>
      </c>
      <c r="D5670" s="15">
        <v>0</v>
      </c>
      <c r="E5670" s="15">
        <v>0.28699999999999998</v>
      </c>
      <c r="F5670" s="15" t="s">
        <v>16703</v>
      </c>
    </row>
    <row r="5671" spans="1:6" x14ac:dyDescent="0.2">
      <c r="A5671" s="15" t="s">
        <v>16704</v>
      </c>
      <c r="B5671" s="15" t="s">
        <v>16705</v>
      </c>
      <c r="C5671" s="15" t="s">
        <v>1013</v>
      </c>
      <c r="D5671" s="15">
        <v>0</v>
      </c>
      <c r="E5671" s="15">
        <v>0</v>
      </c>
      <c r="F5671" s="15" t="s">
        <v>16706</v>
      </c>
    </row>
    <row r="5672" spans="1:6" x14ac:dyDescent="0.2">
      <c r="A5672" s="15" t="s">
        <v>16707</v>
      </c>
      <c r="B5672" s="15" t="s">
        <v>16708</v>
      </c>
      <c r="C5672" s="15" t="s">
        <v>1051</v>
      </c>
      <c r="D5672" s="15">
        <v>0</v>
      </c>
      <c r="E5672" s="15">
        <v>5.83</v>
      </c>
      <c r="F5672" s="15" t="s">
        <v>16709</v>
      </c>
    </row>
    <row r="5673" spans="1:6" x14ac:dyDescent="0.2">
      <c r="A5673" s="15" t="s">
        <v>16710</v>
      </c>
      <c r="B5673" s="15" t="s">
        <v>16711</v>
      </c>
      <c r="C5673" s="15" t="s">
        <v>602</v>
      </c>
      <c r="D5673" s="15">
        <v>0</v>
      </c>
      <c r="E5673" s="15">
        <v>0</v>
      </c>
      <c r="F5673" s="15" t="s">
        <v>16712</v>
      </c>
    </row>
    <row r="5674" spans="1:6" x14ac:dyDescent="0.2">
      <c r="A5674" s="15" t="s">
        <v>16713</v>
      </c>
      <c r="B5674" s="15" t="s">
        <v>16714</v>
      </c>
      <c r="C5674" s="15" t="s">
        <v>602</v>
      </c>
      <c r="D5674" s="15">
        <v>0</v>
      </c>
      <c r="E5674" s="15">
        <v>0</v>
      </c>
      <c r="F5674" s="15" t="s">
        <v>16715</v>
      </c>
    </row>
    <row r="5675" spans="1:6" x14ac:dyDescent="0.2">
      <c r="A5675" s="15" t="s">
        <v>16716</v>
      </c>
      <c r="B5675" s="15" t="s">
        <v>16717</v>
      </c>
      <c r="C5675" s="15" t="s">
        <v>602</v>
      </c>
      <c r="D5675" s="15">
        <v>0</v>
      </c>
      <c r="E5675" s="15">
        <v>0.23</v>
      </c>
      <c r="F5675" s="15" t="s">
        <v>16718</v>
      </c>
    </row>
    <row r="5676" spans="1:6" x14ac:dyDescent="0.2">
      <c r="A5676" s="15" t="s">
        <v>16719</v>
      </c>
      <c r="B5676" s="15" t="s">
        <v>16720</v>
      </c>
      <c r="C5676" s="15" t="s">
        <v>1051</v>
      </c>
      <c r="D5676" s="15">
        <v>0</v>
      </c>
      <c r="E5676" s="15">
        <v>0</v>
      </c>
      <c r="F5676" s="15" t="s">
        <v>16721</v>
      </c>
    </row>
    <row r="5677" spans="1:6" x14ac:dyDescent="0.2">
      <c r="A5677" s="15" t="s">
        <v>16722</v>
      </c>
      <c r="B5677" s="15" t="s">
        <v>16723</v>
      </c>
      <c r="C5677" s="15" t="s">
        <v>602</v>
      </c>
      <c r="D5677" s="15">
        <v>0</v>
      </c>
      <c r="E5677" s="15">
        <v>0</v>
      </c>
      <c r="F5677" s="15" t="s">
        <v>16724</v>
      </c>
    </row>
    <row r="5678" spans="1:6" x14ac:dyDescent="0.2">
      <c r="A5678" s="15" t="s">
        <v>16725</v>
      </c>
      <c r="B5678" s="15" t="s">
        <v>16726</v>
      </c>
      <c r="C5678" s="15" t="s">
        <v>602</v>
      </c>
      <c r="D5678" s="15">
        <v>0</v>
      </c>
      <c r="E5678" s="15">
        <v>0</v>
      </c>
      <c r="F5678" s="15" t="s">
        <v>16727</v>
      </c>
    </row>
    <row r="5679" spans="1:6" x14ac:dyDescent="0.2">
      <c r="A5679" s="15" t="s">
        <v>16728</v>
      </c>
      <c r="B5679" s="15" t="s">
        <v>16729</v>
      </c>
      <c r="C5679" s="15" t="s">
        <v>602</v>
      </c>
      <c r="D5679" s="15">
        <v>0</v>
      </c>
      <c r="E5679" s="15">
        <v>0</v>
      </c>
      <c r="F5679" s="15" t="s">
        <v>16730</v>
      </c>
    </row>
    <row r="5680" spans="1:6" x14ac:dyDescent="0.2">
      <c r="A5680" s="15" t="s">
        <v>16731</v>
      </c>
      <c r="B5680" s="15" t="s">
        <v>16732</v>
      </c>
      <c r="C5680" s="15" t="s">
        <v>1051</v>
      </c>
      <c r="D5680" s="15">
        <v>108.16</v>
      </c>
      <c r="E5680" s="15">
        <v>108.16</v>
      </c>
      <c r="F5680" s="15" t="s">
        <v>16733</v>
      </c>
    </row>
    <row r="5681" spans="1:6" x14ac:dyDescent="0.2">
      <c r="A5681" s="15" t="s">
        <v>16734</v>
      </c>
      <c r="B5681" s="15" t="s">
        <v>16735</v>
      </c>
      <c r="C5681" s="15" t="s">
        <v>602</v>
      </c>
      <c r="D5681" s="15">
        <v>0</v>
      </c>
      <c r="E5681" s="15">
        <v>0</v>
      </c>
      <c r="F5681" s="15" t="s">
        <v>16736</v>
      </c>
    </row>
    <row r="5682" spans="1:6" x14ac:dyDescent="0.2">
      <c r="A5682" s="15" t="s">
        <v>16737</v>
      </c>
      <c r="B5682" s="15" t="s">
        <v>16738</v>
      </c>
      <c r="C5682" s="15" t="s">
        <v>16739</v>
      </c>
      <c r="D5682" s="15">
        <v>0</v>
      </c>
      <c r="E5682" s="15">
        <v>1.4</v>
      </c>
      <c r="F5682" s="15" t="s">
        <v>16740</v>
      </c>
    </row>
    <row r="5683" spans="1:6" x14ac:dyDescent="0.2">
      <c r="A5683" s="15" t="s">
        <v>16741</v>
      </c>
      <c r="B5683" s="15" t="s">
        <v>16742</v>
      </c>
      <c r="C5683" s="15" t="s">
        <v>602</v>
      </c>
      <c r="D5683" s="15">
        <v>100</v>
      </c>
      <c r="E5683" s="15">
        <v>100.095</v>
      </c>
      <c r="F5683" s="15" t="s">
        <v>16743</v>
      </c>
    </row>
    <row r="5684" spans="1:6" x14ac:dyDescent="0.2">
      <c r="A5684" s="15" t="s">
        <v>16744</v>
      </c>
      <c r="B5684" s="15" t="s">
        <v>16745</v>
      </c>
      <c r="C5684" s="15" t="s">
        <v>15070</v>
      </c>
      <c r="D5684" s="15">
        <v>5.923</v>
      </c>
      <c r="E5684" s="15">
        <v>5.9580000000000002</v>
      </c>
      <c r="F5684" s="15" t="s">
        <v>16746</v>
      </c>
    </row>
    <row r="5685" spans="1:6" x14ac:dyDescent="0.2">
      <c r="A5685" s="15" t="s">
        <v>16747</v>
      </c>
      <c r="B5685" s="15" t="s">
        <v>16748</v>
      </c>
      <c r="C5685" s="15" t="s">
        <v>602</v>
      </c>
      <c r="D5685" s="15">
        <v>100.74</v>
      </c>
      <c r="E5685" s="15">
        <v>100.89</v>
      </c>
      <c r="F5685" s="15" t="s">
        <v>16749</v>
      </c>
    </row>
    <row r="5686" spans="1:6" x14ac:dyDescent="0.2">
      <c r="A5686" s="15" t="s">
        <v>16750</v>
      </c>
      <c r="B5686" s="15" t="s">
        <v>16751</v>
      </c>
      <c r="C5686" s="15" t="s">
        <v>287</v>
      </c>
      <c r="D5686" s="15">
        <v>226.596</v>
      </c>
      <c r="E5686" s="15">
        <v>227.417</v>
      </c>
      <c r="F5686" s="15" t="s">
        <v>16752</v>
      </c>
    </row>
    <row r="5687" spans="1:6" x14ac:dyDescent="0.2">
      <c r="A5687" s="15" t="s">
        <v>16753</v>
      </c>
      <c r="B5687" s="15" t="s">
        <v>16754</v>
      </c>
      <c r="C5687" s="15" t="s">
        <v>1013</v>
      </c>
      <c r="D5687" s="15">
        <v>0</v>
      </c>
      <c r="E5687" s="15">
        <v>0</v>
      </c>
      <c r="F5687" s="15" t="s">
        <v>16755</v>
      </c>
    </row>
    <row r="5688" spans="1:6" x14ac:dyDescent="0.2">
      <c r="A5688" s="15" t="s">
        <v>16756</v>
      </c>
      <c r="B5688" s="15" t="s">
        <v>16757</v>
      </c>
      <c r="C5688" s="15" t="s">
        <v>602</v>
      </c>
      <c r="D5688" s="15">
        <v>0</v>
      </c>
      <c r="E5688" s="15">
        <v>0</v>
      </c>
      <c r="F5688" s="15" t="s">
        <v>16758</v>
      </c>
    </row>
    <row r="5689" spans="1:6" x14ac:dyDescent="0.2">
      <c r="A5689" s="15" t="s">
        <v>16759</v>
      </c>
      <c r="B5689" s="15" t="s">
        <v>16760</v>
      </c>
      <c r="C5689" s="15" t="s">
        <v>602</v>
      </c>
      <c r="D5689" s="15">
        <v>102.357</v>
      </c>
      <c r="E5689" s="15">
        <v>102.357</v>
      </c>
      <c r="F5689" s="15" t="s">
        <v>16761</v>
      </c>
    </row>
    <row r="5690" spans="1:6" x14ac:dyDescent="0.2">
      <c r="A5690" s="15" t="s">
        <v>16762</v>
      </c>
      <c r="B5690" s="15" t="s">
        <v>16763</v>
      </c>
      <c r="C5690" s="15" t="s">
        <v>602</v>
      </c>
      <c r="D5690" s="15">
        <v>100.5</v>
      </c>
      <c r="E5690" s="15">
        <v>100.5</v>
      </c>
      <c r="F5690" s="15" t="s">
        <v>16764</v>
      </c>
    </row>
    <row r="5691" spans="1:6" x14ac:dyDescent="0.2">
      <c r="A5691" s="15" t="s">
        <v>16765</v>
      </c>
      <c r="B5691" s="15" t="s">
        <v>16766</v>
      </c>
      <c r="C5691" s="15" t="s">
        <v>258</v>
      </c>
      <c r="D5691" s="15">
        <v>371.7</v>
      </c>
      <c r="E5691" s="15">
        <v>378.43</v>
      </c>
      <c r="F5691" s="15" t="s">
        <v>11624</v>
      </c>
    </row>
    <row r="5692" spans="1:6" x14ac:dyDescent="0.2">
      <c r="A5692" s="15" t="s">
        <v>16767</v>
      </c>
      <c r="B5692" s="15" t="s">
        <v>16768</v>
      </c>
      <c r="C5692" s="15" t="s">
        <v>258</v>
      </c>
      <c r="D5692" s="15">
        <v>378.43</v>
      </c>
      <c r="E5692" s="15">
        <v>387</v>
      </c>
      <c r="F5692" s="15" t="s">
        <v>8947</v>
      </c>
    </row>
    <row r="5693" spans="1:6" x14ac:dyDescent="0.2">
      <c r="A5693" s="15" t="s">
        <v>16769</v>
      </c>
      <c r="B5693" s="15" t="s">
        <v>16770</v>
      </c>
      <c r="C5693" s="15" t="s">
        <v>258</v>
      </c>
      <c r="D5693" s="15">
        <v>424.5</v>
      </c>
      <c r="E5693" s="15">
        <v>430</v>
      </c>
      <c r="F5693" s="15" t="s">
        <v>16771</v>
      </c>
    </row>
    <row r="5694" spans="1:6" x14ac:dyDescent="0.2">
      <c r="A5694" s="15" t="s">
        <v>16772</v>
      </c>
      <c r="B5694" s="15" t="s">
        <v>16773</v>
      </c>
      <c r="C5694" s="15" t="s">
        <v>100</v>
      </c>
      <c r="D5694" s="15">
        <v>5.0999999999999996</v>
      </c>
      <c r="E5694" s="15">
        <v>6.27</v>
      </c>
      <c r="F5694" s="15" t="s">
        <v>16774</v>
      </c>
    </row>
    <row r="5695" spans="1:6" x14ac:dyDescent="0.2">
      <c r="A5695" s="15" t="s">
        <v>16775</v>
      </c>
      <c r="B5695" s="15" t="s">
        <v>16776</v>
      </c>
      <c r="C5695" s="15" t="s">
        <v>280</v>
      </c>
      <c r="D5695" s="15">
        <v>182.41499999999999</v>
      </c>
      <c r="E5695" s="15">
        <v>194.6</v>
      </c>
      <c r="F5695" s="15" t="s">
        <v>13758</v>
      </c>
    </row>
    <row r="5696" spans="1:6" x14ac:dyDescent="0.2">
      <c r="A5696" s="15" t="s">
        <v>16777</v>
      </c>
      <c r="B5696" s="15" t="s">
        <v>16778</v>
      </c>
      <c r="C5696" s="15" t="s">
        <v>280</v>
      </c>
      <c r="D5696" s="15">
        <v>291.39999999999998</v>
      </c>
      <c r="E5696" s="15">
        <v>297.10000000000002</v>
      </c>
      <c r="F5696" s="15" t="s">
        <v>12787</v>
      </c>
    </row>
    <row r="5697" spans="1:6" x14ac:dyDescent="0.2">
      <c r="A5697" s="15" t="s">
        <v>16779</v>
      </c>
      <c r="B5697" s="15" t="s">
        <v>16780</v>
      </c>
      <c r="C5697" s="15" t="s">
        <v>480</v>
      </c>
      <c r="D5697" s="15">
        <v>26.937999999999999</v>
      </c>
      <c r="E5697" s="15">
        <v>34.65</v>
      </c>
      <c r="F5697" s="15" t="s">
        <v>14438</v>
      </c>
    </row>
    <row r="5698" spans="1:6" x14ac:dyDescent="0.2">
      <c r="A5698" s="15" t="s">
        <v>16781</v>
      </c>
      <c r="B5698" s="15" t="s">
        <v>16782</v>
      </c>
      <c r="C5698" s="15" t="s">
        <v>280</v>
      </c>
      <c r="D5698" s="15">
        <v>95.04</v>
      </c>
      <c r="E5698" s="15">
        <v>104.8</v>
      </c>
      <c r="F5698" s="15" t="s">
        <v>16783</v>
      </c>
    </row>
    <row r="5699" spans="1:6" x14ac:dyDescent="0.2">
      <c r="A5699" s="15" t="s">
        <v>16784</v>
      </c>
      <c r="B5699" s="15" t="s">
        <v>16785</v>
      </c>
      <c r="C5699" s="15" t="s">
        <v>307</v>
      </c>
      <c r="D5699" s="15">
        <v>106</v>
      </c>
      <c r="E5699" s="15">
        <v>112.91</v>
      </c>
      <c r="F5699" s="15" t="s">
        <v>16786</v>
      </c>
    </row>
    <row r="5700" spans="1:6" x14ac:dyDescent="0.2">
      <c r="A5700" s="15" t="s">
        <v>16787</v>
      </c>
      <c r="B5700" s="15" t="s">
        <v>16788</v>
      </c>
      <c r="C5700" s="15" t="s">
        <v>258</v>
      </c>
      <c r="D5700" s="15">
        <v>359.8</v>
      </c>
      <c r="E5700" s="15">
        <v>365.3</v>
      </c>
      <c r="F5700" s="15" t="s">
        <v>16789</v>
      </c>
    </row>
    <row r="5701" spans="1:6" x14ac:dyDescent="0.2">
      <c r="A5701" s="15" t="s">
        <v>16790</v>
      </c>
      <c r="B5701" s="15" t="s">
        <v>16791</v>
      </c>
      <c r="C5701" s="15" t="s">
        <v>258</v>
      </c>
      <c r="D5701" s="15">
        <v>365.3</v>
      </c>
      <c r="E5701" s="15">
        <v>371.7</v>
      </c>
      <c r="F5701" s="15" t="s">
        <v>8941</v>
      </c>
    </row>
    <row r="5702" spans="1:6" x14ac:dyDescent="0.2">
      <c r="A5702" s="15" t="s">
        <v>16792</v>
      </c>
      <c r="B5702" s="15" t="s">
        <v>16793</v>
      </c>
      <c r="C5702" s="15" t="s">
        <v>239</v>
      </c>
      <c r="D5702" s="15">
        <v>46.89</v>
      </c>
      <c r="E5702" s="15">
        <v>50.2</v>
      </c>
      <c r="F5702" s="15" t="s">
        <v>16794</v>
      </c>
    </row>
    <row r="5703" spans="1:6" x14ac:dyDescent="0.2">
      <c r="A5703" s="15" t="s">
        <v>16795</v>
      </c>
      <c r="B5703" s="15" t="s">
        <v>16796</v>
      </c>
      <c r="C5703" s="15" t="s">
        <v>307</v>
      </c>
      <c r="D5703" s="15">
        <v>363.15</v>
      </c>
      <c r="E5703" s="15">
        <v>363.65</v>
      </c>
      <c r="F5703" s="15" t="s">
        <v>16279</v>
      </c>
    </row>
    <row r="5704" spans="1:6" x14ac:dyDescent="0.2">
      <c r="A5704" s="15" t="s">
        <v>16797</v>
      </c>
      <c r="B5704" s="15" t="s">
        <v>16798</v>
      </c>
      <c r="C5704" s="15" t="s">
        <v>307</v>
      </c>
      <c r="D5704" s="15">
        <v>338.33</v>
      </c>
      <c r="E5704" s="15">
        <v>338.33</v>
      </c>
      <c r="F5704" s="15" t="s">
        <v>16799</v>
      </c>
    </row>
    <row r="5705" spans="1:6" x14ac:dyDescent="0.2">
      <c r="A5705" s="15" t="s">
        <v>16800</v>
      </c>
      <c r="B5705" s="15" t="s">
        <v>16801</v>
      </c>
      <c r="C5705" s="15" t="s">
        <v>280</v>
      </c>
      <c r="D5705" s="15">
        <v>366.6</v>
      </c>
      <c r="E5705" s="15">
        <v>373.2</v>
      </c>
      <c r="F5705" s="15" t="s">
        <v>16802</v>
      </c>
    </row>
    <row r="5706" spans="1:6" x14ac:dyDescent="0.2">
      <c r="A5706" s="15" t="s">
        <v>16803</v>
      </c>
      <c r="B5706" s="15" t="s">
        <v>16804</v>
      </c>
      <c r="C5706" s="15" t="s">
        <v>307</v>
      </c>
      <c r="D5706" s="15">
        <v>42.15</v>
      </c>
      <c r="E5706" s="15">
        <v>42.587000000000003</v>
      </c>
      <c r="F5706" s="15" t="s">
        <v>16805</v>
      </c>
    </row>
    <row r="5707" spans="1:6" x14ac:dyDescent="0.2">
      <c r="A5707" s="15" t="s">
        <v>16806</v>
      </c>
      <c r="B5707" s="15" t="s">
        <v>16807</v>
      </c>
      <c r="C5707" s="15" t="s">
        <v>291</v>
      </c>
      <c r="D5707" s="15">
        <v>41.6</v>
      </c>
      <c r="E5707" s="15">
        <v>48.35</v>
      </c>
      <c r="F5707" s="15" t="s">
        <v>16808</v>
      </c>
    </row>
    <row r="5708" spans="1:6" x14ac:dyDescent="0.2">
      <c r="A5708" s="15" t="s">
        <v>16809</v>
      </c>
      <c r="B5708" s="15" t="s">
        <v>16810</v>
      </c>
      <c r="C5708" s="15" t="s">
        <v>291</v>
      </c>
      <c r="D5708" s="15">
        <v>49.454999999999998</v>
      </c>
      <c r="E5708" s="15">
        <v>49.454999999999998</v>
      </c>
      <c r="F5708" s="15" t="s">
        <v>16811</v>
      </c>
    </row>
    <row r="5709" spans="1:6" x14ac:dyDescent="0.2">
      <c r="A5709" s="15" t="s">
        <v>16812</v>
      </c>
      <c r="B5709" s="15" t="s">
        <v>16813</v>
      </c>
      <c r="C5709" s="15" t="s">
        <v>258</v>
      </c>
      <c r="D5709" s="15">
        <v>334.05</v>
      </c>
      <c r="E5709" s="15">
        <v>334.05</v>
      </c>
      <c r="F5709" s="15" t="s">
        <v>16814</v>
      </c>
    </row>
    <row r="5710" spans="1:6" x14ac:dyDescent="0.2">
      <c r="A5710" s="15" t="s">
        <v>16815</v>
      </c>
      <c r="B5710" s="15" t="s">
        <v>16816</v>
      </c>
      <c r="C5710" s="15" t="s">
        <v>307</v>
      </c>
      <c r="D5710" s="15">
        <v>349.11</v>
      </c>
      <c r="E5710" s="15">
        <v>352.95</v>
      </c>
      <c r="F5710" s="15" t="s">
        <v>16817</v>
      </c>
    </row>
    <row r="5711" spans="1:6" x14ac:dyDescent="0.2">
      <c r="A5711" s="15" t="s">
        <v>16818</v>
      </c>
      <c r="B5711" s="15" t="s">
        <v>16819</v>
      </c>
      <c r="C5711" s="15" t="s">
        <v>239</v>
      </c>
      <c r="D5711" s="15">
        <v>66.7</v>
      </c>
      <c r="E5711" s="15">
        <v>80.7</v>
      </c>
      <c r="F5711" s="15" t="s">
        <v>16820</v>
      </c>
    </row>
    <row r="5712" spans="1:6" x14ac:dyDescent="0.2">
      <c r="A5712" s="15" t="s">
        <v>16821</v>
      </c>
      <c r="B5712" s="15" t="s">
        <v>16822</v>
      </c>
      <c r="C5712" s="15" t="s">
        <v>100</v>
      </c>
      <c r="D5712" s="15">
        <v>2.5</v>
      </c>
      <c r="E5712" s="15">
        <v>3.66</v>
      </c>
      <c r="F5712" s="15" t="s">
        <v>16823</v>
      </c>
    </row>
    <row r="5713" spans="1:6" x14ac:dyDescent="0.2">
      <c r="A5713" s="15" t="s">
        <v>16824</v>
      </c>
      <c r="B5713" s="15" t="s">
        <v>16825</v>
      </c>
      <c r="C5713" s="15" t="s">
        <v>402</v>
      </c>
      <c r="D5713" s="15">
        <v>101.65</v>
      </c>
      <c r="E5713" s="15">
        <v>101.8</v>
      </c>
      <c r="F5713" s="15" t="s">
        <v>16826</v>
      </c>
    </row>
    <row r="5714" spans="1:6" x14ac:dyDescent="0.2">
      <c r="A5714" s="15" t="s">
        <v>16827</v>
      </c>
      <c r="B5714" s="15" t="s">
        <v>16828</v>
      </c>
      <c r="C5714" s="15" t="s">
        <v>1087</v>
      </c>
      <c r="D5714" s="15">
        <v>69.92</v>
      </c>
      <c r="E5714" s="15">
        <v>76.98</v>
      </c>
      <c r="F5714" s="15" t="s">
        <v>16829</v>
      </c>
    </row>
    <row r="5715" spans="1:6" x14ac:dyDescent="0.2">
      <c r="A5715" s="15" t="s">
        <v>16830</v>
      </c>
      <c r="B5715" s="15" t="s">
        <v>16831</v>
      </c>
      <c r="C5715" s="15" t="s">
        <v>402</v>
      </c>
      <c r="D5715" s="15">
        <v>12.651</v>
      </c>
      <c r="E5715" s="15">
        <v>12.680999999999999</v>
      </c>
      <c r="F5715" s="15" t="s">
        <v>16832</v>
      </c>
    </row>
    <row r="5716" spans="1:6" x14ac:dyDescent="0.2">
      <c r="A5716" s="15" t="s">
        <v>16833</v>
      </c>
      <c r="B5716" s="15" t="s">
        <v>16834</v>
      </c>
      <c r="C5716" s="15" t="s">
        <v>402</v>
      </c>
      <c r="D5716" s="15">
        <v>113.59</v>
      </c>
      <c r="E5716" s="15">
        <v>113.59</v>
      </c>
      <c r="F5716" s="15" t="s">
        <v>16835</v>
      </c>
    </row>
    <row r="5717" spans="1:6" x14ac:dyDescent="0.2">
      <c r="A5717" s="15" t="s">
        <v>16836</v>
      </c>
      <c r="B5717" s="15" t="s">
        <v>16837</v>
      </c>
      <c r="C5717" s="15" t="s">
        <v>330</v>
      </c>
      <c r="D5717" s="15">
        <v>106.709</v>
      </c>
      <c r="E5717" s="15">
        <v>111.28700000000001</v>
      </c>
      <c r="F5717" s="15" t="s">
        <v>16838</v>
      </c>
    </row>
    <row r="5718" spans="1:6" x14ac:dyDescent="0.2">
      <c r="A5718" s="15" t="s">
        <v>16839</v>
      </c>
      <c r="B5718" s="15" t="s">
        <v>16840</v>
      </c>
      <c r="C5718" s="15" t="s">
        <v>100</v>
      </c>
      <c r="D5718" s="15">
        <v>1.86</v>
      </c>
      <c r="E5718" s="15">
        <v>3.26</v>
      </c>
      <c r="F5718" s="15" t="s">
        <v>16841</v>
      </c>
    </row>
    <row r="5719" spans="1:6" x14ac:dyDescent="0.2">
      <c r="A5719" s="15" t="s">
        <v>16842</v>
      </c>
      <c r="B5719" s="15" t="s">
        <v>16843</v>
      </c>
      <c r="C5719" s="15" t="s">
        <v>402</v>
      </c>
      <c r="D5719" s="15">
        <v>30.52</v>
      </c>
      <c r="E5719" s="15">
        <v>34.200000000000003</v>
      </c>
      <c r="F5719" s="15" t="s">
        <v>16844</v>
      </c>
    </row>
    <row r="5720" spans="1:6" x14ac:dyDescent="0.2">
      <c r="A5720" s="15" t="s">
        <v>16845</v>
      </c>
      <c r="B5720" s="15" t="s">
        <v>16846</v>
      </c>
      <c r="C5720" s="15" t="s">
        <v>402</v>
      </c>
      <c r="D5720" s="15">
        <v>118.25</v>
      </c>
      <c r="E5720" s="15">
        <v>118.99</v>
      </c>
      <c r="F5720" s="15" t="s">
        <v>16847</v>
      </c>
    </row>
    <row r="5721" spans="1:6" x14ac:dyDescent="0.2">
      <c r="A5721" s="15" t="s">
        <v>16848</v>
      </c>
      <c r="B5721" s="15" t="s">
        <v>16849</v>
      </c>
      <c r="C5721" s="15" t="s">
        <v>330</v>
      </c>
      <c r="D5721" s="15">
        <v>115.1</v>
      </c>
      <c r="E5721" s="15">
        <v>115.8</v>
      </c>
      <c r="F5721" s="15" t="s">
        <v>16850</v>
      </c>
    </row>
    <row r="5722" spans="1:6" x14ac:dyDescent="0.2">
      <c r="A5722" s="15" t="s">
        <v>16851</v>
      </c>
      <c r="B5722" s="15" t="s">
        <v>16852</v>
      </c>
      <c r="C5722" s="15" t="s">
        <v>330</v>
      </c>
      <c r="D5722" s="15">
        <v>135.75</v>
      </c>
      <c r="E5722" s="15">
        <v>140.51499999999999</v>
      </c>
      <c r="F5722" s="15" t="s">
        <v>16853</v>
      </c>
    </row>
    <row r="5723" spans="1:6" x14ac:dyDescent="0.2">
      <c r="A5723" s="15" t="s">
        <v>16854</v>
      </c>
      <c r="B5723" s="15" t="s">
        <v>16855</v>
      </c>
      <c r="C5723" s="15" t="s">
        <v>16856</v>
      </c>
      <c r="D5723" s="15">
        <v>0.377</v>
      </c>
      <c r="E5723" s="15">
        <v>0.76900000000000002</v>
      </c>
      <c r="F5723" s="15" t="s">
        <v>16857</v>
      </c>
    </row>
    <row r="5724" spans="1:6" x14ac:dyDescent="0.2">
      <c r="A5724" s="15" t="s">
        <v>16858</v>
      </c>
      <c r="B5724" s="15" t="s">
        <v>16859</v>
      </c>
      <c r="C5724" s="15" t="s">
        <v>12587</v>
      </c>
      <c r="D5724" s="15">
        <v>7.1260000000000003</v>
      </c>
      <c r="E5724" s="15">
        <v>7.1260000000000003</v>
      </c>
      <c r="F5724" s="15" t="s">
        <v>16860</v>
      </c>
    </row>
    <row r="5725" spans="1:6" x14ac:dyDescent="0.2">
      <c r="A5725" s="15" t="s">
        <v>16861</v>
      </c>
      <c r="B5725" s="15" t="s">
        <v>16862</v>
      </c>
      <c r="C5725" s="15" t="s">
        <v>1051</v>
      </c>
      <c r="D5725" s="15">
        <v>8.1319999999999997</v>
      </c>
      <c r="E5725" s="15">
        <v>8.1319999999999997</v>
      </c>
      <c r="F5725" s="15" t="s">
        <v>16863</v>
      </c>
    </row>
    <row r="5726" spans="1:6" x14ac:dyDescent="0.2">
      <c r="A5726" s="15" t="s">
        <v>16864</v>
      </c>
      <c r="B5726" s="15" t="s">
        <v>16865</v>
      </c>
      <c r="C5726" s="15" t="s">
        <v>1305</v>
      </c>
      <c r="D5726" s="15">
        <v>1.0840000000000001</v>
      </c>
      <c r="E5726" s="15">
        <v>1.0840000000000001</v>
      </c>
      <c r="F5726" s="15" t="s">
        <v>16866</v>
      </c>
    </row>
    <row r="5727" spans="1:6" x14ac:dyDescent="0.2">
      <c r="A5727" s="15" t="s">
        <v>16867</v>
      </c>
      <c r="B5727" s="15" t="s">
        <v>16868</v>
      </c>
      <c r="C5727" s="15" t="s">
        <v>195</v>
      </c>
      <c r="D5727" s="15">
        <v>11</v>
      </c>
      <c r="E5727" s="15">
        <v>59</v>
      </c>
      <c r="F5727" s="15" t="s">
        <v>16869</v>
      </c>
    </row>
    <row r="5728" spans="1:6" x14ac:dyDescent="0.2">
      <c r="A5728" s="15" t="s">
        <v>16870</v>
      </c>
      <c r="B5728" s="15" t="s">
        <v>16871</v>
      </c>
      <c r="C5728" s="15" t="s">
        <v>480</v>
      </c>
      <c r="D5728" s="15">
        <v>10.44</v>
      </c>
      <c r="E5728" s="15">
        <v>44.393000000000001</v>
      </c>
      <c r="F5728" s="15" t="s">
        <v>16872</v>
      </c>
    </row>
    <row r="5729" spans="1:6" x14ac:dyDescent="0.2">
      <c r="A5729" s="15" t="s">
        <v>16873</v>
      </c>
      <c r="B5729" s="15" t="s">
        <v>16874</v>
      </c>
      <c r="C5729" s="15" t="s">
        <v>100</v>
      </c>
      <c r="D5729" s="15">
        <v>63</v>
      </c>
      <c r="E5729" s="15">
        <v>68.8</v>
      </c>
      <c r="F5729" s="15" t="s">
        <v>16875</v>
      </c>
    </row>
    <row r="5730" spans="1:6" x14ac:dyDescent="0.2">
      <c r="A5730" s="15" t="s">
        <v>16876</v>
      </c>
      <c r="B5730" s="15" t="s">
        <v>16877</v>
      </c>
      <c r="C5730" s="15" t="s">
        <v>280</v>
      </c>
      <c r="D5730" s="15">
        <v>390</v>
      </c>
      <c r="E5730" s="15">
        <v>459</v>
      </c>
      <c r="F5730" s="15" t="s">
        <v>16878</v>
      </c>
    </row>
    <row r="5731" spans="1:6" x14ac:dyDescent="0.2">
      <c r="A5731" s="15" t="s">
        <v>16879</v>
      </c>
      <c r="B5731" s="15" t="s">
        <v>16880</v>
      </c>
      <c r="C5731" s="15" t="s">
        <v>280</v>
      </c>
      <c r="D5731" s="15">
        <v>239.8</v>
      </c>
      <c r="E5731" s="15">
        <v>304.39999999999998</v>
      </c>
      <c r="F5731" s="15" t="s">
        <v>16881</v>
      </c>
    </row>
    <row r="5732" spans="1:6" x14ac:dyDescent="0.2">
      <c r="A5732" s="15" t="s">
        <v>16882</v>
      </c>
      <c r="B5732" s="15" t="s">
        <v>16883</v>
      </c>
      <c r="C5732" s="15" t="s">
        <v>480</v>
      </c>
      <c r="D5732" s="15">
        <v>44.393999999999998</v>
      </c>
      <c r="E5732" s="15">
        <v>75.213999999999999</v>
      </c>
      <c r="F5732" s="15" t="s">
        <v>16884</v>
      </c>
    </row>
    <row r="5733" spans="1:6" x14ac:dyDescent="0.2">
      <c r="A5733" s="15" t="s">
        <v>16885</v>
      </c>
      <c r="B5733" s="15" t="s">
        <v>16886</v>
      </c>
      <c r="C5733" s="15" t="s">
        <v>100</v>
      </c>
      <c r="D5733" s="15">
        <v>166.8</v>
      </c>
      <c r="E5733" s="15">
        <v>191</v>
      </c>
      <c r="F5733" s="15" t="s">
        <v>16887</v>
      </c>
    </row>
    <row r="5734" spans="1:6" x14ac:dyDescent="0.2">
      <c r="A5734" s="15" t="s">
        <v>16888</v>
      </c>
      <c r="B5734" s="15" t="s">
        <v>16889</v>
      </c>
      <c r="C5734" s="15" t="s">
        <v>602</v>
      </c>
      <c r="D5734" s="15">
        <v>33.6</v>
      </c>
      <c r="E5734" s="15">
        <v>33.6</v>
      </c>
      <c r="F5734" s="15" t="s">
        <v>16890</v>
      </c>
    </row>
    <row r="5735" spans="1:6" x14ac:dyDescent="0.2">
      <c r="A5735" s="15" t="s">
        <v>16891</v>
      </c>
      <c r="B5735" s="15" t="s">
        <v>16892</v>
      </c>
      <c r="C5735" s="15" t="s">
        <v>389</v>
      </c>
      <c r="D5735" s="15">
        <v>397.6</v>
      </c>
      <c r="E5735" s="15">
        <v>397.85</v>
      </c>
      <c r="F5735" s="15" t="s">
        <v>15879</v>
      </c>
    </row>
    <row r="5736" spans="1:6" x14ac:dyDescent="0.2">
      <c r="A5736" s="15" t="s">
        <v>16893</v>
      </c>
      <c r="B5736" s="15" t="s">
        <v>16894</v>
      </c>
      <c r="C5736" s="15" t="s">
        <v>1013</v>
      </c>
      <c r="D5736" s="15">
        <v>0</v>
      </c>
      <c r="E5736" s="15">
        <v>0</v>
      </c>
      <c r="F5736" s="15" t="s">
        <v>16895</v>
      </c>
    </row>
    <row r="5737" spans="1:6" x14ac:dyDescent="0.2">
      <c r="A5737" s="15" t="s">
        <v>16896</v>
      </c>
      <c r="B5737" s="15" t="s">
        <v>16897</v>
      </c>
      <c r="C5737" s="15" t="s">
        <v>258</v>
      </c>
      <c r="D5737" s="15">
        <v>362.62700000000001</v>
      </c>
      <c r="E5737" s="15">
        <v>363.79700000000003</v>
      </c>
      <c r="F5737" s="15" t="s">
        <v>16898</v>
      </c>
    </row>
    <row r="5738" spans="1:6" x14ac:dyDescent="0.2">
      <c r="A5738" s="15" t="s">
        <v>16899</v>
      </c>
      <c r="B5738" s="15" t="s">
        <v>16900</v>
      </c>
      <c r="C5738" s="15" t="s">
        <v>2333</v>
      </c>
      <c r="D5738" s="15">
        <v>0</v>
      </c>
      <c r="E5738" s="15">
        <v>14.24</v>
      </c>
      <c r="F5738" s="15" t="s">
        <v>16901</v>
      </c>
    </row>
    <row r="5739" spans="1:6" x14ac:dyDescent="0.2">
      <c r="A5739" s="15" t="s">
        <v>16902</v>
      </c>
      <c r="B5739" s="15" t="s">
        <v>16903</v>
      </c>
      <c r="C5739" s="15" t="s">
        <v>493</v>
      </c>
      <c r="D5739" s="15">
        <v>0</v>
      </c>
      <c r="E5739" s="15">
        <v>15.31</v>
      </c>
      <c r="F5739" s="15" t="s">
        <v>16904</v>
      </c>
    </row>
    <row r="5740" spans="1:6" x14ac:dyDescent="0.2">
      <c r="A5740" s="15" t="s">
        <v>16905</v>
      </c>
      <c r="B5740" s="15" t="s">
        <v>16906</v>
      </c>
      <c r="C5740" s="15" t="s">
        <v>840</v>
      </c>
      <c r="D5740" s="15">
        <v>127.7</v>
      </c>
      <c r="E5740" s="15">
        <v>127.7</v>
      </c>
      <c r="F5740" s="15" t="s">
        <v>1443</v>
      </c>
    </row>
    <row r="5741" spans="1:6" x14ac:dyDescent="0.2">
      <c r="A5741" s="15" t="s">
        <v>16907</v>
      </c>
      <c r="B5741" s="15" t="s">
        <v>16908</v>
      </c>
      <c r="C5741" s="15" t="s">
        <v>287</v>
      </c>
      <c r="D5741" s="15">
        <v>206.9</v>
      </c>
      <c r="E5741" s="15">
        <v>206.9</v>
      </c>
      <c r="F5741" s="15" t="s">
        <v>5615</v>
      </c>
    </row>
    <row r="5742" spans="1:6" x14ac:dyDescent="0.2">
      <c r="A5742" s="15" t="s">
        <v>16909</v>
      </c>
      <c r="B5742" s="15" t="s">
        <v>16910</v>
      </c>
      <c r="C5742" s="15" t="s">
        <v>480</v>
      </c>
      <c r="D5742" s="15">
        <v>10.130000000000001</v>
      </c>
      <c r="E5742" s="15">
        <v>73.849999999999994</v>
      </c>
      <c r="F5742" s="15" t="s">
        <v>16911</v>
      </c>
    </row>
    <row r="5743" spans="1:6" x14ac:dyDescent="0.2">
      <c r="A5743" s="15" t="s">
        <v>16912</v>
      </c>
      <c r="B5743" s="15" t="s">
        <v>16913</v>
      </c>
      <c r="C5743" s="15" t="s">
        <v>258</v>
      </c>
      <c r="D5743" s="15">
        <v>172.60400000000001</v>
      </c>
      <c r="E5743" s="15">
        <v>223.54499999999999</v>
      </c>
      <c r="F5743" s="15" t="s">
        <v>16914</v>
      </c>
    </row>
    <row r="5744" spans="1:6" x14ac:dyDescent="0.2">
      <c r="A5744" s="15" t="s">
        <v>16915</v>
      </c>
      <c r="B5744" s="15" t="s">
        <v>16916</v>
      </c>
      <c r="C5744" s="15" t="s">
        <v>258</v>
      </c>
      <c r="D5744" s="15">
        <v>433.54</v>
      </c>
      <c r="E5744" s="15">
        <v>435.33</v>
      </c>
      <c r="F5744" s="15" t="s">
        <v>16917</v>
      </c>
    </row>
    <row r="5745" spans="1:6" x14ac:dyDescent="0.2">
      <c r="A5745" s="15" t="s">
        <v>16918</v>
      </c>
      <c r="B5745" s="15" t="s">
        <v>16919</v>
      </c>
      <c r="C5745" s="15" t="s">
        <v>100</v>
      </c>
      <c r="D5745" s="15">
        <v>14.1</v>
      </c>
      <c r="E5745" s="15">
        <v>14.1</v>
      </c>
      <c r="F5745" s="15" t="s">
        <v>16920</v>
      </c>
    </row>
    <row r="5746" spans="1:6" x14ac:dyDescent="0.2">
      <c r="A5746" s="15" t="s">
        <v>16921</v>
      </c>
      <c r="B5746" s="15" t="s">
        <v>16922</v>
      </c>
      <c r="C5746" s="15" t="s">
        <v>480</v>
      </c>
      <c r="D5746" s="15">
        <v>65</v>
      </c>
      <c r="E5746" s="15">
        <v>73.7</v>
      </c>
      <c r="F5746" s="15" t="s">
        <v>16923</v>
      </c>
    </row>
    <row r="5747" spans="1:6" x14ac:dyDescent="0.2">
      <c r="A5747" s="15" t="s">
        <v>16924</v>
      </c>
      <c r="B5747" s="15" t="s">
        <v>16925</v>
      </c>
      <c r="C5747" s="15" t="s">
        <v>12066</v>
      </c>
      <c r="D5747" s="15"/>
      <c r="E5747" s="15"/>
      <c r="F5747" s="15" t="s">
        <v>16926</v>
      </c>
    </row>
    <row r="5748" spans="1:6" x14ac:dyDescent="0.2">
      <c r="A5748" s="15" t="s">
        <v>16927</v>
      </c>
      <c r="B5748" s="15" t="s">
        <v>16928</v>
      </c>
      <c r="C5748" s="15" t="s">
        <v>459</v>
      </c>
      <c r="D5748" s="15">
        <v>13.4</v>
      </c>
      <c r="E5748" s="15">
        <v>17.8</v>
      </c>
      <c r="F5748" s="15" t="s">
        <v>15399</v>
      </c>
    </row>
    <row r="5749" spans="1:6" x14ac:dyDescent="0.2">
      <c r="A5749" s="15" t="s">
        <v>16929</v>
      </c>
      <c r="B5749" s="15" t="s">
        <v>16930</v>
      </c>
      <c r="C5749" s="15" t="s">
        <v>1898</v>
      </c>
      <c r="D5749" s="15"/>
      <c r="E5749" s="15"/>
      <c r="F5749" s="15" t="s">
        <v>16931</v>
      </c>
    </row>
    <row r="5750" spans="1:6" x14ac:dyDescent="0.2">
      <c r="A5750" s="15" t="s">
        <v>16932</v>
      </c>
      <c r="B5750" s="15" t="s">
        <v>16933</v>
      </c>
      <c r="C5750" s="15" t="s">
        <v>280</v>
      </c>
      <c r="D5750" s="15">
        <v>254.82</v>
      </c>
      <c r="E5750" s="15">
        <v>256.24</v>
      </c>
      <c r="F5750" s="15" t="s">
        <v>456</v>
      </c>
    </row>
    <row r="5751" spans="1:6" x14ac:dyDescent="0.2">
      <c r="A5751" s="15" t="s">
        <v>16934</v>
      </c>
      <c r="B5751" s="15" t="s">
        <v>16935</v>
      </c>
      <c r="C5751" s="15" t="s">
        <v>1305</v>
      </c>
      <c r="D5751" s="15"/>
      <c r="E5751" s="15"/>
      <c r="F5751" s="15" t="s">
        <v>16936</v>
      </c>
    </row>
    <row r="5752" spans="1:6" x14ac:dyDescent="0.2">
      <c r="A5752" s="15" t="s">
        <v>16937</v>
      </c>
      <c r="B5752" s="15" t="s">
        <v>16938</v>
      </c>
      <c r="C5752" s="15" t="s">
        <v>111</v>
      </c>
      <c r="D5752" s="15">
        <v>0</v>
      </c>
      <c r="E5752" s="15">
        <v>2.931</v>
      </c>
      <c r="F5752" s="15" t="s">
        <v>16939</v>
      </c>
    </row>
    <row r="5753" spans="1:6" x14ac:dyDescent="0.2">
      <c r="A5753" s="15" t="s">
        <v>16940</v>
      </c>
      <c r="B5753" s="15" t="s">
        <v>16941</v>
      </c>
      <c r="C5753" s="15" t="s">
        <v>402</v>
      </c>
      <c r="D5753" s="15">
        <v>5.3</v>
      </c>
      <c r="E5753" s="15">
        <v>7</v>
      </c>
      <c r="F5753" s="15" t="s">
        <v>16942</v>
      </c>
    </row>
    <row r="5754" spans="1:6" x14ac:dyDescent="0.2">
      <c r="A5754" s="15" t="s">
        <v>16943</v>
      </c>
      <c r="B5754" s="15" t="s">
        <v>16944</v>
      </c>
      <c r="C5754" s="15" t="s">
        <v>1013</v>
      </c>
      <c r="D5754" s="15">
        <v>0</v>
      </c>
      <c r="E5754" s="15">
        <v>0</v>
      </c>
      <c r="F5754" s="15" t="s">
        <v>16945</v>
      </c>
    </row>
    <row r="5755" spans="1:6" x14ac:dyDescent="0.2">
      <c r="A5755" s="15" t="s">
        <v>16946</v>
      </c>
      <c r="B5755" s="15" t="s">
        <v>16947</v>
      </c>
      <c r="C5755" s="15" t="s">
        <v>1051</v>
      </c>
      <c r="D5755" s="15">
        <v>0</v>
      </c>
      <c r="E5755" s="15">
        <v>0</v>
      </c>
      <c r="F5755" s="15" t="s">
        <v>16948</v>
      </c>
    </row>
    <row r="5756" spans="1:6" x14ac:dyDescent="0.2">
      <c r="A5756" s="15" t="s">
        <v>16949</v>
      </c>
      <c r="B5756" s="15" t="s">
        <v>16950</v>
      </c>
      <c r="C5756" s="15" t="s">
        <v>1013</v>
      </c>
      <c r="D5756" s="15">
        <v>0</v>
      </c>
      <c r="E5756" s="15">
        <v>0</v>
      </c>
      <c r="F5756" s="15" t="s">
        <v>16951</v>
      </c>
    </row>
    <row r="5757" spans="1:6" x14ac:dyDescent="0.2">
      <c r="A5757" s="15" t="s">
        <v>16952</v>
      </c>
      <c r="B5757" s="15" t="s">
        <v>16953</v>
      </c>
      <c r="C5757" s="15" t="s">
        <v>1051</v>
      </c>
      <c r="D5757" s="15">
        <v>0</v>
      </c>
      <c r="E5757" s="15">
        <v>0</v>
      </c>
      <c r="F5757" s="15" t="s">
        <v>16954</v>
      </c>
    </row>
    <row r="5758" spans="1:6" x14ac:dyDescent="0.2">
      <c r="A5758" s="15" t="s">
        <v>16955</v>
      </c>
      <c r="B5758" s="15" t="s">
        <v>16956</v>
      </c>
      <c r="C5758" s="15" t="s">
        <v>480</v>
      </c>
      <c r="D5758" s="15">
        <v>19.125</v>
      </c>
      <c r="E5758" s="15">
        <v>19.257999999999999</v>
      </c>
      <c r="F5758" s="15" t="s">
        <v>16957</v>
      </c>
    </row>
    <row r="5759" spans="1:6" x14ac:dyDescent="0.2">
      <c r="A5759" s="15" t="s">
        <v>16958</v>
      </c>
      <c r="B5759" s="15" t="s">
        <v>16959</v>
      </c>
      <c r="C5759" s="15" t="s">
        <v>1200</v>
      </c>
      <c r="D5759" s="15">
        <v>46.8</v>
      </c>
      <c r="E5759" s="15">
        <v>47.75</v>
      </c>
      <c r="F5759" s="15" t="s">
        <v>16960</v>
      </c>
    </row>
    <row r="5760" spans="1:6" x14ac:dyDescent="0.2">
      <c r="A5760" s="15" t="s">
        <v>16961</v>
      </c>
      <c r="B5760" s="15" t="s">
        <v>16962</v>
      </c>
      <c r="C5760" s="15" t="s">
        <v>280</v>
      </c>
      <c r="D5760" s="15">
        <v>289.2</v>
      </c>
      <c r="E5760" s="15">
        <v>289.21600000000001</v>
      </c>
      <c r="F5760" s="15" t="s">
        <v>16963</v>
      </c>
    </row>
    <row r="5761" spans="1:6" x14ac:dyDescent="0.2">
      <c r="A5761" s="15" t="s">
        <v>16964</v>
      </c>
      <c r="B5761" s="15" t="s">
        <v>16965</v>
      </c>
      <c r="C5761" s="15" t="s">
        <v>1355</v>
      </c>
      <c r="D5761" s="15">
        <v>4.3</v>
      </c>
      <c r="E5761" s="15">
        <v>5.2</v>
      </c>
      <c r="F5761" s="15" t="s">
        <v>16966</v>
      </c>
    </row>
    <row r="5762" spans="1:6" x14ac:dyDescent="0.2">
      <c r="A5762" s="15" t="s">
        <v>16967</v>
      </c>
      <c r="B5762" s="15" t="s">
        <v>16968</v>
      </c>
      <c r="C5762" s="15" t="s">
        <v>1013</v>
      </c>
      <c r="D5762" s="15">
        <v>0</v>
      </c>
      <c r="E5762" s="15">
        <v>0</v>
      </c>
      <c r="F5762" s="15" t="s">
        <v>16969</v>
      </c>
    </row>
    <row r="5763" spans="1:6" x14ac:dyDescent="0.2">
      <c r="A5763" s="15" t="s">
        <v>16970</v>
      </c>
      <c r="B5763" s="15" t="s">
        <v>16971</v>
      </c>
      <c r="C5763" s="15" t="s">
        <v>459</v>
      </c>
      <c r="D5763" s="15">
        <v>84</v>
      </c>
      <c r="E5763" s="15">
        <v>84.17</v>
      </c>
      <c r="F5763" s="15" t="s">
        <v>16972</v>
      </c>
    </row>
    <row r="5764" spans="1:6" x14ac:dyDescent="0.2">
      <c r="A5764" s="15" t="s">
        <v>16973</v>
      </c>
      <c r="B5764" s="15" t="s">
        <v>16974</v>
      </c>
      <c r="C5764" s="15" t="s">
        <v>459</v>
      </c>
      <c r="D5764" s="15">
        <v>85.09</v>
      </c>
      <c r="E5764" s="15">
        <v>87.06</v>
      </c>
      <c r="F5764" s="15" t="s">
        <v>16975</v>
      </c>
    </row>
    <row r="5765" spans="1:6" x14ac:dyDescent="0.2">
      <c r="A5765" s="15" t="s">
        <v>16976</v>
      </c>
      <c r="B5765" s="15" t="s">
        <v>16977</v>
      </c>
      <c r="C5765" s="15" t="s">
        <v>473</v>
      </c>
      <c r="D5765" s="15">
        <v>32.4</v>
      </c>
      <c r="E5765" s="15">
        <v>38.700000000000003</v>
      </c>
      <c r="F5765" s="15" t="s">
        <v>16978</v>
      </c>
    </row>
    <row r="5766" spans="1:6" x14ac:dyDescent="0.2">
      <c r="A5766" s="15" t="s">
        <v>16979</v>
      </c>
      <c r="B5766" s="15" t="s">
        <v>16980</v>
      </c>
      <c r="C5766" s="15" t="s">
        <v>489</v>
      </c>
      <c r="D5766" s="15">
        <v>0.5</v>
      </c>
      <c r="E5766" s="15">
        <v>7</v>
      </c>
      <c r="F5766" s="15" t="s">
        <v>16981</v>
      </c>
    </row>
    <row r="5767" spans="1:6" x14ac:dyDescent="0.2">
      <c r="A5767" s="15" t="s">
        <v>16982</v>
      </c>
      <c r="B5767" s="15" t="s">
        <v>16983</v>
      </c>
      <c r="C5767" s="15" t="s">
        <v>2485</v>
      </c>
      <c r="D5767" s="15">
        <v>18.86</v>
      </c>
      <c r="E5767" s="15">
        <v>20.84</v>
      </c>
      <c r="F5767" s="15" t="s">
        <v>16984</v>
      </c>
    </row>
    <row r="5768" spans="1:6" x14ac:dyDescent="0.2">
      <c r="A5768" s="15" t="s">
        <v>16985</v>
      </c>
      <c r="B5768" s="15" t="s">
        <v>16986</v>
      </c>
      <c r="C5768" s="15" t="s">
        <v>480</v>
      </c>
      <c r="D5768" s="15">
        <v>31.5</v>
      </c>
      <c r="E5768" s="15">
        <v>31.85</v>
      </c>
      <c r="F5768" s="15" t="s">
        <v>16987</v>
      </c>
    </row>
    <row r="5769" spans="1:6" x14ac:dyDescent="0.2">
      <c r="A5769" s="15" t="s">
        <v>16988</v>
      </c>
      <c r="B5769" s="15" t="s">
        <v>16989</v>
      </c>
      <c r="C5769" s="15" t="s">
        <v>480</v>
      </c>
      <c r="D5769" s="15">
        <v>16</v>
      </c>
      <c r="E5769" s="15">
        <v>66</v>
      </c>
      <c r="F5769" s="15" t="s">
        <v>16990</v>
      </c>
    </row>
    <row r="5770" spans="1:6" x14ac:dyDescent="0.2">
      <c r="A5770" s="15" t="s">
        <v>16991</v>
      </c>
      <c r="B5770" s="15" t="s">
        <v>16992</v>
      </c>
      <c r="C5770" s="15" t="s">
        <v>480</v>
      </c>
      <c r="D5770" s="15">
        <v>122.6</v>
      </c>
      <c r="E5770" s="15">
        <v>162.80000000000001</v>
      </c>
      <c r="F5770" s="15" t="s">
        <v>16993</v>
      </c>
    </row>
    <row r="5771" spans="1:6" x14ac:dyDescent="0.2">
      <c r="A5771" s="15" t="s">
        <v>16994</v>
      </c>
      <c r="B5771" s="15" t="s">
        <v>16995</v>
      </c>
      <c r="C5771" s="15" t="s">
        <v>280</v>
      </c>
      <c r="D5771" s="15">
        <v>283</v>
      </c>
      <c r="E5771" s="15">
        <v>297</v>
      </c>
      <c r="F5771" s="15" t="s">
        <v>16996</v>
      </c>
    </row>
    <row r="5772" spans="1:6" x14ac:dyDescent="0.2">
      <c r="A5772" s="15" t="s">
        <v>16997</v>
      </c>
      <c r="B5772" s="15" t="s">
        <v>16998</v>
      </c>
      <c r="C5772" s="15" t="s">
        <v>459</v>
      </c>
      <c r="D5772" s="15">
        <v>1.5</v>
      </c>
      <c r="E5772" s="15">
        <v>2.15</v>
      </c>
      <c r="F5772" s="15" t="s">
        <v>16999</v>
      </c>
    </row>
    <row r="5773" spans="1:6" x14ac:dyDescent="0.2">
      <c r="A5773" s="15" t="s">
        <v>17000</v>
      </c>
      <c r="B5773" s="15" t="s">
        <v>17001</v>
      </c>
      <c r="C5773" s="15" t="s">
        <v>1200</v>
      </c>
      <c r="D5773" s="15">
        <v>51.075000000000003</v>
      </c>
      <c r="E5773" s="15">
        <v>52.078000000000003</v>
      </c>
      <c r="F5773" s="15" t="s">
        <v>17002</v>
      </c>
    </row>
    <row r="5774" spans="1:6" x14ac:dyDescent="0.2">
      <c r="A5774" s="15" t="s">
        <v>17003</v>
      </c>
      <c r="B5774" s="15" t="s">
        <v>17004</v>
      </c>
      <c r="C5774" s="15" t="s">
        <v>280</v>
      </c>
      <c r="D5774" s="15">
        <v>421.6</v>
      </c>
      <c r="E5774" s="15">
        <v>422.3</v>
      </c>
      <c r="F5774" s="15" t="s">
        <v>17005</v>
      </c>
    </row>
    <row r="5775" spans="1:6" x14ac:dyDescent="0.2">
      <c r="A5775" s="15" t="s">
        <v>17006</v>
      </c>
      <c r="B5775" s="15" t="s">
        <v>17007</v>
      </c>
      <c r="C5775" s="15" t="s">
        <v>280</v>
      </c>
      <c r="D5775" s="15">
        <v>499.7</v>
      </c>
      <c r="E5775" s="15">
        <v>499.7</v>
      </c>
      <c r="F5775" s="15" t="s">
        <v>17008</v>
      </c>
    </row>
    <row r="5776" spans="1:6" x14ac:dyDescent="0.2">
      <c r="A5776" s="15" t="s">
        <v>17009</v>
      </c>
      <c r="B5776" s="15" t="s">
        <v>17010</v>
      </c>
      <c r="C5776" s="15" t="s">
        <v>1573</v>
      </c>
      <c r="D5776" s="15">
        <v>79.099999999999994</v>
      </c>
      <c r="E5776" s="15">
        <v>79.099999999999994</v>
      </c>
      <c r="F5776" s="15" t="s">
        <v>17011</v>
      </c>
    </row>
    <row r="5777" spans="1:6" x14ac:dyDescent="0.2">
      <c r="A5777" s="15" t="s">
        <v>17012</v>
      </c>
      <c r="B5777" s="15" t="s">
        <v>17013</v>
      </c>
      <c r="C5777" s="15" t="s">
        <v>195</v>
      </c>
      <c r="D5777" s="15">
        <v>26</v>
      </c>
      <c r="E5777" s="15">
        <v>26</v>
      </c>
      <c r="F5777" s="15" t="s">
        <v>17014</v>
      </c>
    </row>
    <row r="5778" spans="1:6" x14ac:dyDescent="0.2">
      <c r="A5778" s="15" t="s">
        <v>17015</v>
      </c>
      <c r="B5778" s="15" t="s">
        <v>17016</v>
      </c>
      <c r="C5778" s="15" t="s">
        <v>459</v>
      </c>
      <c r="D5778" s="15">
        <v>117</v>
      </c>
      <c r="E5778" s="15">
        <v>117.643</v>
      </c>
      <c r="F5778" s="15" t="s">
        <v>17017</v>
      </c>
    </row>
    <row r="5779" spans="1:6" x14ac:dyDescent="0.2">
      <c r="A5779" s="15" t="s">
        <v>17018</v>
      </c>
      <c r="B5779" s="15" t="s">
        <v>17019</v>
      </c>
      <c r="C5779" s="15" t="s">
        <v>459</v>
      </c>
      <c r="D5779" s="15">
        <v>93.5</v>
      </c>
      <c r="E5779" s="15">
        <v>93.5</v>
      </c>
      <c r="F5779" s="15" t="s">
        <v>17020</v>
      </c>
    </row>
    <row r="5780" spans="1:6" x14ac:dyDescent="0.2">
      <c r="A5780" s="15" t="s">
        <v>17021</v>
      </c>
      <c r="B5780" s="15" t="s">
        <v>17022</v>
      </c>
      <c r="C5780" s="15" t="s">
        <v>473</v>
      </c>
      <c r="D5780" s="15">
        <v>56.2</v>
      </c>
      <c r="E5780" s="15">
        <v>56.2</v>
      </c>
      <c r="F5780" s="15" t="s">
        <v>17023</v>
      </c>
    </row>
    <row r="5781" spans="1:6" x14ac:dyDescent="0.2">
      <c r="A5781" s="15" t="s">
        <v>17024</v>
      </c>
      <c r="B5781" s="15" t="s">
        <v>17025</v>
      </c>
      <c r="C5781" s="15" t="s">
        <v>1100</v>
      </c>
      <c r="D5781" s="15">
        <v>21.6</v>
      </c>
      <c r="E5781" s="15">
        <v>22.4</v>
      </c>
      <c r="F5781" s="15" t="s">
        <v>17026</v>
      </c>
    </row>
    <row r="5782" spans="1:6" x14ac:dyDescent="0.2">
      <c r="A5782" s="15" t="s">
        <v>17027</v>
      </c>
      <c r="B5782" s="15" t="s">
        <v>17028</v>
      </c>
      <c r="C5782" s="15" t="s">
        <v>1520</v>
      </c>
      <c r="D5782" s="15">
        <v>66.3</v>
      </c>
      <c r="E5782" s="15">
        <v>66.3</v>
      </c>
      <c r="F5782" s="15" t="s">
        <v>17029</v>
      </c>
    </row>
    <row r="5783" spans="1:6" x14ac:dyDescent="0.2">
      <c r="A5783" s="15" t="s">
        <v>17030</v>
      </c>
      <c r="B5783" s="15" t="s">
        <v>17031</v>
      </c>
      <c r="C5783" s="15" t="s">
        <v>6261</v>
      </c>
      <c r="D5783" s="15">
        <v>0.7</v>
      </c>
      <c r="E5783" s="15">
        <v>0.7</v>
      </c>
      <c r="F5783" s="15" t="s">
        <v>17032</v>
      </c>
    </row>
    <row r="5784" spans="1:6" x14ac:dyDescent="0.2">
      <c r="A5784" s="15" t="s">
        <v>17033</v>
      </c>
      <c r="B5784" s="15" t="s">
        <v>17034</v>
      </c>
      <c r="C5784" s="15" t="s">
        <v>1573</v>
      </c>
      <c r="D5784" s="15">
        <v>94.4</v>
      </c>
      <c r="E5784" s="15">
        <v>95.7</v>
      </c>
      <c r="F5784" s="15" t="s">
        <v>17035</v>
      </c>
    </row>
    <row r="5785" spans="1:6" x14ac:dyDescent="0.2">
      <c r="A5785" s="15" t="s">
        <v>17036</v>
      </c>
      <c r="B5785" s="15" t="s">
        <v>17037</v>
      </c>
      <c r="C5785" s="15" t="s">
        <v>1051</v>
      </c>
      <c r="D5785" s="15">
        <v>0</v>
      </c>
      <c r="E5785" s="15">
        <v>3.4</v>
      </c>
      <c r="F5785" s="15" t="s">
        <v>17038</v>
      </c>
    </row>
    <row r="5786" spans="1:6" x14ac:dyDescent="0.2">
      <c r="A5786" s="15" t="s">
        <v>17039</v>
      </c>
      <c r="B5786" s="15" t="s">
        <v>17040</v>
      </c>
      <c r="C5786" s="15" t="s">
        <v>1051</v>
      </c>
      <c r="D5786" s="15">
        <v>1.4</v>
      </c>
      <c r="E5786" s="15">
        <v>5.5</v>
      </c>
      <c r="F5786" s="15" t="s">
        <v>17041</v>
      </c>
    </row>
    <row r="5787" spans="1:6" x14ac:dyDescent="0.2">
      <c r="A5787" s="15" t="s">
        <v>17042</v>
      </c>
      <c r="B5787" s="15" t="s">
        <v>17043</v>
      </c>
      <c r="C5787" s="15" t="s">
        <v>17044</v>
      </c>
      <c r="D5787" s="15">
        <v>100</v>
      </c>
      <c r="E5787" s="15">
        <v>106.5</v>
      </c>
      <c r="F5787" s="15" t="s">
        <v>17045</v>
      </c>
    </row>
    <row r="5788" spans="1:6" x14ac:dyDescent="0.2">
      <c r="A5788" s="15" t="s">
        <v>17046</v>
      </c>
      <c r="B5788" s="15" t="s">
        <v>17047</v>
      </c>
      <c r="C5788" s="15" t="s">
        <v>100</v>
      </c>
      <c r="D5788" s="15">
        <v>127.68</v>
      </c>
      <c r="E5788" s="15">
        <v>154.19999999999999</v>
      </c>
      <c r="F5788" s="15" t="s">
        <v>17048</v>
      </c>
    </row>
    <row r="5789" spans="1:6" x14ac:dyDescent="0.2">
      <c r="A5789" s="15" t="s">
        <v>17049</v>
      </c>
      <c r="B5789" s="15" t="s">
        <v>17050</v>
      </c>
      <c r="C5789" s="15" t="s">
        <v>1200</v>
      </c>
      <c r="D5789" s="15">
        <v>36.783000000000001</v>
      </c>
      <c r="E5789" s="15">
        <v>48.87</v>
      </c>
      <c r="F5789" s="15" t="s">
        <v>17051</v>
      </c>
    </row>
    <row r="5790" spans="1:6" x14ac:dyDescent="0.2">
      <c r="A5790" s="15" t="s">
        <v>17052</v>
      </c>
      <c r="B5790" s="15" t="s">
        <v>17053</v>
      </c>
      <c r="C5790" s="15" t="s">
        <v>480</v>
      </c>
      <c r="D5790" s="15">
        <v>124.6</v>
      </c>
      <c r="E5790" s="15">
        <v>124.6</v>
      </c>
      <c r="F5790" s="15" t="s">
        <v>17054</v>
      </c>
    </row>
    <row r="5791" spans="1:6" x14ac:dyDescent="0.2">
      <c r="A5791" s="15" t="s">
        <v>17055</v>
      </c>
      <c r="B5791" s="15" t="s">
        <v>17056</v>
      </c>
      <c r="C5791" s="15" t="s">
        <v>480</v>
      </c>
      <c r="D5791" s="15">
        <v>124.6</v>
      </c>
      <c r="E5791" s="15">
        <v>124.6</v>
      </c>
      <c r="F5791" s="15" t="s">
        <v>17057</v>
      </c>
    </row>
    <row r="5792" spans="1:6" x14ac:dyDescent="0.2">
      <c r="A5792" s="15" t="s">
        <v>17058</v>
      </c>
      <c r="B5792" s="15" t="s">
        <v>17059</v>
      </c>
      <c r="C5792" s="15" t="s">
        <v>291</v>
      </c>
      <c r="D5792" s="15">
        <v>306.3</v>
      </c>
      <c r="E5792" s="15">
        <v>306.3</v>
      </c>
      <c r="F5792" s="15" t="s">
        <v>17060</v>
      </c>
    </row>
    <row r="5793" spans="1:6" x14ac:dyDescent="0.2">
      <c r="A5793" s="15" t="s">
        <v>17061</v>
      </c>
      <c r="B5793" s="15" t="s">
        <v>17062</v>
      </c>
      <c r="C5793" s="15" t="s">
        <v>1051</v>
      </c>
      <c r="D5793" s="15">
        <v>101.6</v>
      </c>
      <c r="E5793" s="15">
        <v>102</v>
      </c>
      <c r="F5793" s="15" t="s">
        <v>17063</v>
      </c>
    </row>
    <row r="5794" spans="1:6" x14ac:dyDescent="0.2">
      <c r="A5794" s="15" t="s">
        <v>17064</v>
      </c>
      <c r="B5794" s="15" t="s">
        <v>17065</v>
      </c>
      <c r="C5794" s="15" t="s">
        <v>17066</v>
      </c>
      <c r="D5794" s="15">
        <v>0.9</v>
      </c>
      <c r="E5794" s="15">
        <v>3.8</v>
      </c>
      <c r="F5794" s="15" t="s">
        <v>17067</v>
      </c>
    </row>
    <row r="5795" spans="1:6" x14ac:dyDescent="0.2">
      <c r="A5795" s="15" t="s">
        <v>17068</v>
      </c>
      <c r="B5795" s="15" t="s">
        <v>17069</v>
      </c>
      <c r="C5795" s="15" t="s">
        <v>280</v>
      </c>
      <c r="D5795" s="15">
        <v>287.27999999999997</v>
      </c>
      <c r="E5795" s="15">
        <v>287.27999999999997</v>
      </c>
      <c r="F5795" s="15" t="s">
        <v>17070</v>
      </c>
    </row>
    <row r="5796" spans="1:6" x14ac:dyDescent="0.2">
      <c r="A5796" s="15" t="s">
        <v>17071</v>
      </c>
      <c r="B5796" s="15" t="s">
        <v>17072</v>
      </c>
      <c r="C5796" s="15" t="s">
        <v>280</v>
      </c>
      <c r="D5796" s="15">
        <v>288.14999999999998</v>
      </c>
      <c r="E5796" s="15">
        <v>288.14999999999998</v>
      </c>
      <c r="F5796" s="15" t="s">
        <v>17073</v>
      </c>
    </row>
    <row r="5797" spans="1:6" x14ac:dyDescent="0.2">
      <c r="A5797" s="15" t="s">
        <v>17074</v>
      </c>
      <c r="B5797" s="15" t="s">
        <v>17075</v>
      </c>
      <c r="C5797" s="15" t="s">
        <v>7288</v>
      </c>
      <c r="D5797" s="15">
        <v>18</v>
      </c>
      <c r="E5797" s="15">
        <v>23</v>
      </c>
      <c r="F5797" s="15" t="s">
        <v>17076</v>
      </c>
    </row>
    <row r="5798" spans="1:6" x14ac:dyDescent="0.2">
      <c r="A5798" s="15" t="s">
        <v>17077</v>
      </c>
      <c r="B5798" s="15" t="s">
        <v>17078</v>
      </c>
      <c r="C5798" s="15" t="s">
        <v>1100</v>
      </c>
      <c r="D5798" s="15">
        <v>19</v>
      </c>
      <c r="E5798" s="15">
        <v>20</v>
      </c>
      <c r="F5798" s="15" t="s">
        <v>17079</v>
      </c>
    </row>
    <row r="5799" spans="1:6" x14ac:dyDescent="0.2">
      <c r="A5799" s="15" t="s">
        <v>17080</v>
      </c>
      <c r="B5799" s="15" t="s">
        <v>17081</v>
      </c>
      <c r="C5799" s="15" t="s">
        <v>280</v>
      </c>
      <c r="D5799" s="15">
        <v>287.8</v>
      </c>
      <c r="E5799" s="15">
        <v>287.8</v>
      </c>
      <c r="F5799" s="15" t="s">
        <v>17082</v>
      </c>
    </row>
    <row r="5800" spans="1:6" x14ac:dyDescent="0.2">
      <c r="A5800" s="15" t="s">
        <v>17083</v>
      </c>
      <c r="B5800" s="15" t="s">
        <v>17084</v>
      </c>
      <c r="C5800" s="15" t="s">
        <v>1898</v>
      </c>
      <c r="D5800" s="15">
        <v>26</v>
      </c>
      <c r="E5800" s="15">
        <v>31</v>
      </c>
      <c r="F5800" s="15" t="s">
        <v>17085</v>
      </c>
    </row>
    <row r="5801" spans="1:6" x14ac:dyDescent="0.2">
      <c r="A5801" s="15" t="s">
        <v>17086</v>
      </c>
      <c r="B5801" s="15" t="s">
        <v>17087</v>
      </c>
      <c r="C5801" s="15" t="s">
        <v>280</v>
      </c>
      <c r="D5801" s="15">
        <v>360.30799999999999</v>
      </c>
      <c r="E5801" s="15">
        <v>360.30799999999999</v>
      </c>
      <c r="F5801" s="15" t="s">
        <v>17088</v>
      </c>
    </row>
    <row r="5802" spans="1:6" x14ac:dyDescent="0.2">
      <c r="A5802" s="15" t="s">
        <v>17089</v>
      </c>
      <c r="B5802" s="15" t="s">
        <v>17090</v>
      </c>
      <c r="C5802" s="15" t="s">
        <v>1200</v>
      </c>
      <c r="D5802" s="15">
        <v>49</v>
      </c>
      <c r="E5802" s="15">
        <v>53</v>
      </c>
      <c r="F5802" s="15" t="s">
        <v>17091</v>
      </c>
    </row>
    <row r="5803" spans="1:6" x14ac:dyDescent="0.2">
      <c r="A5803" s="15" t="s">
        <v>17092</v>
      </c>
      <c r="B5803" s="15" t="s">
        <v>17093</v>
      </c>
      <c r="C5803" s="15" t="s">
        <v>7288</v>
      </c>
      <c r="D5803" s="15">
        <v>8</v>
      </c>
      <c r="E5803" s="15">
        <v>23.065000000000001</v>
      </c>
      <c r="F5803" s="15" t="s">
        <v>17094</v>
      </c>
    </row>
    <row r="5804" spans="1:6" x14ac:dyDescent="0.2">
      <c r="A5804" s="15" t="s">
        <v>17095</v>
      </c>
      <c r="B5804" s="15" t="s">
        <v>17096</v>
      </c>
      <c r="C5804" s="15" t="s">
        <v>1898</v>
      </c>
      <c r="D5804" s="15">
        <v>15.41</v>
      </c>
      <c r="E5804" s="15">
        <v>30.818999999999999</v>
      </c>
      <c r="F5804" s="15" t="s">
        <v>17097</v>
      </c>
    </row>
    <row r="5805" spans="1:6" x14ac:dyDescent="0.2">
      <c r="A5805" s="15" t="s">
        <v>17098</v>
      </c>
      <c r="B5805" s="15" t="s">
        <v>17099</v>
      </c>
      <c r="C5805" s="15" t="s">
        <v>480</v>
      </c>
      <c r="D5805" s="15">
        <v>22</v>
      </c>
      <c r="E5805" s="15">
        <v>66</v>
      </c>
      <c r="F5805" s="15" t="s">
        <v>17100</v>
      </c>
    </row>
    <row r="5806" spans="1:6" x14ac:dyDescent="0.2">
      <c r="A5806" s="15" t="s">
        <v>17101</v>
      </c>
      <c r="B5806" s="15" t="s">
        <v>17102</v>
      </c>
      <c r="C5806" s="15" t="s">
        <v>17103</v>
      </c>
      <c r="D5806" s="15">
        <v>7.83</v>
      </c>
      <c r="E5806" s="15">
        <v>16.77</v>
      </c>
      <c r="F5806" s="15" t="s">
        <v>17104</v>
      </c>
    </row>
    <row r="5807" spans="1:6" x14ac:dyDescent="0.2">
      <c r="A5807" s="15" t="s">
        <v>17105</v>
      </c>
      <c r="B5807" s="15" t="s">
        <v>17106</v>
      </c>
      <c r="C5807" s="15" t="s">
        <v>17107</v>
      </c>
      <c r="D5807" s="15">
        <v>102</v>
      </c>
      <c r="E5807" s="15">
        <v>103.1</v>
      </c>
      <c r="F5807" s="15" t="s">
        <v>17108</v>
      </c>
    </row>
    <row r="5808" spans="1:6" x14ac:dyDescent="0.2">
      <c r="A5808" s="15" t="s">
        <v>17109</v>
      </c>
      <c r="B5808" s="15" t="s">
        <v>17110</v>
      </c>
      <c r="C5808" s="15" t="s">
        <v>9543</v>
      </c>
      <c r="D5808" s="15">
        <v>10.9</v>
      </c>
      <c r="E5808" s="15">
        <v>18.600000000000001</v>
      </c>
      <c r="F5808" s="15" t="s">
        <v>17111</v>
      </c>
    </row>
    <row r="5809" spans="1:6" x14ac:dyDescent="0.2">
      <c r="A5809" s="15" t="s">
        <v>17112</v>
      </c>
      <c r="B5809" s="15" t="s">
        <v>17113</v>
      </c>
      <c r="C5809" s="15" t="s">
        <v>1051</v>
      </c>
      <c r="D5809" s="15">
        <v>100.3</v>
      </c>
      <c r="E5809" s="15">
        <v>102.4</v>
      </c>
      <c r="F5809" s="15" t="s">
        <v>17114</v>
      </c>
    </row>
    <row r="5810" spans="1:6" x14ac:dyDescent="0.2">
      <c r="A5810" s="15" t="s">
        <v>17115</v>
      </c>
      <c r="B5810" s="15" t="s">
        <v>17116</v>
      </c>
      <c r="C5810" s="15" t="s">
        <v>12564</v>
      </c>
      <c r="D5810" s="15">
        <v>7.23</v>
      </c>
      <c r="E5810" s="15">
        <v>8.73</v>
      </c>
      <c r="F5810" s="15" t="s">
        <v>17117</v>
      </c>
    </row>
    <row r="5811" spans="1:6" x14ac:dyDescent="0.2">
      <c r="A5811" s="15" t="s">
        <v>17118</v>
      </c>
      <c r="B5811" s="15" t="s">
        <v>17119</v>
      </c>
      <c r="C5811" s="15" t="s">
        <v>1051</v>
      </c>
      <c r="D5811" s="15">
        <v>5.4</v>
      </c>
      <c r="E5811" s="15">
        <v>8.8000000000000007</v>
      </c>
      <c r="F5811" s="15" t="s">
        <v>17120</v>
      </c>
    </row>
    <row r="5812" spans="1:6" x14ac:dyDescent="0.2">
      <c r="A5812" s="15" t="s">
        <v>17121</v>
      </c>
      <c r="B5812" s="15" t="s">
        <v>17122</v>
      </c>
      <c r="C5812" s="15" t="s">
        <v>1051</v>
      </c>
      <c r="D5812" s="15">
        <v>2.68</v>
      </c>
      <c r="E5812" s="15">
        <v>3.4</v>
      </c>
      <c r="F5812" s="15" t="s">
        <v>17123</v>
      </c>
    </row>
    <row r="5813" spans="1:6" x14ac:dyDescent="0.2">
      <c r="A5813" s="15" t="s">
        <v>17124</v>
      </c>
      <c r="B5813" s="15" t="s">
        <v>17125</v>
      </c>
      <c r="C5813" s="15" t="s">
        <v>1051</v>
      </c>
      <c r="D5813" s="15">
        <v>1</v>
      </c>
      <c r="E5813" s="15">
        <v>2.5</v>
      </c>
      <c r="F5813" s="15" t="s">
        <v>17126</v>
      </c>
    </row>
    <row r="5814" spans="1:6" x14ac:dyDescent="0.2">
      <c r="A5814" s="15" t="s">
        <v>17127</v>
      </c>
      <c r="B5814" s="15" t="s">
        <v>17128</v>
      </c>
      <c r="C5814" s="15" t="s">
        <v>623</v>
      </c>
      <c r="D5814" s="15">
        <v>8</v>
      </c>
      <c r="E5814" s="15">
        <v>13</v>
      </c>
      <c r="F5814" s="15" t="s">
        <v>17129</v>
      </c>
    </row>
    <row r="5815" spans="1:6" x14ac:dyDescent="0.2">
      <c r="A5815" s="15" t="s">
        <v>17130</v>
      </c>
      <c r="B5815" s="15" t="s">
        <v>17131</v>
      </c>
      <c r="C5815" s="15" t="s">
        <v>17132</v>
      </c>
      <c r="D5815" s="15">
        <v>2.8</v>
      </c>
      <c r="E5815" s="15">
        <v>7.6</v>
      </c>
      <c r="F5815" s="15" t="s">
        <v>17133</v>
      </c>
    </row>
    <row r="5816" spans="1:6" x14ac:dyDescent="0.2">
      <c r="A5816" s="15" t="s">
        <v>17134</v>
      </c>
      <c r="B5816" s="15" t="s">
        <v>17135</v>
      </c>
      <c r="C5816" s="15" t="s">
        <v>17136</v>
      </c>
      <c r="D5816" s="15">
        <v>13</v>
      </c>
      <c r="E5816" s="15">
        <v>19</v>
      </c>
      <c r="F5816" s="15" t="s">
        <v>17137</v>
      </c>
    </row>
    <row r="5817" spans="1:6" x14ac:dyDescent="0.2">
      <c r="A5817" s="15" t="s">
        <v>17138</v>
      </c>
      <c r="B5817" s="15" t="s">
        <v>17139</v>
      </c>
      <c r="C5817" s="15" t="s">
        <v>12564</v>
      </c>
      <c r="D5817" s="15">
        <v>1.93</v>
      </c>
      <c r="E5817" s="15">
        <v>6.43</v>
      </c>
      <c r="F5817" s="15" t="s">
        <v>17140</v>
      </c>
    </row>
    <row r="5818" spans="1:6" x14ac:dyDescent="0.2">
      <c r="A5818" s="15" t="s">
        <v>17141</v>
      </c>
      <c r="B5818" s="15" t="s">
        <v>17142</v>
      </c>
      <c r="C5818" s="15" t="s">
        <v>1051</v>
      </c>
      <c r="D5818" s="15">
        <v>17.73</v>
      </c>
      <c r="E5818" s="15">
        <v>38.46</v>
      </c>
      <c r="F5818" s="15" t="s">
        <v>17143</v>
      </c>
    </row>
    <row r="5819" spans="1:6" x14ac:dyDescent="0.2">
      <c r="A5819" s="15" t="s">
        <v>17144</v>
      </c>
      <c r="B5819" s="15" t="s">
        <v>17145</v>
      </c>
      <c r="C5819" s="15" t="s">
        <v>1051</v>
      </c>
      <c r="D5819" s="15">
        <v>1.5</v>
      </c>
      <c r="E5819" s="15">
        <v>5.5</v>
      </c>
      <c r="F5819" s="15" t="s">
        <v>17146</v>
      </c>
    </row>
    <row r="5820" spans="1:6" x14ac:dyDescent="0.2">
      <c r="A5820" s="15" t="s">
        <v>17147</v>
      </c>
      <c r="B5820" s="15" t="s">
        <v>17148</v>
      </c>
      <c r="C5820" s="15" t="s">
        <v>17149</v>
      </c>
      <c r="D5820" s="15">
        <v>0.25</v>
      </c>
      <c r="E5820" s="15">
        <v>0.25</v>
      </c>
      <c r="F5820" s="15" t="s">
        <v>17150</v>
      </c>
    </row>
    <row r="5821" spans="1:6" x14ac:dyDescent="0.2">
      <c r="A5821" s="15" t="s">
        <v>17151</v>
      </c>
      <c r="B5821" s="15" t="s">
        <v>17152</v>
      </c>
      <c r="C5821" s="15" t="s">
        <v>195</v>
      </c>
      <c r="D5821" s="15">
        <v>16.242999999999999</v>
      </c>
      <c r="E5821" s="15">
        <v>19.600000000000001</v>
      </c>
      <c r="F5821" s="15" t="s">
        <v>17153</v>
      </c>
    </row>
    <row r="5822" spans="1:6" x14ac:dyDescent="0.2">
      <c r="A5822" s="15" t="s">
        <v>17154</v>
      </c>
      <c r="B5822" s="15" t="s">
        <v>17155</v>
      </c>
      <c r="C5822" s="15" t="s">
        <v>1520</v>
      </c>
      <c r="D5822" s="15">
        <v>19.899999999999999</v>
      </c>
      <c r="E5822" s="15">
        <v>25.4</v>
      </c>
      <c r="F5822" s="15" t="s">
        <v>17156</v>
      </c>
    </row>
    <row r="5823" spans="1:6" x14ac:dyDescent="0.2">
      <c r="A5823" s="15" t="s">
        <v>17157</v>
      </c>
      <c r="B5823" s="15" t="s">
        <v>17158</v>
      </c>
      <c r="C5823" s="15" t="s">
        <v>239</v>
      </c>
      <c r="D5823" s="15"/>
      <c r="E5823" s="15"/>
      <c r="F5823" s="15" t="s">
        <v>17159</v>
      </c>
    </row>
    <row r="5824" spans="1:6" x14ac:dyDescent="0.2">
      <c r="A5824" s="15" t="s">
        <v>17160</v>
      </c>
      <c r="B5824" s="15" t="s">
        <v>17161</v>
      </c>
      <c r="C5824" s="15" t="s">
        <v>1051</v>
      </c>
      <c r="D5824" s="15">
        <v>5.45</v>
      </c>
      <c r="E5824" s="15">
        <v>7.09</v>
      </c>
      <c r="F5824" s="15" t="s">
        <v>17162</v>
      </c>
    </row>
    <row r="5825" spans="1:6" x14ac:dyDescent="0.2">
      <c r="A5825" s="15" t="s">
        <v>17163</v>
      </c>
      <c r="B5825" s="15" t="s">
        <v>17164</v>
      </c>
      <c r="C5825" s="15" t="s">
        <v>1051</v>
      </c>
      <c r="D5825" s="15">
        <v>76.430000000000007</v>
      </c>
      <c r="E5825" s="15">
        <v>77.73</v>
      </c>
      <c r="F5825" s="15" t="s">
        <v>17165</v>
      </c>
    </row>
    <row r="5826" spans="1:6" x14ac:dyDescent="0.2">
      <c r="A5826" s="15" t="s">
        <v>17166</v>
      </c>
      <c r="B5826" s="15" t="s">
        <v>17167</v>
      </c>
      <c r="C5826" s="15" t="s">
        <v>1051</v>
      </c>
      <c r="D5826" s="15">
        <v>100.9</v>
      </c>
      <c r="E5826" s="15">
        <v>106.64</v>
      </c>
      <c r="F5826" s="15" t="s">
        <v>17168</v>
      </c>
    </row>
    <row r="5827" spans="1:6" x14ac:dyDescent="0.2">
      <c r="A5827" s="15" t="s">
        <v>17169</v>
      </c>
      <c r="B5827" s="15" t="s">
        <v>17170</v>
      </c>
      <c r="C5827" s="15" t="s">
        <v>2088</v>
      </c>
      <c r="D5827" s="15">
        <v>23.15</v>
      </c>
      <c r="E5827" s="15">
        <v>23.15</v>
      </c>
      <c r="F5827" s="15" t="s">
        <v>17171</v>
      </c>
    </row>
    <row r="5828" spans="1:6" x14ac:dyDescent="0.2">
      <c r="A5828" s="15" t="s">
        <v>17172</v>
      </c>
      <c r="B5828" s="15" t="s">
        <v>17173</v>
      </c>
      <c r="C5828" s="15" t="s">
        <v>17174</v>
      </c>
      <c r="D5828" s="15">
        <v>3.1</v>
      </c>
      <c r="E5828" s="15">
        <v>3.1</v>
      </c>
      <c r="F5828" s="15" t="s">
        <v>17175</v>
      </c>
    </row>
    <row r="5829" spans="1:6" x14ac:dyDescent="0.2">
      <c r="A5829" s="15" t="s">
        <v>17176</v>
      </c>
      <c r="B5829" s="15" t="s">
        <v>17177</v>
      </c>
      <c r="C5829" s="15" t="s">
        <v>11080</v>
      </c>
      <c r="D5829" s="15">
        <v>106</v>
      </c>
      <c r="E5829" s="15">
        <v>113.4</v>
      </c>
      <c r="F5829" s="15" t="s">
        <v>17178</v>
      </c>
    </row>
    <row r="5830" spans="1:6" x14ac:dyDescent="0.2">
      <c r="A5830" s="15" t="s">
        <v>17179</v>
      </c>
      <c r="B5830" s="15" t="s">
        <v>17180</v>
      </c>
      <c r="C5830" s="15" t="s">
        <v>17181</v>
      </c>
      <c r="D5830" s="15">
        <v>104.69</v>
      </c>
      <c r="E5830" s="15">
        <v>104.69</v>
      </c>
      <c r="F5830" s="15" t="s">
        <v>17182</v>
      </c>
    </row>
    <row r="5831" spans="1:6" x14ac:dyDescent="0.2">
      <c r="A5831" s="15" t="s">
        <v>17183</v>
      </c>
      <c r="B5831" s="15" t="s">
        <v>17184</v>
      </c>
      <c r="C5831" s="15" t="s">
        <v>17185</v>
      </c>
      <c r="D5831" s="15">
        <v>13.05</v>
      </c>
      <c r="E5831" s="15">
        <v>15.8</v>
      </c>
      <c r="F5831" s="15" t="s">
        <v>17186</v>
      </c>
    </row>
    <row r="5832" spans="1:6" x14ac:dyDescent="0.2">
      <c r="A5832" s="15" t="s">
        <v>17187</v>
      </c>
      <c r="B5832" s="15" t="s">
        <v>17188</v>
      </c>
      <c r="C5832" s="15" t="s">
        <v>1051</v>
      </c>
      <c r="D5832" s="15">
        <v>102.23</v>
      </c>
      <c r="E5832" s="15">
        <v>102.23</v>
      </c>
      <c r="F5832" s="15" t="s">
        <v>17189</v>
      </c>
    </row>
    <row r="5833" spans="1:6" x14ac:dyDescent="0.2">
      <c r="A5833" s="15" t="s">
        <v>17190</v>
      </c>
      <c r="B5833" s="15" t="s">
        <v>17191</v>
      </c>
      <c r="C5833" s="15" t="s">
        <v>17192</v>
      </c>
      <c r="D5833" s="15">
        <v>1.2</v>
      </c>
      <c r="E5833" s="15">
        <v>7.1</v>
      </c>
      <c r="F5833" s="15" t="s">
        <v>17193</v>
      </c>
    </row>
    <row r="5834" spans="1:6" x14ac:dyDescent="0.2">
      <c r="A5834" s="15" t="s">
        <v>17194</v>
      </c>
      <c r="B5834" s="15" t="s">
        <v>17195</v>
      </c>
      <c r="C5834" s="15" t="s">
        <v>17196</v>
      </c>
      <c r="D5834" s="15">
        <v>1.4</v>
      </c>
      <c r="E5834" s="15">
        <v>6.1</v>
      </c>
      <c r="F5834" s="15" t="s">
        <v>17197</v>
      </c>
    </row>
    <row r="5835" spans="1:6" x14ac:dyDescent="0.2">
      <c r="A5835" s="15" t="s">
        <v>17198</v>
      </c>
      <c r="B5835" s="15" t="s">
        <v>17199</v>
      </c>
      <c r="C5835" s="15" t="s">
        <v>1051</v>
      </c>
      <c r="D5835" s="15">
        <v>101.74</v>
      </c>
      <c r="E5835" s="15">
        <v>101.74</v>
      </c>
      <c r="F5835" s="15" t="s">
        <v>17200</v>
      </c>
    </row>
    <row r="5836" spans="1:6" x14ac:dyDescent="0.2">
      <c r="A5836" s="15" t="s">
        <v>17201</v>
      </c>
      <c r="B5836" s="15" t="s">
        <v>17202</v>
      </c>
      <c r="C5836" s="15" t="s">
        <v>1051</v>
      </c>
      <c r="D5836" s="15">
        <v>104</v>
      </c>
      <c r="E5836" s="15">
        <v>106</v>
      </c>
      <c r="F5836" s="15" t="s">
        <v>17203</v>
      </c>
    </row>
    <row r="5837" spans="1:6" x14ac:dyDescent="0.2">
      <c r="A5837" s="15" t="s">
        <v>17204</v>
      </c>
      <c r="B5837" s="15" t="s">
        <v>17205</v>
      </c>
      <c r="C5837" s="15" t="s">
        <v>14017</v>
      </c>
      <c r="D5837" s="15">
        <v>16</v>
      </c>
      <c r="E5837" s="15">
        <v>16</v>
      </c>
      <c r="F5837" s="15" t="s">
        <v>17206</v>
      </c>
    </row>
    <row r="5838" spans="1:6" x14ac:dyDescent="0.2">
      <c r="A5838" s="15" t="s">
        <v>17207</v>
      </c>
      <c r="B5838" s="15" t="s">
        <v>17208</v>
      </c>
      <c r="C5838" s="15" t="s">
        <v>1051</v>
      </c>
      <c r="D5838" s="15">
        <v>112.5</v>
      </c>
      <c r="E5838" s="15">
        <v>112.5</v>
      </c>
      <c r="F5838" s="15" t="s">
        <v>17209</v>
      </c>
    </row>
    <row r="5839" spans="1:6" x14ac:dyDescent="0.2">
      <c r="A5839" s="15" t="s">
        <v>17210</v>
      </c>
      <c r="B5839" s="15" t="s">
        <v>17211</v>
      </c>
      <c r="C5839" s="15" t="s">
        <v>14017</v>
      </c>
      <c r="D5839" s="15">
        <v>35.049999999999997</v>
      </c>
      <c r="E5839" s="15">
        <v>56.48</v>
      </c>
      <c r="F5839" s="15" t="s">
        <v>17212</v>
      </c>
    </row>
    <row r="5840" spans="1:6" x14ac:dyDescent="0.2">
      <c r="A5840" s="15" t="s">
        <v>17213</v>
      </c>
      <c r="B5840" s="15" t="s">
        <v>17214</v>
      </c>
      <c r="C5840" s="15" t="s">
        <v>17215</v>
      </c>
      <c r="D5840" s="15">
        <v>1</v>
      </c>
      <c r="E5840" s="15">
        <v>6.1</v>
      </c>
      <c r="F5840" s="15" t="s">
        <v>17216</v>
      </c>
    </row>
    <row r="5841" spans="1:6" x14ac:dyDescent="0.2">
      <c r="A5841" s="15" t="s">
        <v>17217</v>
      </c>
      <c r="B5841" s="15" t="s">
        <v>17218</v>
      </c>
      <c r="C5841" s="15" t="s">
        <v>11080</v>
      </c>
      <c r="D5841" s="15">
        <v>113.8</v>
      </c>
      <c r="E5841" s="15">
        <v>119.7</v>
      </c>
      <c r="F5841" s="15" t="s">
        <v>17219</v>
      </c>
    </row>
    <row r="5842" spans="1:6" x14ac:dyDescent="0.2">
      <c r="A5842" s="15" t="s">
        <v>17220</v>
      </c>
      <c r="B5842" s="15" t="s">
        <v>17221</v>
      </c>
      <c r="C5842" s="15" t="s">
        <v>239</v>
      </c>
      <c r="D5842" s="15">
        <v>143.03</v>
      </c>
      <c r="E5842" s="15">
        <v>144.36000000000001</v>
      </c>
      <c r="F5842" s="15" t="s">
        <v>17222</v>
      </c>
    </row>
    <row r="5843" spans="1:6" x14ac:dyDescent="0.2">
      <c r="A5843" s="15" t="s">
        <v>17223</v>
      </c>
      <c r="B5843" s="15" t="s">
        <v>17224</v>
      </c>
      <c r="C5843" s="15" t="s">
        <v>1187</v>
      </c>
      <c r="D5843" s="15">
        <v>16.782</v>
      </c>
      <c r="E5843" s="15">
        <v>29</v>
      </c>
      <c r="F5843" s="15" t="s">
        <v>17225</v>
      </c>
    </row>
    <row r="5844" spans="1:6" x14ac:dyDescent="0.2">
      <c r="A5844" s="15" t="s">
        <v>17226</v>
      </c>
      <c r="B5844" s="15" t="s">
        <v>17227</v>
      </c>
      <c r="C5844" s="15" t="s">
        <v>1051</v>
      </c>
      <c r="D5844" s="15">
        <v>2.1</v>
      </c>
      <c r="E5844" s="15">
        <v>7</v>
      </c>
      <c r="F5844" s="15" t="s">
        <v>17228</v>
      </c>
    </row>
    <row r="5845" spans="1:6" x14ac:dyDescent="0.2">
      <c r="A5845" s="15" t="s">
        <v>17229</v>
      </c>
      <c r="B5845" s="15" t="s">
        <v>17230</v>
      </c>
      <c r="C5845" s="15" t="s">
        <v>1051</v>
      </c>
      <c r="D5845" s="15">
        <v>2.2999999999999998</v>
      </c>
      <c r="E5845" s="15">
        <v>18.989999999999998</v>
      </c>
      <c r="F5845" s="15" t="s">
        <v>17231</v>
      </c>
    </row>
    <row r="5846" spans="1:6" x14ac:dyDescent="0.2">
      <c r="A5846" s="15" t="s">
        <v>17232</v>
      </c>
      <c r="B5846" s="15" t="s">
        <v>17233</v>
      </c>
      <c r="C5846" s="15" t="s">
        <v>1520</v>
      </c>
      <c r="D5846" s="15">
        <v>25.46</v>
      </c>
      <c r="E5846" s="15">
        <v>28.52</v>
      </c>
      <c r="F5846" s="15" t="s">
        <v>7420</v>
      </c>
    </row>
    <row r="5847" spans="1:6" x14ac:dyDescent="0.2">
      <c r="A5847" s="15" t="s">
        <v>17234</v>
      </c>
      <c r="B5847" s="15" t="s">
        <v>17235</v>
      </c>
      <c r="C5847" s="15" t="s">
        <v>402</v>
      </c>
      <c r="D5847" s="15">
        <v>100.7</v>
      </c>
      <c r="E5847" s="15">
        <v>101.65</v>
      </c>
      <c r="F5847" s="15" t="s">
        <v>17236</v>
      </c>
    </row>
    <row r="5848" spans="1:6" x14ac:dyDescent="0.2">
      <c r="A5848" s="15" t="s">
        <v>17237</v>
      </c>
      <c r="B5848" s="15" t="s">
        <v>17238</v>
      </c>
      <c r="C5848" s="15" t="s">
        <v>421</v>
      </c>
      <c r="D5848" s="15">
        <v>5.75</v>
      </c>
      <c r="E5848" s="15">
        <v>9.4550000000000001</v>
      </c>
      <c r="F5848" s="15" t="s">
        <v>17239</v>
      </c>
    </row>
    <row r="5849" spans="1:6" x14ac:dyDescent="0.2">
      <c r="A5849" s="15" t="s">
        <v>17240</v>
      </c>
      <c r="B5849" s="15" t="s">
        <v>17241</v>
      </c>
      <c r="C5849" s="15" t="s">
        <v>414</v>
      </c>
      <c r="D5849" s="15">
        <v>109</v>
      </c>
      <c r="E5849" s="15">
        <v>113.6</v>
      </c>
      <c r="F5849" s="15" t="s">
        <v>17242</v>
      </c>
    </row>
    <row r="5850" spans="1:6" x14ac:dyDescent="0.2">
      <c r="A5850" s="15" t="s">
        <v>17243</v>
      </c>
      <c r="B5850" s="15" t="s">
        <v>17244</v>
      </c>
      <c r="C5850" s="15" t="s">
        <v>17245</v>
      </c>
      <c r="D5850" s="15">
        <v>0</v>
      </c>
      <c r="E5850" s="15">
        <v>15.5</v>
      </c>
      <c r="F5850" s="15" t="s">
        <v>17246</v>
      </c>
    </row>
    <row r="5851" spans="1:6" x14ac:dyDescent="0.2">
      <c r="A5851" s="15" t="s">
        <v>17247</v>
      </c>
      <c r="B5851" s="15" t="s">
        <v>17248</v>
      </c>
      <c r="C5851" s="15" t="s">
        <v>17249</v>
      </c>
      <c r="D5851" s="15">
        <v>2.2999999999999998</v>
      </c>
      <c r="E5851" s="15">
        <v>2.5</v>
      </c>
      <c r="F5851" s="15" t="s">
        <v>17250</v>
      </c>
    </row>
    <row r="5852" spans="1:6" x14ac:dyDescent="0.2">
      <c r="A5852" s="15" t="s">
        <v>17251</v>
      </c>
      <c r="B5852" s="15" t="s">
        <v>17252</v>
      </c>
      <c r="C5852" s="15" t="s">
        <v>258</v>
      </c>
      <c r="D5852" s="15">
        <v>0</v>
      </c>
      <c r="E5852" s="15">
        <v>0</v>
      </c>
      <c r="F5852" s="15" t="s">
        <v>17253</v>
      </c>
    </row>
    <row r="5853" spans="1:6" x14ac:dyDescent="0.2">
      <c r="A5853" s="15" t="s">
        <v>17254</v>
      </c>
      <c r="B5853" s="15" t="s">
        <v>17255</v>
      </c>
      <c r="C5853" s="15" t="s">
        <v>3042</v>
      </c>
      <c r="D5853" s="15">
        <v>0</v>
      </c>
      <c r="E5853" s="15">
        <v>1.4</v>
      </c>
      <c r="F5853" s="15" t="s">
        <v>17256</v>
      </c>
    </row>
    <row r="5854" spans="1:6" x14ac:dyDescent="0.2">
      <c r="A5854" s="15" t="s">
        <v>17257</v>
      </c>
      <c r="B5854" s="15" t="s">
        <v>17258</v>
      </c>
      <c r="C5854" s="15" t="s">
        <v>280</v>
      </c>
      <c r="D5854" s="15">
        <v>496.92</v>
      </c>
      <c r="E5854" s="15">
        <v>497.06</v>
      </c>
      <c r="F5854" s="15" t="s">
        <v>17259</v>
      </c>
    </row>
    <row r="5855" spans="1:6" x14ac:dyDescent="0.2">
      <c r="A5855" s="15" t="s">
        <v>17260</v>
      </c>
      <c r="B5855" s="15" t="s">
        <v>17261</v>
      </c>
      <c r="C5855" s="15" t="s">
        <v>389</v>
      </c>
      <c r="D5855" s="15">
        <v>398.2</v>
      </c>
      <c r="E5855" s="15">
        <v>398.6</v>
      </c>
      <c r="F5855" s="15" t="s">
        <v>17262</v>
      </c>
    </row>
    <row r="5856" spans="1:6" x14ac:dyDescent="0.2">
      <c r="A5856" s="15" t="s">
        <v>17263</v>
      </c>
      <c r="B5856" s="15" t="s">
        <v>17264</v>
      </c>
      <c r="C5856" s="15" t="s">
        <v>136</v>
      </c>
      <c r="D5856" s="15">
        <v>120</v>
      </c>
      <c r="E5856" s="15">
        <v>122.05</v>
      </c>
      <c r="F5856" s="15" t="s">
        <v>17265</v>
      </c>
    </row>
    <row r="5857" spans="1:6" x14ac:dyDescent="0.2">
      <c r="A5857" s="15" t="s">
        <v>17266</v>
      </c>
      <c r="B5857" s="15" t="s">
        <v>17267</v>
      </c>
      <c r="C5857" s="15" t="s">
        <v>840</v>
      </c>
      <c r="D5857" s="15">
        <v>24.31</v>
      </c>
      <c r="E5857" s="15">
        <v>24.36</v>
      </c>
      <c r="F5857" s="15" t="s">
        <v>17268</v>
      </c>
    </row>
    <row r="5858" spans="1:6" x14ac:dyDescent="0.2">
      <c r="A5858" s="15" t="s">
        <v>17269</v>
      </c>
      <c r="B5858" s="15" t="s">
        <v>17270</v>
      </c>
      <c r="C5858" s="15" t="s">
        <v>239</v>
      </c>
      <c r="D5858" s="15">
        <v>130.99</v>
      </c>
      <c r="E5858" s="15">
        <v>130.99</v>
      </c>
      <c r="F5858" s="15" t="s">
        <v>17271</v>
      </c>
    </row>
    <row r="5859" spans="1:6" x14ac:dyDescent="0.2">
      <c r="A5859" s="15" t="s">
        <v>17272</v>
      </c>
      <c r="B5859" s="15" t="s">
        <v>17273</v>
      </c>
      <c r="C5859" s="15" t="s">
        <v>840</v>
      </c>
      <c r="D5859" s="15">
        <v>36.94</v>
      </c>
      <c r="E5859" s="15">
        <v>36.94</v>
      </c>
      <c r="F5859" s="15" t="s">
        <v>17274</v>
      </c>
    </row>
    <row r="5860" spans="1:6" x14ac:dyDescent="0.2">
      <c r="A5860" s="15" t="s">
        <v>17275</v>
      </c>
      <c r="B5860" s="15" t="s">
        <v>17276</v>
      </c>
      <c r="C5860" s="15" t="s">
        <v>1087</v>
      </c>
      <c r="D5860" s="15">
        <v>71.760000000000005</v>
      </c>
      <c r="E5860" s="15">
        <v>71.760000000000005</v>
      </c>
      <c r="F5860" s="15" t="s">
        <v>7015</v>
      </c>
    </row>
    <row r="5861" spans="1:6" x14ac:dyDescent="0.2">
      <c r="A5861" s="15" t="s">
        <v>17277</v>
      </c>
      <c r="B5861" s="15" t="s">
        <v>17278</v>
      </c>
      <c r="C5861" s="15" t="s">
        <v>1013</v>
      </c>
      <c r="D5861" s="15">
        <v>0</v>
      </c>
      <c r="E5861" s="15">
        <v>0</v>
      </c>
      <c r="F5861" s="15" t="s">
        <v>17279</v>
      </c>
    </row>
    <row r="5862" spans="1:6" x14ac:dyDescent="0.2">
      <c r="A5862" s="15" t="s">
        <v>17280</v>
      </c>
      <c r="B5862" s="15" t="s">
        <v>17281</v>
      </c>
      <c r="C5862" s="15" t="s">
        <v>613</v>
      </c>
      <c r="D5862" s="15">
        <v>130.24</v>
      </c>
      <c r="E5862" s="15">
        <v>130.38</v>
      </c>
      <c r="F5862" s="15" t="s">
        <v>17282</v>
      </c>
    </row>
    <row r="5863" spans="1:6" x14ac:dyDescent="0.2">
      <c r="A5863" s="15" t="s">
        <v>17283</v>
      </c>
      <c r="B5863" s="15" t="s">
        <v>17284</v>
      </c>
      <c r="C5863" s="15" t="s">
        <v>613</v>
      </c>
      <c r="D5863" s="15">
        <v>128.44</v>
      </c>
      <c r="E5863" s="15">
        <v>128.58000000000001</v>
      </c>
      <c r="F5863" s="15" t="s">
        <v>17285</v>
      </c>
    </row>
    <row r="5864" spans="1:6" x14ac:dyDescent="0.2">
      <c r="A5864" s="15" t="s">
        <v>17286</v>
      </c>
      <c r="B5864" s="15" t="s">
        <v>12697</v>
      </c>
      <c r="C5864" s="15" t="s">
        <v>1013</v>
      </c>
      <c r="D5864" s="15">
        <v>0</v>
      </c>
      <c r="E5864" s="15">
        <v>0</v>
      </c>
      <c r="F5864" s="15" t="s">
        <v>17287</v>
      </c>
    </row>
    <row r="5865" spans="1:6" x14ac:dyDescent="0.2">
      <c r="A5865" s="15" t="s">
        <v>17288</v>
      </c>
      <c r="B5865" s="15" t="s">
        <v>17289</v>
      </c>
      <c r="C5865" s="15" t="s">
        <v>111</v>
      </c>
      <c r="D5865" s="15">
        <v>0</v>
      </c>
      <c r="E5865" s="15">
        <v>14.8</v>
      </c>
      <c r="F5865" s="15" t="s">
        <v>17290</v>
      </c>
    </row>
    <row r="5866" spans="1:6" x14ac:dyDescent="0.2">
      <c r="A5866" s="15" t="s">
        <v>17291</v>
      </c>
      <c r="B5866" s="15" t="s">
        <v>17292</v>
      </c>
      <c r="C5866" s="15" t="s">
        <v>100</v>
      </c>
      <c r="D5866" s="15">
        <v>134.9</v>
      </c>
      <c r="E5866" s="15">
        <v>143.00299999999999</v>
      </c>
      <c r="F5866" s="15" t="s">
        <v>17293</v>
      </c>
    </row>
    <row r="5867" spans="1:6" x14ac:dyDescent="0.2">
      <c r="A5867" s="15" t="s">
        <v>17294</v>
      </c>
      <c r="B5867" s="15" t="s">
        <v>17295</v>
      </c>
      <c r="C5867" s="15" t="s">
        <v>136</v>
      </c>
      <c r="D5867" s="15">
        <v>194.16</v>
      </c>
      <c r="E5867" s="15">
        <v>207.75</v>
      </c>
      <c r="F5867" s="15" t="s">
        <v>17296</v>
      </c>
    </row>
    <row r="5868" spans="1:6" x14ac:dyDescent="0.2">
      <c r="A5868" s="15" t="s">
        <v>17297</v>
      </c>
      <c r="B5868" s="15" t="s">
        <v>17298</v>
      </c>
      <c r="C5868" s="15" t="s">
        <v>136</v>
      </c>
      <c r="D5868" s="15">
        <v>269</v>
      </c>
      <c r="E5868" s="15">
        <v>275.64999999999998</v>
      </c>
      <c r="F5868" s="15" t="s">
        <v>17299</v>
      </c>
    </row>
    <row r="5869" spans="1:6" x14ac:dyDescent="0.2">
      <c r="A5869" s="15" t="s">
        <v>17300</v>
      </c>
      <c r="B5869" s="15" t="s">
        <v>17301</v>
      </c>
      <c r="C5869" s="15" t="s">
        <v>100</v>
      </c>
      <c r="D5869" s="15">
        <v>57.6</v>
      </c>
      <c r="E5869" s="15">
        <v>69.099999999999994</v>
      </c>
      <c r="F5869" s="15" t="s">
        <v>17302</v>
      </c>
    </row>
    <row r="5870" spans="1:6" x14ac:dyDescent="0.2">
      <c r="A5870" s="15" t="s">
        <v>17303</v>
      </c>
      <c r="B5870" s="15" t="s">
        <v>17304</v>
      </c>
      <c r="C5870" s="15" t="s">
        <v>100</v>
      </c>
      <c r="D5870" s="15">
        <v>143.00299999999999</v>
      </c>
      <c r="E5870" s="15">
        <v>150.08000000000001</v>
      </c>
      <c r="F5870" s="15" t="s">
        <v>17305</v>
      </c>
    </row>
    <row r="5871" spans="1:6" x14ac:dyDescent="0.2">
      <c r="A5871" s="15" t="s">
        <v>17306</v>
      </c>
      <c r="B5871" s="15" t="s">
        <v>17307</v>
      </c>
      <c r="C5871" s="15" t="s">
        <v>100</v>
      </c>
      <c r="D5871" s="15">
        <v>183.4</v>
      </c>
      <c r="E5871" s="15">
        <v>189.83699999999999</v>
      </c>
      <c r="F5871" s="15" t="s">
        <v>17308</v>
      </c>
    </row>
    <row r="5872" spans="1:6" x14ac:dyDescent="0.2">
      <c r="A5872" s="15" t="s">
        <v>17309</v>
      </c>
      <c r="B5872" s="15" t="s">
        <v>17310</v>
      </c>
      <c r="C5872" s="15" t="s">
        <v>100</v>
      </c>
      <c r="D5872" s="15">
        <v>134.56800000000001</v>
      </c>
      <c r="E5872" s="15">
        <v>143.00299999999999</v>
      </c>
      <c r="F5872" s="15" t="s">
        <v>17311</v>
      </c>
    </row>
    <row r="5873" spans="1:6" x14ac:dyDescent="0.2">
      <c r="A5873" s="15" t="s">
        <v>17312</v>
      </c>
      <c r="B5873" s="15" t="s">
        <v>17313</v>
      </c>
      <c r="C5873" s="15" t="s">
        <v>136</v>
      </c>
      <c r="D5873" s="15">
        <v>216.55199999999999</v>
      </c>
      <c r="E5873" s="15">
        <v>216.55199999999999</v>
      </c>
      <c r="F5873" s="15" t="s">
        <v>17314</v>
      </c>
    </row>
    <row r="5874" spans="1:6" x14ac:dyDescent="0.2">
      <c r="A5874" s="15" t="s">
        <v>17315</v>
      </c>
      <c r="B5874" s="15" t="s">
        <v>17316</v>
      </c>
      <c r="C5874" s="15" t="s">
        <v>195</v>
      </c>
      <c r="D5874" s="15">
        <v>0</v>
      </c>
      <c r="E5874" s="15">
        <v>73.89</v>
      </c>
      <c r="F5874" s="15" t="s">
        <v>17317</v>
      </c>
    </row>
    <row r="5875" spans="1:6" x14ac:dyDescent="0.2">
      <c r="A5875" s="15" t="s">
        <v>17318</v>
      </c>
      <c r="B5875" s="15" t="s">
        <v>17319</v>
      </c>
      <c r="C5875" s="15" t="s">
        <v>195</v>
      </c>
      <c r="D5875" s="15">
        <v>5.8</v>
      </c>
      <c r="E5875" s="15">
        <v>11.8</v>
      </c>
      <c r="F5875" s="15" t="s">
        <v>17320</v>
      </c>
    </row>
    <row r="5876" spans="1:6" x14ac:dyDescent="0.2">
      <c r="A5876" s="15" t="s">
        <v>17321</v>
      </c>
      <c r="B5876" s="15" t="s">
        <v>17322</v>
      </c>
      <c r="C5876" s="15" t="s">
        <v>136</v>
      </c>
      <c r="D5876" s="15">
        <v>0</v>
      </c>
      <c r="E5876" s="15">
        <v>121.09</v>
      </c>
      <c r="F5876" s="15" t="s">
        <v>17323</v>
      </c>
    </row>
    <row r="5877" spans="1:6" x14ac:dyDescent="0.2">
      <c r="A5877" s="15" t="s">
        <v>17324</v>
      </c>
      <c r="B5877" s="15" t="s">
        <v>17325</v>
      </c>
      <c r="C5877" s="15" t="s">
        <v>136</v>
      </c>
      <c r="D5877" s="15">
        <v>121.09</v>
      </c>
      <c r="E5877" s="15">
        <v>275.64999999999998</v>
      </c>
      <c r="F5877" s="15" t="s">
        <v>17326</v>
      </c>
    </row>
    <row r="5878" spans="1:6" x14ac:dyDescent="0.2">
      <c r="A5878" s="15" t="s">
        <v>17327</v>
      </c>
      <c r="B5878" s="15" t="s">
        <v>17328</v>
      </c>
      <c r="C5878" s="15" t="s">
        <v>100</v>
      </c>
      <c r="D5878" s="15">
        <v>0</v>
      </c>
      <c r="E5878" s="15">
        <v>111.86</v>
      </c>
      <c r="F5878" s="15" t="s">
        <v>17329</v>
      </c>
    </row>
    <row r="5879" spans="1:6" x14ac:dyDescent="0.2">
      <c r="A5879" s="15" t="s">
        <v>17330</v>
      </c>
      <c r="B5879" s="15" t="s">
        <v>17331</v>
      </c>
      <c r="C5879" s="15" t="s">
        <v>100</v>
      </c>
      <c r="D5879" s="15">
        <v>111.85899999999999</v>
      </c>
      <c r="E5879" s="15">
        <v>196</v>
      </c>
      <c r="F5879" s="15" t="s">
        <v>17332</v>
      </c>
    </row>
    <row r="5880" spans="1:6" x14ac:dyDescent="0.2">
      <c r="A5880" s="15" t="s">
        <v>17333</v>
      </c>
      <c r="B5880" s="15" t="s">
        <v>17334</v>
      </c>
      <c r="C5880" s="15" t="s">
        <v>136</v>
      </c>
      <c r="D5880" s="15">
        <v>50.7</v>
      </c>
      <c r="E5880" s="15">
        <v>54.8</v>
      </c>
      <c r="F5880" s="15" t="s">
        <v>17335</v>
      </c>
    </row>
    <row r="5881" spans="1:6" x14ac:dyDescent="0.2">
      <c r="A5881" s="15" t="s">
        <v>17336</v>
      </c>
      <c r="B5881" s="15" t="s">
        <v>17337</v>
      </c>
      <c r="C5881" s="15" t="s">
        <v>100</v>
      </c>
      <c r="D5881" s="15">
        <v>189.83699999999999</v>
      </c>
      <c r="E5881" s="15">
        <v>196</v>
      </c>
      <c r="F5881" s="15" t="s">
        <v>17338</v>
      </c>
    </row>
    <row r="5882" spans="1:6" x14ac:dyDescent="0.2">
      <c r="A5882" s="15" t="s">
        <v>17339</v>
      </c>
      <c r="B5882" s="15" t="s">
        <v>17340</v>
      </c>
      <c r="C5882" s="15" t="s">
        <v>239</v>
      </c>
      <c r="D5882" s="15">
        <v>131.63</v>
      </c>
      <c r="E5882" s="15">
        <v>140.82</v>
      </c>
      <c r="F5882" s="15" t="s">
        <v>17341</v>
      </c>
    </row>
    <row r="5883" spans="1:6" x14ac:dyDescent="0.2">
      <c r="A5883" s="15" t="s">
        <v>17342</v>
      </c>
      <c r="B5883" s="15" t="s">
        <v>17343</v>
      </c>
      <c r="C5883" s="15" t="s">
        <v>3480</v>
      </c>
      <c r="D5883" s="15">
        <v>19.774999999999999</v>
      </c>
      <c r="E5883" s="15">
        <v>29.15</v>
      </c>
      <c r="F5883" s="15" t="s">
        <v>17344</v>
      </c>
    </row>
    <row r="5884" spans="1:6" x14ac:dyDescent="0.2">
      <c r="A5884" s="15" t="s">
        <v>17345</v>
      </c>
      <c r="B5884" s="15" t="s">
        <v>17346</v>
      </c>
      <c r="C5884" s="15" t="s">
        <v>307</v>
      </c>
      <c r="D5884" s="15">
        <v>346.5</v>
      </c>
      <c r="E5884" s="15">
        <v>346.8</v>
      </c>
      <c r="F5884" s="15" t="s">
        <v>17347</v>
      </c>
    </row>
    <row r="5885" spans="1:6" x14ac:dyDescent="0.2">
      <c r="A5885" s="15" t="s">
        <v>17348</v>
      </c>
      <c r="B5885" s="15" t="s">
        <v>17349</v>
      </c>
      <c r="C5885" s="15" t="s">
        <v>2114</v>
      </c>
      <c r="D5885" s="15">
        <v>7.0000000000000007E-2</v>
      </c>
      <c r="E5885" s="15">
        <v>1.1200000000000001</v>
      </c>
      <c r="F5885" s="15" t="s">
        <v>17350</v>
      </c>
    </row>
    <row r="5886" spans="1:6" x14ac:dyDescent="0.2">
      <c r="A5886" s="15" t="s">
        <v>17351</v>
      </c>
      <c r="B5886" s="15" t="s">
        <v>17352</v>
      </c>
      <c r="C5886" s="15" t="s">
        <v>425</v>
      </c>
      <c r="D5886" s="15">
        <v>0.9</v>
      </c>
      <c r="E5886" s="15">
        <v>2.5</v>
      </c>
      <c r="F5886" s="15" t="s">
        <v>17353</v>
      </c>
    </row>
    <row r="5887" spans="1:6" x14ac:dyDescent="0.2">
      <c r="A5887" s="15" t="s">
        <v>17354</v>
      </c>
      <c r="B5887" s="15" t="s">
        <v>17355</v>
      </c>
      <c r="C5887" s="15" t="s">
        <v>868</v>
      </c>
      <c r="D5887" s="15">
        <v>1.32</v>
      </c>
      <c r="E5887" s="15">
        <v>1.68</v>
      </c>
      <c r="F5887" s="15" t="s">
        <v>17356</v>
      </c>
    </row>
    <row r="5888" spans="1:6" x14ac:dyDescent="0.2">
      <c r="A5888" s="15" t="s">
        <v>17357</v>
      </c>
      <c r="B5888" s="15" t="s">
        <v>17358</v>
      </c>
      <c r="C5888" s="15" t="s">
        <v>100</v>
      </c>
      <c r="D5888" s="15">
        <v>3.6</v>
      </c>
      <c r="E5888" s="15">
        <v>4.5</v>
      </c>
      <c r="F5888" s="15" t="s">
        <v>17359</v>
      </c>
    </row>
    <row r="5889" spans="1:6" x14ac:dyDescent="0.2">
      <c r="A5889" s="15" t="s">
        <v>17360</v>
      </c>
      <c r="B5889" s="15" t="s">
        <v>17361</v>
      </c>
      <c r="C5889" s="15" t="s">
        <v>280</v>
      </c>
      <c r="D5889" s="15">
        <v>251.04</v>
      </c>
      <c r="E5889" s="15">
        <v>261.58</v>
      </c>
      <c r="F5889" s="15" t="s">
        <v>17362</v>
      </c>
    </row>
    <row r="5890" spans="1:6" x14ac:dyDescent="0.2">
      <c r="A5890" s="15" t="s">
        <v>17363</v>
      </c>
      <c r="B5890" s="15" t="s">
        <v>17364</v>
      </c>
      <c r="C5890" s="15" t="s">
        <v>307</v>
      </c>
      <c r="D5890" s="15">
        <v>310.55</v>
      </c>
      <c r="E5890" s="15">
        <v>312.10000000000002</v>
      </c>
      <c r="F5890" s="15" t="s">
        <v>17365</v>
      </c>
    </row>
    <row r="5891" spans="1:6" x14ac:dyDescent="0.2">
      <c r="A5891" s="15" t="s">
        <v>17366</v>
      </c>
      <c r="B5891" s="15" t="s">
        <v>17367</v>
      </c>
      <c r="C5891" s="15" t="s">
        <v>1013</v>
      </c>
      <c r="D5891" s="15">
        <v>0</v>
      </c>
      <c r="E5891" s="15">
        <v>0</v>
      </c>
      <c r="F5891" s="15" t="s">
        <v>17368</v>
      </c>
    </row>
    <row r="5892" spans="1:6" x14ac:dyDescent="0.2">
      <c r="A5892" s="15" t="s">
        <v>17369</v>
      </c>
      <c r="B5892" s="15" t="s">
        <v>17370</v>
      </c>
      <c r="C5892" s="15" t="s">
        <v>136</v>
      </c>
      <c r="D5892" s="15">
        <v>50.7</v>
      </c>
      <c r="E5892" s="15">
        <v>59.9</v>
      </c>
      <c r="F5892" s="15" t="s">
        <v>17371</v>
      </c>
    </row>
    <row r="5893" spans="1:6" x14ac:dyDescent="0.2">
      <c r="A5893" s="15" t="s">
        <v>17372</v>
      </c>
      <c r="B5893" s="15" t="s">
        <v>17373</v>
      </c>
      <c r="C5893" s="15" t="s">
        <v>287</v>
      </c>
      <c r="D5893" s="15">
        <v>205.5</v>
      </c>
      <c r="E5893" s="15">
        <v>208</v>
      </c>
      <c r="F5893" s="15" t="s">
        <v>17374</v>
      </c>
    </row>
    <row r="5894" spans="1:6" x14ac:dyDescent="0.2">
      <c r="A5894" s="15" t="s">
        <v>17375</v>
      </c>
      <c r="B5894" s="15" t="s">
        <v>17376</v>
      </c>
      <c r="C5894" s="15" t="s">
        <v>258</v>
      </c>
      <c r="D5894" s="15">
        <v>422.4</v>
      </c>
      <c r="E5894" s="15">
        <v>424.6</v>
      </c>
      <c r="F5894" s="15" t="s">
        <v>17377</v>
      </c>
    </row>
    <row r="5895" spans="1:6" x14ac:dyDescent="0.2">
      <c r="A5895" s="15" t="s">
        <v>17378</v>
      </c>
      <c r="B5895" s="15" t="s">
        <v>17379</v>
      </c>
      <c r="C5895" s="15" t="s">
        <v>307</v>
      </c>
      <c r="D5895" s="15">
        <v>312.26</v>
      </c>
      <c r="E5895" s="15">
        <v>313.89999999999998</v>
      </c>
      <c r="F5895" s="15" t="s">
        <v>17380</v>
      </c>
    </row>
    <row r="5896" spans="1:6" x14ac:dyDescent="0.2">
      <c r="A5896" s="15" t="s">
        <v>17381</v>
      </c>
      <c r="B5896" s="15" t="s">
        <v>17382</v>
      </c>
      <c r="C5896" s="15" t="s">
        <v>330</v>
      </c>
      <c r="D5896" s="15">
        <v>20.5</v>
      </c>
      <c r="E5896" s="15">
        <v>29</v>
      </c>
      <c r="F5896" s="15" t="s">
        <v>17383</v>
      </c>
    </row>
    <row r="5897" spans="1:6" x14ac:dyDescent="0.2">
      <c r="A5897" s="15" t="s">
        <v>17384</v>
      </c>
      <c r="B5897" s="15" t="s">
        <v>17385</v>
      </c>
      <c r="C5897" s="15" t="s">
        <v>287</v>
      </c>
      <c r="D5897" s="15">
        <v>121.26</v>
      </c>
      <c r="E5897" s="15">
        <v>123.12</v>
      </c>
      <c r="F5897" s="15" t="s">
        <v>17386</v>
      </c>
    </row>
    <row r="5898" spans="1:6" x14ac:dyDescent="0.2">
      <c r="A5898" s="15" t="s">
        <v>17387</v>
      </c>
      <c r="B5898" s="15" t="s">
        <v>17388</v>
      </c>
      <c r="C5898" s="15" t="s">
        <v>307</v>
      </c>
      <c r="D5898" s="15">
        <v>378.42500000000001</v>
      </c>
      <c r="E5898" s="15">
        <v>380</v>
      </c>
      <c r="F5898" s="15" t="s">
        <v>17389</v>
      </c>
    </row>
    <row r="5899" spans="1:6" x14ac:dyDescent="0.2">
      <c r="A5899" s="15" t="s">
        <v>17390</v>
      </c>
      <c r="B5899" s="15" t="s">
        <v>17391</v>
      </c>
      <c r="C5899" s="15" t="s">
        <v>1013</v>
      </c>
      <c r="D5899" s="15">
        <v>0</v>
      </c>
      <c r="E5899" s="15">
        <v>0</v>
      </c>
      <c r="F5899" s="15" t="s">
        <v>17392</v>
      </c>
    </row>
    <row r="5900" spans="1:6" x14ac:dyDescent="0.2">
      <c r="A5900" s="15" t="s">
        <v>17393</v>
      </c>
      <c r="B5900" s="15" t="s">
        <v>17394</v>
      </c>
      <c r="C5900" s="15" t="s">
        <v>239</v>
      </c>
      <c r="D5900" s="15">
        <v>99.79</v>
      </c>
      <c r="E5900" s="15">
        <v>99.828999999999994</v>
      </c>
      <c r="F5900" s="15" t="s">
        <v>17395</v>
      </c>
    </row>
    <row r="5901" spans="1:6" x14ac:dyDescent="0.2">
      <c r="A5901" s="15" t="s">
        <v>17396</v>
      </c>
      <c r="B5901" s="15" t="s">
        <v>17397</v>
      </c>
      <c r="C5901" s="15" t="s">
        <v>280</v>
      </c>
      <c r="D5901" s="15">
        <v>178.3</v>
      </c>
      <c r="E5901" s="15">
        <v>178.3</v>
      </c>
      <c r="F5901" s="15" t="s">
        <v>17398</v>
      </c>
    </row>
    <row r="5902" spans="1:6" x14ac:dyDescent="0.2">
      <c r="A5902" s="15" t="s">
        <v>17399</v>
      </c>
      <c r="B5902" s="15" t="s">
        <v>17400</v>
      </c>
      <c r="C5902" s="15" t="s">
        <v>280</v>
      </c>
      <c r="D5902" s="15">
        <v>179.95500000000001</v>
      </c>
      <c r="E5902" s="15">
        <v>179.95500000000001</v>
      </c>
      <c r="F5902" s="15" t="s">
        <v>17401</v>
      </c>
    </row>
    <row r="5903" spans="1:6" x14ac:dyDescent="0.2">
      <c r="A5903" s="15" t="s">
        <v>17402</v>
      </c>
      <c r="B5903" s="15" t="s">
        <v>17403</v>
      </c>
      <c r="C5903" s="15" t="s">
        <v>463</v>
      </c>
      <c r="D5903" s="15">
        <v>4.95</v>
      </c>
      <c r="E5903" s="15">
        <v>5.05</v>
      </c>
      <c r="F5903" s="15" t="s">
        <v>17404</v>
      </c>
    </row>
    <row r="5904" spans="1:6" x14ac:dyDescent="0.2">
      <c r="A5904" s="15" t="s">
        <v>17405</v>
      </c>
      <c r="B5904" s="15" t="s">
        <v>17406</v>
      </c>
      <c r="C5904" s="15" t="s">
        <v>287</v>
      </c>
      <c r="D5904" s="15">
        <v>220.18</v>
      </c>
      <c r="E5904" s="15">
        <v>220.82</v>
      </c>
      <c r="F5904" s="15" t="s">
        <v>17407</v>
      </c>
    </row>
    <row r="5905" spans="1:6" x14ac:dyDescent="0.2">
      <c r="A5905" s="15" t="s">
        <v>17408</v>
      </c>
      <c r="B5905" s="15" t="s">
        <v>17409</v>
      </c>
      <c r="C5905" s="15" t="s">
        <v>1013</v>
      </c>
      <c r="D5905" s="15">
        <v>0</v>
      </c>
      <c r="E5905" s="15">
        <v>0</v>
      </c>
      <c r="F5905" s="15" t="s">
        <v>17410</v>
      </c>
    </row>
    <row r="5906" spans="1:6" x14ac:dyDescent="0.2">
      <c r="A5906" s="15" t="s">
        <v>17411</v>
      </c>
      <c r="B5906" s="15" t="s">
        <v>17412</v>
      </c>
      <c r="C5906" s="15" t="s">
        <v>258</v>
      </c>
      <c r="D5906" s="15">
        <v>331.8</v>
      </c>
      <c r="E5906" s="15">
        <v>331.80099999999999</v>
      </c>
      <c r="F5906" s="15" t="s">
        <v>17413</v>
      </c>
    </row>
    <row r="5907" spans="1:6" x14ac:dyDescent="0.2">
      <c r="A5907" s="15" t="s">
        <v>17414</v>
      </c>
      <c r="B5907" s="15" t="s">
        <v>17415</v>
      </c>
      <c r="C5907" s="15" t="s">
        <v>3480</v>
      </c>
      <c r="D5907" s="15">
        <v>96.32</v>
      </c>
      <c r="E5907" s="15">
        <v>96.32</v>
      </c>
      <c r="F5907" s="15" t="s">
        <v>17416</v>
      </c>
    </row>
    <row r="5908" spans="1:6" x14ac:dyDescent="0.2">
      <c r="A5908" s="15" t="s">
        <v>17417</v>
      </c>
      <c r="B5908" s="15" t="s">
        <v>17418</v>
      </c>
      <c r="C5908" s="15" t="s">
        <v>280</v>
      </c>
      <c r="D5908" s="15">
        <v>537.32000000000005</v>
      </c>
      <c r="E5908" s="15">
        <v>537.79</v>
      </c>
      <c r="F5908" s="15" t="s">
        <v>17419</v>
      </c>
    </row>
    <row r="5909" spans="1:6" x14ac:dyDescent="0.2">
      <c r="A5909" s="15" t="s">
        <v>17420</v>
      </c>
      <c r="B5909" s="15" t="s">
        <v>17421</v>
      </c>
      <c r="C5909" s="15" t="s">
        <v>280</v>
      </c>
      <c r="D5909" s="15">
        <v>459</v>
      </c>
      <c r="E5909" s="15">
        <v>520</v>
      </c>
      <c r="F5909" s="15" t="s">
        <v>17422</v>
      </c>
    </row>
    <row r="5910" spans="1:6" x14ac:dyDescent="0.2">
      <c r="A5910" s="15" t="s">
        <v>17423</v>
      </c>
      <c r="B5910" s="15" t="s">
        <v>17424</v>
      </c>
      <c r="C5910" s="15" t="s">
        <v>280</v>
      </c>
      <c r="D5910" s="15">
        <v>95.39</v>
      </c>
      <c r="E5910" s="15">
        <v>95.63</v>
      </c>
      <c r="F5910" s="15" t="s">
        <v>17425</v>
      </c>
    </row>
    <row r="5911" spans="1:6" x14ac:dyDescent="0.2">
      <c r="A5911" s="15" t="s">
        <v>17426</v>
      </c>
      <c r="B5911" s="15" t="s">
        <v>17427</v>
      </c>
      <c r="C5911" s="15" t="s">
        <v>239</v>
      </c>
      <c r="D5911" s="15">
        <v>82.9</v>
      </c>
      <c r="E5911" s="15">
        <v>85.03</v>
      </c>
      <c r="F5911" s="15" t="s">
        <v>17428</v>
      </c>
    </row>
    <row r="5912" spans="1:6" x14ac:dyDescent="0.2">
      <c r="A5912" s="15" t="s">
        <v>17429</v>
      </c>
      <c r="B5912" s="15" t="s">
        <v>17430</v>
      </c>
      <c r="C5912" s="15" t="s">
        <v>239</v>
      </c>
      <c r="D5912" s="15">
        <v>89.48</v>
      </c>
      <c r="E5912" s="15">
        <v>91.39</v>
      </c>
      <c r="F5912" s="15" t="s">
        <v>17431</v>
      </c>
    </row>
    <row r="5913" spans="1:6" x14ac:dyDescent="0.2">
      <c r="A5913" s="15" t="s">
        <v>17432</v>
      </c>
      <c r="B5913" s="15" t="s">
        <v>17433</v>
      </c>
      <c r="C5913" s="15" t="s">
        <v>2114</v>
      </c>
      <c r="D5913" s="15">
        <v>11.96</v>
      </c>
      <c r="E5913" s="15">
        <v>22.096</v>
      </c>
      <c r="F5913" s="15" t="s">
        <v>17434</v>
      </c>
    </row>
    <row r="5914" spans="1:6" x14ac:dyDescent="0.2">
      <c r="A5914" s="15" t="s">
        <v>17435</v>
      </c>
      <c r="B5914" s="15" t="s">
        <v>17436</v>
      </c>
      <c r="C5914" s="15" t="s">
        <v>239</v>
      </c>
      <c r="D5914" s="15">
        <v>87.56</v>
      </c>
      <c r="E5914" s="15">
        <v>88.24</v>
      </c>
      <c r="F5914" s="15" t="s">
        <v>17437</v>
      </c>
    </row>
    <row r="5915" spans="1:6" x14ac:dyDescent="0.2">
      <c r="A5915" s="15" t="s">
        <v>17438</v>
      </c>
      <c r="B5915" s="15" t="s">
        <v>17439</v>
      </c>
      <c r="C5915" s="15" t="s">
        <v>239</v>
      </c>
      <c r="D5915" s="15">
        <v>85.1</v>
      </c>
      <c r="E5915" s="15">
        <v>87.49</v>
      </c>
      <c r="F5915" s="15" t="s">
        <v>17440</v>
      </c>
    </row>
    <row r="5916" spans="1:6" x14ac:dyDescent="0.2">
      <c r="A5916" s="15" t="s">
        <v>17441</v>
      </c>
      <c r="B5916" s="15" t="s">
        <v>17442</v>
      </c>
      <c r="C5916" s="15" t="s">
        <v>239</v>
      </c>
      <c r="D5916" s="15">
        <v>91.68</v>
      </c>
      <c r="E5916" s="15">
        <v>113.81</v>
      </c>
      <c r="F5916" s="15" t="s">
        <v>17443</v>
      </c>
    </row>
    <row r="5917" spans="1:6" x14ac:dyDescent="0.2">
      <c r="A5917" s="15" t="s">
        <v>17444</v>
      </c>
      <c r="B5917" s="15" t="s">
        <v>17445</v>
      </c>
      <c r="C5917" s="15" t="s">
        <v>280</v>
      </c>
      <c r="D5917" s="15">
        <v>538.36</v>
      </c>
      <c r="E5917" s="15">
        <v>538.54999999999995</v>
      </c>
      <c r="F5917" s="15" t="s">
        <v>17446</v>
      </c>
    </row>
    <row r="5918" spans="1:6" x14ac:dyDescent="0.2">
      <c r="A5918" s="15" t="s">
        <v>17447</v>
      </c>
      <c r="B5918" s="15" t="s">
        <v>17448</v>
      </c>
      <c r="C5918" s="15" t="s">
        <v>280</v>
      </c>
      <c r="D5918" s="15">
        <v>145.80000000000001</v>
      </c>
      <c r="E5918" s="15">
        <v>145.80000000000001</v>
      </c>
      <c r="F5918" s="15" t="s">
        <v>17449</v>
      </c>
    </row>
    <row r="5919" spans="1:6" x14ac:dyDescent="0.2">
      <c r="A5919" s="15" t="s">
        <v>17450</v>
      </c>
      <c r="B5919" s="15" t="s">
        <v>17451</v>
      </c>
      <c r="C5919" s="15" t="s">
        <v>280</v>
      </c>
      <c r="D5919" s="15">
        <v>60.78</v>
      </c>
      <c r="E5919" s="15">
        <v>66.2</v>
      </c>
      <c r="F5919" s="15" t="s">
        <v>17452</v>
      </c>
    </row>
    <row r="5920" spans="1:6" x14ac:dyDescent="0.2">
      <c r="A5920" s="15" t="s">
        <v>17453</v>
      </c>
      <c r="B5920" s="15" t="s">
        <v>17454</v>
      </c>
      <c r="C5920" s="15" t="s">
        <v>280</v>
      </c>
      <c r="D5920" s="15">
        <v>96.34</v>
      </c>
      <c r="E5920" s="15">
        <v>97.07</v>
      </c>
      <c r="F5920" s="15" t="s">
        <v>17455</v>
      </c>
    </row>
    <row r="5921" spans="1:6" x14ac:dyDescent="0.2">
      <c r="A5921" s="15" t="s">
        <v>17456</v>
      </c>
      <c r="B5921" s="15" t="s">
        <v>17457</v>
      </c>
      <c r="C5921" s="15" t="s">
        <v>111</v>
      </c>
      <c r="D5921" s="15">
        <v>4.1500000000000004</v>
      </c>
      <c r="E5921" s="15">
        <v>14.8</v>
      </c>
      <c r="F5921" s="15" t="s">
        <v>17458</v>
      </c>
    </row>
    <row r="5922" spans="1:6" x14ac:dyDescent="0.2">
      <c r="A5922" s="15" t="s">
        <v>17459</v>
      </c>
      <c r="B5922" s="15" t="s">
        <v>17460</v>
      </c>
      <c r="C5922" s="15" t="s">
        <v>389</v>
      </c>
      <c r="D5922" s="15">
        <v>388</v>
      </c>
      <c r="E5922" s="15">
        <v>402.5</v>
      </c>
      <c r="F5922" s="15" t="s">
        <v>17461</v>
      </c>
    </row>
    <row r="5923" spans="1:6" x14ac:dyDescent="0.2">
      <c r="A5923" s="15" t="s">
        <v>17462</v>
      </c>
      <c r="B5923" s="15" t="s">
        <v>17463</v>
      </c>
      <c r="C5923" s="15" t="s">
        <v>602</v>
      </c>
      <c r="D5923" s="15">
        <v>0</v>
      </c>
      <c r="E5923" s="15">
        <v>0</v>
      </c>
      <c r="F5923" s="15" t="s">
        <v>17464</v>
      </c>
    </row>
    <row r="5924" spans="1:6" x14ac:dyDescent="0.2">
      <c r="A5924" s="15" t="s">
        <v>17465</v>
      </c>
      <c r="B5924" s="15" t="s">
        <v>17466</v>
      </c>
      <c r="C5924" s="15" t="s">
        <v>602</v>
      </c>
      <c r="D5924" s="15">
        <v>0</v>
      </c>
      <c r="E5924" s="15">
        <v>0</v>
      </c>
      <c r="F5924" s="15" t="s">
        <v>17467</v>
      </c>
    </row>
    <row r="5925" spans="1:6" x14ac:dyDescent="0.2">
      <c r="A5925" s="15" t="s">
        <v>17468</v>
      </c>
      <c r="B5925" s="15" t="s">
        <v>17469</v>
      </c>
      <c r="C5925" s="15" t="s">
        <v>602</v>
      </c>
      <c r="D5925" s="15">
        <v>100</v>
      </c>
      <c r="E5925" s="15">
        <v>100.06</v>
      </c>
      <c r="F5925" s="15" t="s">
        <v>17470</v>
      </c>
    </row>
    <row r="5926" spans="1:6" x14ac:dyDescent="0.2">
      <c r="A5926" s="15" t="s">
        <v>17471</v>
      </c>
      <c r="B5926" s="15" t="s">
        <v>17472</v>
      </c>
      <c r="C5926" s="15" t="s">
        <v>602</v>
      </c>
      <c r="D5926" s="15">
        <v>100</v>
      </c>
      <c r="E5926" s="15">
        <v>100.06</v>
      </c>
      <c r="F5926" s="15" t="s">
        <v>17473</v>
      </c>
    </row>
    <row r="5927" spans="1:6" x14ac:dyDescent="0.2">
      <c r="A5927" s="15" t="s">
        <v>17474</v>
      </c>
      <c r="B5927" s="15" t="s">
        <v>17475</v>
      </c>
      <c r="C5927" s="15" t="s">
        <v>17476</v>
      </c>
      <c r="D5927" s="15">
        <v>100</v>
      </c>
      <c r="E5927" s="15">
        <v>100.06</v>
      </c>
      <c r="F5927" s="15" t="s">
        <v>17477</v>
      </c>
    </row>
    <row r="5928" spans="1:6" x14ac:dyDescent="0.2">
      <c r="A5928" s="15" t="s">
        <v>17478</v>
      </c>
      <c r="B5928" s="15" t="s">
        <v>17479</v>
      </c>
      <c r="C5928" s="15" t="s">
        <v>17480</v>
      </c>
      <c r="D5928" s="15">
        <v>9.1199999999999992</v>
      </c>
      <c r="E5928" s="15">
        <v>9.1199999999999992</v>
      </c>
      <c r="F5928" s="15" t="s">
        <v>17481</v>
      </c>
    </row>
    <row r="5929" spans="1:6" x14ac:dyDescent="0.2">
      <c r="A5929" s="15" t="s">
        <v>17482</v>
      </c>
      <c r="B5929" s="15" t="s">
        <v>17483</v>
      </c>
      <c r="C5929" s="15" t="s">
        <v>1051</v>
      </c>
      <c r="D5929" s="15">
        <v>115.851</v>
      </c>
      <c r="E5929" s="15">
        <v>115.851</v>
      </c>
      <c r="F5929" s="15" t="s">
        <v>17484</v>
      </c>
    </row>
    <row r="5930" spans="1:6" x14ac:dyDescent="0.2">
      <c r="A5930" s="15" t="s">
        <v>17485</v>
      </c>
      <c r="B5930" s="15" t="s">
        <v>17486</v>
      </c>
      <c r="C5930" s="15" t="s">
        <v>17487</v>
      </c>
      <c r="D5930" s="15">
        <v>12.1</v>
      </c>
      <c r="E5930" s="15">
        <v>12.1</v>
      </c>
      <c r="F5930" s="15" t="s">
        <v>17488</v>
      </c>
    </row>
    <row r="5931" spans="1:6" x14ac:dyDescent="0.2">
      <c r="A5931" s="15" t="s">
        <v>17489</v>
      </c>
      <c r="B5931" s="15" t="s">
        <v>17490</v>
      </c>
      <c r="C5931" s="15" t="s">
        <v>602</v>
      </c>
      <c r="D5931" s="15">
        <v>166.79</v>
      </c>
      <c r="E5931" s="15">
        <v>166.79</v>
      </c>
      <c r="F5931" s="15" t="s">
        <v>17491</v>
      </c>
    </row>
    <row r="5932" spans="1:6" x14ac:dyDescent="0.2">
      <c r="A5932" s="15" t="s">
        <v>17492</v>
      </c>
      <c r="B5932" s="15" t="s">
        <v>17493</v>
      </c>
      <c r="C5932" s="15" t="s">
        <v>480</v>
      </c>
      <c r="D5932" s="15">
        <v>174.38900000000001</v>
      </c>
      <c r="E5932" s="15">
        <v>174.38900000000001</v>
      </c>
      <c r="F5932" s="15" t="s">
        <v>17494</v>
      </c>
    </row>
    <row r="5933" spans="1:6" x14ac:dyDescent="0.2">
      <c r="A5933" s="15" t="s">
        <v>17495</v>
      </c>
      <c r="B5933" s="15" t="s">
        <v>17496</v>
      </c>
      <c r="C5933" s="15" t="s">
        <v>602</v>
      </c>
      <c r="D5933" s="15">
        <v>0</v>
      </c>
      <c r="E5933" s="15">
        <v>0</v>
      </c>
      <c r="F5933" s="15" t="s">
        <v>17497</v>
      </c>
    </row>
    <row r="5934" spans="1:6" x14ac:dyDescent="0.2">
      <c r="A5934" s="15" t="s">
        <v>17498</v>
      </c>
      <c r="B5934" s="15" t="s">
        <v>17499</v>
      </c>
      <c r="C5934" s="15" t="s">
        <v>602</v>
      </c>
      <c r="D5934" s="15">
        <v>0</v>
      </c>
      <c r="E5934" s="15">
        <v>0</v>
      </c>
      <c r="F5934" s="15" t="s">
        <v>17500</v>
      </c>
    </row>
    <row r="5935" spans="1:6" x14ac:dyDescent="0.2">
      <c r="A5935" s="15" t="s">
        <v>17501</v>
      </c>
      <c r="B5935" s="15" t="s">
        <v>17502</v>
      </c>
      <c r="C5935" s="15" t="s">
        <v>1013</v>
      </c>
      <c r="D5935" s="15">
        <v>0</v>
      </c>
      <c r="E5935" s="15">
        <v>0</v>
      </c>
      <c r="F5935" s="15" t="s">
        <v>17503</v>
      </c>
    </row>
    <row r="5936" spans="1:6" x14ac:dyDescent="0.2">
      <c r="A5936" s="15" t="s">
        <v>17504</v>
      </c>
      <c r="B5936" s="15" t="s">
        <v>17505</v>
      </c>
      <c r="C5936" s="15" t="s">
        <v>602</v>
      </c>
      <c r="D5936" s="15">
        <v>0</v>
      </c>
      <c r="E5936" s="15">
        <v>0</v>
      </c>
      <c r="F5936" s="15" t="s">
        <v>17506</v>
      </c>
    </row>
    <row r="5937" spans="1:6" x14ac:dyDescent="0.2">
      <c r="A5937" s="15" t="s">
        <v>17507</v>
      </c>
      <c r="B5937" s="15" t="s">
        <v>17508</v>
      </c>
      <c r="C5937" s="15" t="s">
        <v>602</v>
      </c>
      <c r="D5937" s="15">
        <v>0</v>
      </c>
      <c r="E5937" s="15">
        <v>0</v>
      </c>
      <c r="F5937" s="15" t="s">
        <v>17509</v>
      </c>
    </row>
    <row r="5938" spans="1:6" x14ac:dyDescent="0.2">
      <c r="A5938" s="15" t="s">
        <v>17510</v>
      </c>
      <c r="B5938" s="15" t="s">
        <v>17511</v>
      </c>
      <c r="C5938" s="15" t="s">
        <v>602</v>
      </c>
      <c r="D5938" s="15">
        <v>0</v>
      </c>
      <c r="E5938" s="15">
        <v>0</v>
      </c>
      <c r="F5938" s="15" t="s">
        <v>17512</v>
      </c>
    </row>
    <row r="5939" spans="1:6" x14ac:dyDescent="0.2">
      <c r="A5939" s="15" t="s">
        <v>17513</v>
      </c>
      <c r="B5939" s="15" t="s">
        <v>17514</v>
      </c>
      <c r="C5939" s="15" t="s">
        <v>602</v>
      </c>
      <c r="D5939" s="15">
        <v>0</v>
      </c>
      <c r="E5939" s="15">
        <v>0</v>
      </c>
      <c r="F5939" s="15" t="s">
        <v>17515</v>
      </c>
    </row>
    <row r="5940" spans="1:6" x14ac:dyDescent="0.2">
      <c r="A5940" s="15" t="s">
        <v>17516</v>
      </c>
      <c r="B5940" s="15" t="s">
        <v>17517</v>
      </c>
      <c r="C5940" s="15" t="s">
        <v>1051</v>
      </c>
      <c r="D5940" s="15">
        <v>0</v>
      </c>
      <c r="E5940" s="15">
        <v>0</v>
      </c>
      <c r="F5940" s="15" t="s">
        <v>17518</v>
      </c>
    </row>
    <row r="5941" spans="1:6" x14ac:dyDescent="0.2">
      <c r="A5941" s="15" t="s">
        <v>17519</v>
      </c>
      <c r="B5941" s="15" t="s">
        <v>17520</v>
      </c>
      <c r="C5941" s="15" t="s">
        <v>602</v>
      </c>
      <c r="D5941" s="15">
        <v>0</v>
      </c>
      <c r="E5941" s="15">
        <v>0</v>
      </c>
      <c r="F5941" s="15" t="s">
        <v>17521</v>
      </c>
    </row>
    <row r="5942" spans="1:6" x14ac:dyDescent="0.2">
      <c r="A5942" s="15" t="s">
        <v>17522</v>
      </c>
      <c r="B5942" s="15" t="s">
        <v>17523</v>
      </c>
      <c r="C5942" s="15" t="s">
        <v>602</v>
      </c>
      <c r="D5942" s="15">
        <v>0</v>
      </c>
      <c r="E5942" s="15">
        <v>0</v>
      </c>
      <c r="F5942" s="15" t="s">
        <v>17524</v>
      </c>
    </row>
    <row r="5943" spans="1:6" x14ac:dyDescent="0.2">
      <c r="A5943" s="15" t="s">
        <v>17525</v>
      </c>
      <c r="B5943" s="15" t="s">
        <v>17526</v>
      </c>
      <c r="C5943" s="15" t="s">
        <v>602</v>
      </c>
      <c r="D5943" s="15">
        <v>0</v>
      </c>
      <c r="E5943" s="15">
        <v>0</v>
      </c>
      <c r="F5943" s="15" t="s">
        <v>17527</v>
      </c>
    </row>
    <row r="5944" spans="1:6" x14ac:dyDescent="0.2">
      <c r="A5944" s="15" t="s">
        <v>17528</v>
      </c>
      <c r="B5944" s="15" t="s">
        <v>17529</v>
      </c>
      <c r="C5944" s="15" t="s">
        <v>1051</v>
      </c>
      <c r="D5944" s="15">
        <v>0</v>
      </c>
      <c r="E5944" s="15">
        <v>0</v>
      </c>
      <c r="F5944" s="15" t="s">
        <v>17530</v>
      </c>
    </row>
    <row r="5945" spans="1:6" x14ac:dyDescent="0.2">
      <c r="A5945" s="15" t="s">
        <v>17531</v>
      </c>
      <c r="B5945" s="15" t="s">
        <v>17532</v>
      </c>
      <c r="C5945" s="15" t="s">
        <v>602</v>
      </c>
      <c r="D5945" s="15">
        <v>0</v>
      </c>
      <c r="E5945" s="15">
        <v>0</v>
      </c>
      <c r="F5945" s="15" t="s">
        <v>17533</v>
      </c>
    </row>
    <row r="5946" spans="1:6" x14ac:dyDescent="0.2">
      <c r="A5946" s="15" t="s">
        <v>17534</v>
      </c>
      <c r="B5946" s="15" t="s">
        <v>17535</v>
      </c>
      <c r="C5946" s="15" t="s">
        <v>840</v>
      </c>
      <c r="D5946" s="15">
        <v>5.4550000000000001</v>
      </c>
      <c r="E5946" s="15">
        <v>8.4049999999999994</v>
      </c>
      <c r="F5946" s="15" t="s">
        <v>17536</v>
      </c>
    </row>
    <row r="5947" spans="1:6" x14ac:dyDescent="0.2">
      <c r="A5947" s="15" t="s">
        <v>17537</v>
      </c>
      <c r="B5947" s="15" t="s">
        <v>17538</v>
      </c>
      <c r="C5947" s="15" t="s">
        <v>220</v>
      </c>
      <c r="D5947" s="15">
        <v>0.68</v>
      </c>
      <c r="E5947" s="15">
        <v>0.68</v>
      </c>
      <c r="F5947" s="15" t="s">
        <v>17539</v>
      </c>
    </row>
    <row r="5948" spans="1:6" x14ac:dyDescent="0.2">
      <c r="A5948" s="15" t="s">
        <v>17540</v>
      </c>
      <c r="B5948" s="15" t="s">
        <v>17541</v>
      </c>
      <c r="C5948" s="15" t="s">
        <v>602</v>
      </c>
      <c r="D5948" s="15">
        <v>0</v>
      </c>
      <c r="E5948" s="15">
        <v>0</v>
      </c>
      <c r="F5948" s="15" t="s">
        <v>17542</v>
      </c>
    </row>
    <row r="5949" spans="1:6" x14ac:dyDescent="0.2">
      <c r="A5949" s="15" t="s">
        <v>17543</v>
      </c>
      <c r="B5949" s="15" t="s">
        <v>17544</v>
      </c>
      <c r="C5949" s="15" t="s">
        <v>602</v>
      </c>
      <c r="D5949" s="15">
        <v>0</v>
      </c>
      <c r="E5949" s="15">
        <v>0</v>
      </c>
      <c r="F5949" s="15" t="s">
        <v>17545</v>
      </c>
    </row>
    <row r="5950" spans="1:6" x14ac:dyDescent="0.2">
      <c r="A5950" s="15" t="s">
        <v>17546</v>
      </c>
      <c r="B5950" s="15" t="s">
        <v>17547</v>
      </c>
      <c r="C5950" s="15" t="s">
        <v>1051</v>
      </c>
      <c r="D5950" s="15">
        <v>0</v>
      </c>
      <c r="E5950" s="15">
        <v>0</v>
      </c>
      <c r="F5950" s="15" t="s">
        <v>17548</v>
      </c>
    </row>
    <row r="5951" spans="1:6" x14ac:dyDescent="0.2">
      <c r="A5951" s="15" t="s">
        <v>17549</v>
      </c>
      <c r="B5951" s="15" t="s">
        <v>17550</v>
      </c>
      <c r="C5951" s="15" t="s">
        <v>1051</v>
      </c>
      <c r="D5951" s="15">
        <v>0</v>
      </c>
      <c r="E5951" s="15">
        <v>0</v>
      </c>
      <c r="F5951" s="15" t="s">
        <v>17551</v>
      </c>
    </row>
    <row r="5952" spans="1:6" x14ac:dyDescent="0.2">
      <c r="A5952" s="15" t="s">
        <v>17552</v>
      </c>
      <c r="B5952" s="15" t="s">
        <v>17553</v>
      </c>
      <c r="C5952" s="15" t="s">
        <v>1051</v>
      </c>
      <c r="D5952" s="15">
        <v>0</v>
      </c>
      <c r="E5952" s="15">
        <v>0</v>
      </c>
      <c r="F5952" s="15" t="s">
        <v>17554</v>
      </c>
    </row>
    <row r="5953" spans="1:6" x14ac:dyDescent="0.2">
      <c r="A5953" s="15" t="s">
        <v>17555</v>
      </c>
      <c r="B5953" s="15" t="s">
        <v>17556</v>
      </c>
      <c r="C5953" s="15" t="s">
        <v>280</v>
      </c>
      <c r="D5953" s="15">
        <v>326.46600000000001</v>
      </c>
      <c r="E5953" s="15">
        <v>328.834</v>
      </c>
      <c r="F5953" s="15" t="s">
        <v>17557</v>
      </c>
    </row>
    <row r="5954" spans="1:6" x14ac:dyDescent="0.2">
      <c r="A5954" s="15" t="s">
        <v>17558</v>
      </c>
      <c r="B5954" s="15" t="s">
        <v>17559</v>
      </c>
      <c r="C5954" s="15" t="s">
        <v>1051</v>
      </c>
      <c r="D5954" s="15">
        <v>0</v>
      </c>
      <c r="E5954" s="15">
        <v>0</v>
      </c>
      <c r="F5954" s="15" t="s">
        <v>17560</v>
      </c>
    </row>
    <row r="5955" spans="1:6" x14ac:dyDescent="0.2">
      <c r="A5955" s="15" t="s">
        <v>17561</v>
      </c>
      <c r="B5955" s="15" t="s">
        <v>17562</v>
      </c>
      <c r="C5955" s="15" t="s">
        <v>1051</v>
      </c>
      <c r="D5955" s="15">
        <v>0</v>
      </c>
      <c r="E5955" s="15">
        <v>0</v>
      </c>
      <c r="F5955" s="15" t="s">
        <v>17563</v>
      </c>
    </row>
    <row r="5956" spans="1:6" x14ac:dyDescent="0.2">
      <c r="A5956" s="15" t="s">
        <v>17564</v>
      </c>
      <c r="B5956" s="15" t="s">
        <v>17565</v>
      </c>
      <c r="C5956" s="15" t="s">
        <v>6741</v>
      </c>
      <c r="D5956" s="15">
        <v>11.736000000000001</v>
      </c>
      <c r="E5956" s="15">
        <v>13.385999999999999</v>
      </c>
      <c r="F5956" s="15" t="s">
        <v>17566</v>
      </c>
    </row>
    <row r="5957" spans="1:6" x14ac:dyDescent="0.2">
      <c r="A5957" s="15" t="s">
        <v>17567</v>
      </c>
      <c r="B5957" s="15" t="s">
        <v>17568</v>
      </c>
      <c r="C5957" s="15" t="s">
        <v>840</v>
      </c>
      <c r="D5957" s="15">
        <v>2.83</v>
      </c>
      <c r="E5957" s="15">
        <v>4.6909999999999998</v>
      </c>
      <c r="F5957" s="15" t="s">
        <v>17569</v>
      </c>
    </row>
    <row r="5958" spans="1:6" x14ac:dyDescent="0.2">
      <c r="A5958" s="15" t="s">
        <v>17570</v>
      </c>
      <c r="B5958" s="15" t="s">
        <v>17571</v>
      </c>
      <c r="C5958" s="15" t="s">
        <v>17572</v>
      </c>
      <c r="D5958" s="15">
        <v>0.13</v>
      </c>
      <c r="E5958" s="15">
        <v>0.42</v>
      </c>
      <c r="F5958" s="15" t="s">
        <v>17573</v>
      </c>
    </row>
    <row r="5959" spans="1:6" x14ac:dyDescent="0.2">
      <c r="A5959" s="15" t="s">
        <v>17574</v>
      </c>
      <c r="B5959" s="15" t="s">
        <v>17575</v>
      </c>
      <c r="C5959" s="15" t="s">
        <v>1051</v>
      </c>
      <c r="D5959" s="15">
        <v>0</v>
      </c>
      <c r="E5959" s="15">
        <v>0</v>
      </c>
      <c r="F5959" s="15" t="s">
        <v>17576</v>
      </c>
    </row>
    <row r="5960" spans="1:6" x14ac:dyDescent="0.2">
      <c r="A5960" s="15" t="s">
        <v>17577</v>
      </c>
      <c r="B5960" s="15" t="s">
        <v>17578</v>
      </c>
      <c r="C5960" s="15" t="s">
        <v>602</v>
      </c>
      <c r="D5960" s="15">
        <v>0</v>
      </c>
      <c r="E5960" s="15">
        <v>0</v>
      </c>
      <c r="F5960" s="15" t="s">
        <v>17392</v>
      </c>
    </row>
    <row r="5961" spans="1:6" x14ac:dyDescent="0.2">
      <c r="A5961" s="15" t="s">
        <v>17579</v>
      </c>
      <c r="B5961" s="15" t="s">
        <v>17580</v>
      </c>
      <c r="C5961" s="15" t="s">
        <v>1051</v>
      </c>
      <c r="D5961" s="15">
        <v>10.1</v>
      </c>
      <c r="E5961" s="15">
        <v>10.1</v>
      </c>
      <c r="F5961" s="15" t="s">
        <v>17581</v>
      </c>
    </row>
    <row r="5962" spans="1:6" x14ac:dyDescent="0.2">
      <c r="A5962" s="15" t="s">
        <v>17582</v>
      </c>
      <c r="B5962" s="15" t="s">
        <v>17583</v>
      </c>
      <c r="C5962" s="15" t="s">
        <v>195</v>
      </c>
      <c r="D5962" s="15">
        <v>0.09</v>
      </c>
      <c r="E5962" s="15">
        <v>0.93</v>
      </c>
      <c r="F5962" s="15" t="s">
        <v>17584</v>
      </c>
    </row>
    <row r="5963" spans="1:6" x14ac:dyDescent="0.2">
      <c r="A5963" s="15" t="s">
        <v>17585</v>
      </c>
      <c r="B5963" s="15" t="s">
        <v>17586</v>
      </c>
      <c r="C5963" s="15" t="s">
        <v>280</v>
      </c>
      <c r="D5963" s="15">
        <v>425.05</v>
      </c>
      <c r="E5963" s="15">
        <v>425.4</v>
      </c>
      <c r="F5963" s="15" t="s">
        <v>17587</v>
      </c>
    </row>
    <row r="5964" spans="1:6" x14ac:dyDescent="0.2">
      <c r="A5964" s="15" t="s">
        <v>17588</v>
      </c>
      <c r="B5964" s="15" t="s">
        <v>17589</v>
      </c>
      <c r="C5964" s="15" t="s">
        <v>1100</v>
      </c>
      <c r="D5964" s="15">
        <v>17.157</v>
      </c>
      <c r="E5964" s="15">
        <v>20.286000000000001</v>
      </c>
      <c r="F5964" s="15" t="s">
        <v>17079</v>
      </c>
    </row>
    <row r="5965" spans="1:6" x14ac:dyDescent="0.2">
      <c r="A5965" s="15" t="s">
        <v>17590</v>
      </c>
      <c r="B5965" s="15" t="s">
        <v>17591</v>
      </c>
      <c r="C5965" s="15" t="s">
        <v>480</v>
      </c>
      <c r="D5965" s="15">
        <v>73.864999999999995</v>
      </c>
      <c r="E5965" s="15">
        <v>73.864999999999995</v>
      </c>
      <c r="F5965" s="15" t="s">
        <v>17592</v>
      </c>
    </row>
    <row r="5966" spans="1:6" x14ac:dyDescent="0.2">
      <c r="A5966" s="15" t="s">
        <v>17593</v>
      </c>
      <c r="B5966" s="15" t="s">
        <v>17594</v>
      </c>
      <c r="C5966" s="15" t="s">
        <v>1861</v>
      </c>
      <c r="D5966" s="15">
        <v>14.7</v>
      </c>
      <c r="E5966" s="15">
        <v>22.2</v>
      </c>
      <c r="F5966" s="15" t="s">
        <v>17595</v>
      </c>
    </row>
    <row r="5967" spans="1:6" x14ac:dyDescent="0.2">
      <c r="A5967" s="15" t="s">
        <v>17596</v>
      </c>
      <c r="B5967" s="15" t="s">
        <v>17597</v>
      </c>
      <c r="C5967" s="15" t="s">
        <v>291</v>
      </c>
      <c r="D5967" s="15">
        <v>50.039000000000001</v>
      </c>
      <c r="E5967" s="15">
        <v>50.305</v>
      </c>
      <c r="F5967" s="15" t="s">
        <v>17598</v>
      </c>
    </row>
    <row r="5968" spans="1:6" x14ac:dyDescent="0.2">
      <c r="A5968" s="15" t="s">
        <v>17599</v>
      </c>
      <c r="B5968" s="15" t="s">
        <v>17600</v>
      </c>
      <c r="C5968" s="15" t="s">
        <v>4786</v>
      </c>
      <c r="D5968" s="15">
        <v>3.887</v>
      </c>
      <c r="E5968" s="15">
        <v>4.0339999999999998</v>
      </c>
      <c r="F5968" s="15" t="s">
        <v>17601</v>
      </c>
    </row>
    <row r="5969" spans="1:6" x14ac:dyDescent="0.2">
      <c r="A5969" s="15" t="s">
        <v>17602</v>
      </c>
      <c r="B5969" s="15" t="s">
        <v>17603</v>
      </c>
      <c r="C5969" s="15" t="s">
        <v>307</v>
      </c>
      <c r="D5969" s="15">
        <v>144.19999999999999</v>
      </c>
      <c r="E5969" s="15">
        <v>152</v>
      </c>
      <c r="F5969" s="15" t="s">
        <v>17604</v>
      </c>
    </row>
    <row r="5970" spans="1:6" x14ac:dyDescent="0.2">
      <c r="A5970" s="15" t="s">
        <v>17605</v>
      </c>
      <c r="B5970" s="15" t="s">
        <v>17606</v>
      </c>
      <c r="C5970" s="15" t="s">
        <v>421</v>
      </c>
      <c r="D5970" s="15">
        <v>5.1920000000000002</v>
      </c>
      <c r="E5970" s="15">
        <v>5.1920000000000002</v>
      </c>
      <c r="F5970" s="15" t="s">
        <v>17607</v>
      </c>
    </row>
    <row r="5971" spans="1:6" x14ac:dyDescent="0.2">
      <c r="A5971" s="15" t="s">
        <v>17608</v>
      </c>
      <c r="B5971" s="15" t="s">
        <v>17609</v>
      </c>
      <c r="C5971" s="15" t="s">
        <v>1051</v>
      </c>
      <c r="D5971" s="15">
        <v>0.96</v>
      </c>
      <c r="E5971" s="15">
        <v>23.42</v>
      </c>
      <c r="F5971" s="15" t="s">
        <v>17610</v>
      </c>
    </row>
    <row r="5972" spans="1:6" x14ac:dyDescent="0.2">
      <c r="A5972" s="15" t="s">
        <v>17611</v>
      </c>
      <c r="B5972" s="15" t="s">
        <v>17612</v>
      </c>
      <c r="C5972" s="15" t="s">
        <v>280</v>
      </c>
      <c r="D5972" s="15">
        <v>486.36</v>
      </c>
      <c r="E5972" s="15">
        <v>491.77</v>
      </c>
      <c r="F5972" s="15" t="s">
        <v>17613</v>
      </c>
    </row>
    <row r="5973" spans="1:6" x14ac:dyDescent="0.2">
      <c r="A5973" s="15" t="s">
        <v>17614</v>
      </c>
      <c r="B5973" s="15" t="s">
        <v>17615</v>
      </c>
      <c r="C5973" s="15" t="s">
        <v>1542</v>
      </c>
      <c r="D5973" s="15">
        <v>0</v>
      </c>
      <c r="E5973" s="15">
        <v>2.86</v>
      </c>
      <c r="F5973" s="15" t="s">
        <v>11669</v>
      </c>
    </row>
    <row r="5974" spans="1:6" x14ac:dyDescent="0.2">
      <c r="A5974" s="15" t="s">
        <v>17616</v>
      </c>
      <c r="B5974" s="15" t="s">
        <v>17617</v>
      </c>
      <c r="C5974" s="15" t="s">
        <v>1100</v>
      </c>
      <c r="D5974" s="15">
        <v>17.157</v>
      </c>
      <c r="E5974" s="15">
        <v>20.286000000000001</v>
      </c>
      <c r="F5974" s="15" t="s">
        <v>17618</v>
      </c>
    </row>
    <row r="5975" spans="1:6" x14ac:dyDescent="0.2">
      <c r="A5975" s="15" t="s">
        <v>17619</v>
      </c>
      <c r="B5975" s="15" t="s">
        <v>17620</v>
      </c>
      <c r="C5975" s="15" t="s">
        <v>3042</v>
      </c>
      <c r="D5975" s="15">
        <v>0</v>
      </c>
      <c r="E5975" s="15">
        <v>11.686</v>
      </c>
      <c r="F5975" s="15" t="s">
        <v>14450</v>
      </c>
    </row>
    <row r="5976" spans="1:6" x14ac:dyDescent="0.2">
      <c r="A5976" s="15" t="s">
        <v>17621</v>
      </c>
      <c r="B5976" s="15" t="s">
        <v>17622</v>
      </c>
      <c r="C5976" s="15" t="s">
        <v>280</v>
      </c>
      <c r="D5976" s="15">
        <v>311.68200000000002</v>
      </c>
      <c r="E5976" s="15">
        <v>318.12</v>
      </c>
      <c r="F5976" s="15" t="s">
        <v>17623</v>
      </c>
    </row>
    <row r="5977" spans="1:6" x14ac:dyDescent="0.2">
      <c r="A5977" s="15" t="s">
        <v>17624</v>
      </c>
      <c r="B5977" s="15" t="s">
        <v>17625</v>
      </c>
      <c r="C5977" s="15" t="s">
        <v>3480</v>
      </c>
      <c r="D5977" s="15">
        <v>29.3</v>
      </c>
      <c r="E5977" s="15">
        <v>36.700000000000003</v>
      </c>
      <c r="F5977" s="15" t="s">
        <v>17626</v>
      </c>
    </row>
    <row r="5978" spans="1:6" x14ac:dyDescent="0.2">
      <c r="A5978" s="15" t="s">
        <v>17627</v>
      </c>
      <c r="B5978" s="15" t="s">
        <v>17628</v>
      </c>
      <c r="C5978" s="15" t="s">
        <v>280</v>
      </c>
      <c r="D5978" s="15">
        <v>145.80000000000001</v>
      </c>
      <c r="E5978" s="15">
        <v>154.1</v>
      </c>
      <c r="F5978" s="15" t="s">
        <v>17629</v>
      </c>
    </row>
    <row r="5979" spans="1:6" x14ac:dyDescent="0.2">
      <c r="A5979" s="15" t="s">
        <v>17630</v>
      </c>
      <c r="B5979" s="15" t="s">
        <v>17631</v>
      </c>
      <c r="C5979" s="15" t="s">
        <v>258</v>
      </c>
      <c r="D5979" s="15">
        <v>223.81</v>
      </c>
      <c r="E5979" s="15">
        <v>227.30500000000001</v>
      </c>
      <c r="F5979" s="15" t="s">
        <v>17632</v>
      </c>
    </row>
    <row r="5980" spans="1:6" x14ac:dyDescent="0.2">
      <c r="A5980" s="15" t="s">
        <v>17633</v>
      </c>
      <c r="B5980" s="15" t="s">
        <v>17634</v>
      </c>
      <c r="C5980" s="15" t="s">
        <v>429</v>
      </c>
      <c r="D5980" s="15">
        <v>22.44</v>
      </c>
      <c r="E5980" s="15">
        <v>22.44</v>
      </c>
      <c r="F5980" s="15" t="s">
        <v>17635</v>
      </c>
    </row>
    <row r="5981" spans="1:6" x14ac:dyDescent="0.2">
      <c r="A5981" s="15" t="s">
        <v>17636</v>
      </c>
      <c r="B5981" s="15" t="s">
        <v>17637</v>
      </c>
      <c r="C5981" s="15" t="s">
        <v>287</v>
      </c>
      <c r="D5981" s="15">
        <v>191.2</v>
      </c>
      <c r="E5981" s="15">
        <v>205</v>
      </c>
      <c r="F5981" s="15" t="s">
        <v>17638</v>
      </c>
    </row>
    <row r="5982" spans="1:6" x14ac:dyDescent="0.2">
      <c r="A5982" s="15" t="s">
        <v>17639</v>
      </c>
      <c r="B5982" s="15" t="s">
        <v>17640</v>
      </c>
      <c r="C5982" s="15" t="s">
        <v>662</v>
      </c>
      <c r="D5982" s="15">
        <v>19.7</v>
      </c>
      <c r="E5982" s="15">
        <v>26.2</v>
      </c>
      <c r="F5982" s="15" t="s">
        <v>17641</v>
      </c>
    </row>
    <row r="5983" spans="1:6" x14ac:dyDescent="0.2">
      <c r="A5983" s="15" t="s">
        <v>17642</v>
      </c>
      <c r="B5983" s="15" t="s">
        <v>17643</v>
      </c>
      <c r="C5983" s="15" t="s">
        <v>648</v>
      </c>
      <c r="D5983" s="15">
        <v>0</v>
      </c>
      <c r="E5983" s="15">
        <v>6.9</v>
      </c>
      <c r="F5983" s="15" t="s">
        <v>10107</v>
      </c>
    </row>
    <row r="5984" spans="1:6" x14ac:dyDescent="0.2">
      <c r="A5984" s="15" t="s">
        <v>17644</v>
      </c>
      <c r="B5984" s="15" t="s">
        <v>17645</v>
      </c>
      <c r="C5984" s="15" t="s">
        <v>473</v>
      </c>
      <c r="D5984" s="15">
        <v>30.27</v>
      </c>
      <c r="E5984" s="15">
        <v>31.71</v>
      </c>
      <c r="F5984" s="15" t="s">
        <v>17646</v>
      </c>
    </row>
    <row r="5985" spans="1:6" x14ac:dyDescent="0.2">
      <c r="A5985" s="15" t="s">
        <v>17647</v>
      </c>
      <c r="B5985" s="15" t="s">
        <v>17648</v>
      </c>
      <c r="C5985" s="15" t="s">
        <v>473</v>
      </c>
      <c r="D5985" s="15">
        <v>38.799999999999997</v>
      </c>
      <c r="E5985" s="15">
        <v>44.1</v>
      </c>
      <c r="F5985" s="15" t="s">
        <v>17649</v>
      </c>
    </row>
    <row r="5986" spans="1:6" x14ac:dyDescent="0.2">
      <c r="A5986" s="15" t="s">
        <v>17650</v>
      </c>
      <c r="B5986" s="15" t="s">
        <v>17651</v>
      </c>
      <c r="C5986" s="15" t="s">
        <v>1100</v>
      </c>
      <c r="D5986" s="15">
        <v>20.28</v>
      </c>
      <c r="E5986" s="15">
        <v>26.01</v>
      </c>
      <c r="F5986" s="15" t="s">
        <v>17652</v>
      </c>
    </row>
    <row r="5987" spans="1:6" x14ac:dyDescent="0.2">
      <c r="A5987" s="15" t="s">
        <v>17653</v>
      </c>
      <c r="B5987" s="15" t="s">
        <v>17654</v>
      </c>
      <c r="C5987" s="15" t="s">
        <v>459</v>
      </c>
      <c r="D5987" s="15">
        <v>48.24</v>
      </c>
      <c r="E5987" s="15">
        <v>57.36</v>
      </c>
      <c r="F5987" s="15" t="s">
        <v>854</v>
      </c>
    </row>
    <row r="5988" spans="1:6" x14ac:dyDescent="0.2">
      <c r="A5988" s="15" t="s">
        <v>17655</v>
      </c>
      <c r="B5988" s="15" t="s">
        <v>17656</v>
      </c>
      <c r="C5988" s="15" t="s">
        <v>280</v>
      </c>
      <c r="D5988" s="15">
        <v>361.72399999999999</v>
      </c>
      <c r="E5988" s="15">
        <v>366.6</v>
      </c>
      <c r="F5988" s="15" t="s">
        <v>17657</v>
      </c>
    </row>
    <row r="5989" spans="1:6" x14ac:dyDescent="0.2">
      <c r="A5989" s="15" t="s">
        <v>17658</v>
      </c>
      <c r="B5989" s="15" t="s">
        <v>17659</v>
      </c>
      <c r="C5989" s="15" t="s">
        <v>239</v>
      </c>
      <c r="D5989" s="15">
        <v>147.6</v>
      </c>
      <c r="E5989" s="15">
        <v>156.05000000000001</v>
      </c>
      <c r="F5989" s="15" t="s">
        <v>17660</v>
      </c>
    </row>
    <row r="5990" spans="1:6" x14ac:dyDescent="0.2">
      <c r="A5990" s="15" t="s">
        <v>17661</v>
      </c>
      <c r="B5990" s="15" t="s">
        <v>17662</v>
      </c>
      <c r="C5990" s="15" t="s">
        <v>307</v>
      </c>
      <c r="D5990" s="15">
        <v>33.267000000000003</v>
      </c>
      <c r="E5990" s="15">
        <v>33.267000000000003</v>
      </c>
      <c r="F5990" s="15" t="s">
        <v>17663</v>
      </c>
    </row>
    <row r="5991" spans="1:6" x14ac:dyDescent="0.2">
      <c r="A5991" s="15" t="s">
        <v>17664</v>
      </c>
      <c r="B5991" s="15" t="s">
        <v>17665</v>
      </c>
      <c r="C5991" s="15" t="s">
        <v>766</v>
      </c>
      <c r="D5991" s="15">
        <v>2.0310000000000001</v>
      </c>
      <c r="E5991" s="15">
        <v>6.2409999999999997</v>
      </c>
      <c r="F5991" s="15" t="s">
        <v>17666</v>
      </c>
    </row>
    <row r="5992" spans="1:6" x14ac:dyDescent="0.2">
      <c r="A5992" s="15" t="s">
        <v>17667</v>
      </c>
      <c r="B5992" s="15" t="s">
        <v>17668</v>
      </c>
      <c r="C5992" s="15" t="s">
        <v>239</v>
      </c>
      <c r="D5992" s="15">
        <v>140.483</v>
      </c>
      <c r="E5992" s="15">
        <v>141.98599999999999</v>
      </c>
      <c r="F5992" s="15" t="s">
        <v>17669</v>
      </c>
    </row>
    <row r="5993" spans="1:6" x14ac:dyDescent="0.2">
      <c r="A5993" s="15" t="s">
        <v>17670</v>
      </c>
      <c r="B5993" s="15" t="s">
        <v>17671</v>
      </c>
      <c r="C5993" s="15" t="s">
        <v>280</v>
      </c>
      <c r="D5993" s="15">
        <v>136</v>
      </c>
      <c r="E5993" s="15">
        <v>145.80000000000001</v>
      </c>
      <c r="F5993" s="15" t="s">
        <v>17672</v>
      </c>
    </row>
    <row r="5994" spans="1:6" x14ac:dyDescent="0.2">
      <c r="A5994" s="15" t="s">
        <v>17673</v>
      </c>
      <c r="B5994" s="15" t="s">
        <v>17674</v>
      </c>
      <c r="C5994" s="15" t="s">
        <v>421</v>
      </c>
      <c r="D5994" s="15">
        <v>5.12</v>
      </c>
      <c r="E5994" s="15">
        <v>5.12</v>
      </c>
      <c r="F5994" s="15" t="s">
        <v>17675</v>
      </c>
    </row>
    <row r="5995" spans="1:6" x14ac:dyDescent="0.2">
      <c r="A5995" s="15" t="s">
        <v>17676</v>
      </c>
      <c r="B5995" s="15" t="s">
        <v>17677</v>
      </c>
      <c r="C5995" s="15" t="s">
        <v>291</v>
      </c>
      <c r="D5995" s="15">
        <v>73.09</v>
      </c>
      <c r="E5995" s="15">
        <v>73.635999999999996</v>
      </c>
      <c r="F5995" s="15" t="s">
        <v>17678</v>
      </c>
    </row>
    <row r="5996" spans="1:6" x14ac:dyDescent="0.2">
      <c r="A5996" s="15" t="s">
        <v>17679</v>
      </c>
      <c r="B5996" s="15" t="s">
        <v>17680</v>
      </c>
      <c r="C5996" s="15" t="s">
        <v>287</v>
      </c>
      <c r="D5996" s="15">
        <v>115.42700000000001</v>
      </c>
      <c r="E5996" s="15">
        <v>115.914</v>
      </c>
      <c r="F5996" s="15" t="s">
        <v>17681</v>
      </c>
    </row>
    <row r="5997" spans="1:6" x14ac:dyDescent="0.2">
      <c r="A5997" s="15" t="s">
        <v>17682</v>
      </c>
      <c r="B5997" s="15" t="s">
        <v>17683</v>
      </c>
      <c r="C5997" s="15" t="s">
        <v>406</v>
      </c>
      <c r="D5997" s="15">
        <v>8.1999999999999993</v>
      </c>
      <c r="E5997" s="15">
        <v>15.7</v>
      </c>
      <c r="F5997" s="15" t="s">
        <v>17684</v>
      </c>
    </row>
    <row r="5998" spans="1:6" x14ac:dyDescent="0.2">
      <c r="A5998" s="15" t="s">
        <v>17685</v>
      </c>
      <c r="B5998" s="15" t="s">
        <v>17686</v>
      </c>
      <c r="C5998" s="15" t="s">
        <v>402</v>
      </c>
      <c r="D5998" s="15">
        <v>87.8</v>
      </c>
      <c r="E5998" s="15">
        <v>97.1</v>
      </c>
      <c r="F5998" s="15" t="s">
        <v>17687</v>
      </c>
    </row>
    <row r="5999" spans="1:6" x14ac:dyDescent="0.2">
      <c r="A5999" s="15" t="s">
        <v>17688</v>
      </c>
      <c r="B5999" s="15" t="s">
        <v>17689</v>
      </c>
      <c r="C5999" s="15" t="s">
        <v>330</v>
      </c>
      <c r="D5999" s="15">
        <v>111.28700000000001</v>
      </c>
      <c r="E5999" s="15">
        <v>115.5</v>
      </c>
      <c r="F5999" s="15" t="s">
        <v>17690</v>
      </c>
    </row>
    <row r="6000" spans="1:6" x14ac:dyDescent="0.2">
      <c r="A6000" s="15" t="s">
        <v>17691</v>
      </c>
      <c r="B6000" s="15" t="s">
        <v>17692</v>
      </c>
      <c r="C6000" s="15" t="s">
        <v>5748</v>
      </c>
      <c r="D6000" s="15">
        <v>9.24</v>
      </c>
      <c r="E6000" s="15">
        <v>11.3</v>
      </c>
      <c r="F6000" s="15" t="s">
        <v>17693</v>
      </c>
    </row>
    <row r="6001" spans="1:6" x14ac:dyDescent="0.2">
      <c r="A6001" s="15" t="s">
        <v>17694</v>
      </c>
      <c r="B6001" s="15" t="s">
        <v>17695</v>
      </c>
      <c r="C6001" s="15" t="s">
        <v>1200</v>
      </c>
      <c r="D6001" s="15">
        <v>49.445</v>
      </c>
      <c r="E6001" s="15">
        <v>50.77</v>
      </c>
      <c r="F6001" s="15" t="s">
        <v>17696</v>
      </c>
    </row>
    <row r="6002" spans="1:6" x14ac:dyDescent="0.2">
      <c r="A6002" s="15" t="s">
        <v>17697</v>
      </c>
      <c r="B6002" s="15" t="s">
        <v>17698</v>
      </c>
      <c r="C6002" s="15" t="s">
        <v>425</v>
      </c>
      <c r="D6002" s="15">
        <v>1.84</v>
      </c>
      <c r="E6002" s="15">
        <v>1.84</v>
      </c>
      <c r="F6002" s="15" t="s">
        <v>17699</v>
      </c>
    </row>
    <row r="6003" spans="1:6" x14ac:dyDescent="0.2">
      <c r="A6003" s="15" t="s">
        <v>17700</v>
      </c>
      <c r="B6003" s="15" t="s">
        <v>17701</v>
      </c>
      <c r="C6003" s="15" t="s">
        <v>100</v>
      </c>
      <c r="D6003" s="15">
        <v>6.85</v>
      </c>
      <c r="E6003" s="15">
        <v>6.85</v>
      </c>
      <c r="F6003" s="15" t="s">
        <v>17702</v>
      </c>
    </row>
    <row r="6004" spans="1:6" x14ac:dyDescent="0.2">
      <c r="A6004" s="15" t="s">
        <v>17703</v>
      </c>
      <c r="B6004" s="15" t="s">
        <v>17704</v>
      </c>
      <c r="C6004" s="15" t="s">
        <v>2333</v>
      </c>
      <c r="D6004" s="15">
        <v>8.2100000000000009</v>
      </c>
      <c r="E6004" s="15">
        <v>14.24</v>
      </c>
      <c r="F6004" s="15" t="s">
        <v>17705</v>
      </c>
    </row>
    <row r="6005" spans="1:6" x14ac:dyDescent="0.2">
      <c r="A6005" s="15" t="s">
        <v>17706</v>
      </c>
      <c r="B6005" s="15" t="s">
        <v>17707</v>
      </c>
      <c r="C6005" s="15" t="s">
        <v>280</v>
      </c>
      <c r="D6005" s="15">
        <v>467.8</v>
      </c>
      <c r="E6005" s="15">
        <v>471.74</v>
      </c>
      <c r="F6005" s="15" t="s">
        <v>17708</v>
      </c>
    </row>
    <row r="6006" spans="1:6" x14ac:dyDescent="0.2">
      <c r="A6006" s="15" t="s">
        <v>17709</v>
      </c>
      <c r="B6006" s="15" t="s">
        <v>17710</v>
      </c>
      <c r="C6006" s="15" t="s">
        <v>1573</v>
      </c>
      <c r="D6006" s="15">
        <v>60.63</v>
      </c>
      <c r="E6006" s="15">
        <v>67.02</v>
      </c>
      <c r="F6006" s="15" t="s">
        <v>17711</v>
      </c>
    </row>
    <row r="6007" spans="1:6" x14ac:dyDescent="0.2">
      <c r="A6007" s="15" t="s">
        <v>17712</v>
      </c>
      <c r="B6007" s="15" t="s">
        <v>17713</v>
      </c>
      <c r="C6007" s="15" t="s">
        <v>473</v>
      </c>
      <c r="D6007" s="15">
        <v>42.25</v>
      </c>
      <c r="E6007" s="15">
        <v>42.33</v>
      </c>
      <c r="F6007" s="15" t="s">
        <v>17714</v>
      </c>
    </row>
    <row r="6008" spans="1:6" x14ac:dyDescent="0.2">
      <c r="A6008" s="15" t="s">
        <v>17715</v>
      </c>
      <c r="B6008" s="15" t="s">
        <v>17716</v>
      </c>
      <c r="C6008" s="15" t="s">
        <v>473</v>
      </c>
      <c r="D6008" s="15">
        <v>55.415999999999997</v>
      </c>
      <c r="E6008" s="15">
        <v>55.66</v>
      </c>
      <c r="F6008" s="15" t="s">
        <v>17717</v>
      </c>
    </row>
    <row r="6009" spans="1:6" x14ac:dyDescent="0.2">
      <c r="A6009" s="15" t="s">
        <v>17718</v>
      </c>
      <c r="B6009" s="15" t="s">
        <v>17719</v>
      </c>
      <c r="C6009" s="15" t="s">
        <v>280</v>
      </c>
      <c r="D6009" s="15">
        <v>343.95600000000002</v>
      </c>
      <c r="E6009" s="15">
        <v>344.06099999999998</v>
      </c>
      <c r="F6009" s="15" t="s">
        <v>17720</v>
      </c>
    </row>
    <row r="6010" spans="1:6" x14ac:dyDescent="0.2">
      <c r="A6010" s="15" t="s">
        <v>17721</v>
      </c>
      <c r="B6010" s="15" t="s">
        <v>17722</v>
      </c>
      <c r="C6010" s="15" t="s">
        <v>280</v>
      </c>
      <c r="D6010" s="15">
        <v>355.72199999999998</v>
      </c>
      <c r="E6010" s="15">
        <v>361.72399999999999</v>
      </c>
      <c r="F6010" s="15" t="s">
        <v>17723</v>
      </c>
    </row>
    <row r="6011" spans="1:6" x14ac:dyDescent="0.2">
      <c r="A6011" s="15" t="s">
        <v>17724</v>
      </c>
      <c r="B6011" s="15" t="s">
        <v>17725</v>
      </c>
      <c r="C6011" s="15" t="s">
        <v>220</v>
      </c>
      <c r="D6011" s="15">
        <v>1.837</v>
      </c>
      <c r="E6011" s="15">
        <v>2.52</v>
      </c>
      <c r="F6011" s="15" t="s">
        <v>17726</v>
      </c>
    </row>
    <row r="6012" spans="1:6" x14ac:dyDescent="0.2">
      <c r="A6012" s="15" t="s">
        <v>17727</v>
      </c>
      <c r="B6012" s="15" t="s">
        <v>17728</v>
      </c>
      <c r="C6012" s="15" t="s">
        <v>3480</v>
      </c>
      <c r="D6012" s="15">
        <v>82.9</v>
      </c>
      <c r="E6012" s="15">
        <v>90.5</v>
      </c>
      <c r="F6012" s="15" t="s">
        <v>17729</v>
      </c>
    </row>
    <row r="6013" spans="1:6" x14ac:dyDescent="0.2">
      <c r="A6013" s="15" t="s">
        <v>17730</v>
      </c>
      <c r="B6013" s="15" t="s">
        <v>17731</v>
      </c>
      <c r="C6013" s="15" t="s">
        <v>239</v>
      </c>
      <c r="D6013" s="15">
        <v>122.9</v>
      </c>
      <c r="E6013" s="15">
        <v>131.57300000000001</v>
      </c>
      <c r="F6013" s="15" t="s">
        <v>17732</v>
      </c>
    </row>
    <row r="6014" spans="1:6" x14ac:dyDescent="0.2">
      <c r="A6014" s="15" t="s">
        <v>17733</v>
      </c>
      <c r="B6014" s="15" t="s">
        <v>17734</v>
      </c>
      <c r="C6014" s="15" t="s">
        <v>3480</v>
      </c>
      <c r="D6014" s="15">
        <v>90.5</v>
      </c>
      <c r="E6014" s="15">
        <v>98.6</v>
      </c>
      <c r="F6014" s="15" t="s">
        <v>17735</v>
      </c>
    </row>
    <row r="6015" spans="1:6" x14ac:dyDescent="0.2">
      <c r="A6015" s="15" t="s">
        <v>17736</v>
      </c>
      <c r="B6015" s="15" t="s">
        <v>17737</v>
      </c>
      <c r="C6015" s="15" t="s">
        <v>425</v>
      </c>
      <c r="D6015" s="15">
        <v>0.1</v>
      </c>
      <c r="E6015" s="15">
        <v>0.18</v>
      </c>
      <c r="F6015" s="15" t="s">
        <v>17738</v>
      </c>
    </row>
    <row r="6016" spans="1:6" x14ac:dyDescent="0.2">
      <c r="A6016" s="15" t="s">
        <v>17739</v>
      </c>
      <c r="B6016" s="15" t="s">
        <v>17740</v>
      </c>
      <c r="C6016" s="15" t="s">
        <v>868</v>
      </c>
      <c r="D6016" s="15">
        <v>18</v>
      </c>
      <c r="E6016" s="15">
        <v>30.5</v>
      </c>
      <c r="F6016" s="15" t="s">
        <v>17741</v>
      </c>
    </row>
    <row r="6017" spans="1:6" x14ac:dyDescent="0.2">
      <c r="A6017" s="15" t="s">
        <v>17742</v>
      </c>
      <c r="B6017" s="15" t="s">
        <v>17743</v>
      </c>
      <c r="C6017" s="15" t="s">
        <v>868</v>
      </c>
      <c r="D6017" s="15">
        <v>2.1</v>
      </c>
      <c r="E6017" s="15">
        <v>5.3529999999999998</v>
      </c>
      <c r="F6017" s="15" t="s">
        <v>17744</v>
      </c>
    </row>
    <row r="6018" spans="1:6" x14ac:dyDescent="0.2">
      <c r="A6018" s="15" t="s">
        <v>17745</v>
      </c>
      <c r="B6018" s="15" t="s">
        <v>17746</v>
      </c>
      <c r="C6018" s="15" t="s">
        <v>287</v>
      </c>
      <c r="D6018" s="15">
        <v>204.4</v>
      </c>
      <c r="E6018" s="15">
        <v>213.5</v>
      </c>
      <c r="F6018" s="15" t="s">
        <v>17747</v>
      </c>
    </row>
    <row r="6019" spans="1:6" x14ac:dyDescent="0.2">
      <c r="A6019" s="15" t="s">
        <v>17748</v>
      </c>
      <c r="B6019" s="15" t="s">
        <v>17749</v>
      </c>
      <c r="C6019" s="15" t="s">
        <v>421</v>
      </c>
      <c r="D6019" s="15">
        <v>12.259</v>
      </c>
      <c r="E6019" s="15">
        <v>17.956</v>
      </c>
      <c r="F6019" s="15" t="s">
        <v>17750</v>
      </c>
    </row>
    <row r="6020" spans="1:6" x14ac:dyDescent="0.2">
      <c r="A6020" s="15" t="s">
        <v>17751</v>
      </c>
      <c r="B6020" s="15" t="s">
        <v>17752</v>
      </c>
      <c r="C6020" s="15" t="s">
        <v>258</v>
      </c>
      <c r="D6020" s="15">
        <v>447.28</v>
      </c>
      <c r="E6020" s="15">
        <v>455.5</v>
      </c>
      <c r="F6020" s="15" t="s">
        <v>17753</v>
      </c>
    </row>
    <row r="6021" spans="1:6" x14ac:dyDescent="0.2">
      <c r="A6021" s="15" t="s">
        <v>17754</v>
      </c>
      <c r="B6021" s="15" t="s">
        <v>17755</v>
      </c>
      <c r="C6021" s="15" t="s">
        <v>414</v>
      </c>
      <c r="D6021" s="15">
        <v>11.66</v>
      </c>
      <c r="E6021" s="15">
        <v>21</v>
      </c>
      <c r="F6021" s="15" t="s">
        <v>17756</v>
      </c>
    </row>
    <row r="6022" spans="1:6" x14ac:dyDescent="0.2">
      <c r="A6022" s="15" t="s">
        <v>17757</v>
      </c>
      <c r="B6022" s="15" t="s">
        <v>17758</v>
      </c>
      <c r="C6022" s="15" t="s">
        <v>402</v>
      </c>
      <c r="D6022" s="15">
        <v>5.3</v>
      </c>
      <c r="E6022" s="15">
        <v>7</v>
      </c>
      <c r="F6022" s="15" t="s">
        <v>17759</v>
      </c>
    </row>
    <row r="6023" spans="1:6" x14ac:dyDescent="0.2">
      <c r="A6023" s="15" t="s">
        <v>17760</v>
      </c>
      <c r="B6023" s="15" t="s">
        <v>17761</v>
      </c>
      <c r="C6023" s="15" t="s">
        <v>662</v>
      </c>
      <c r="D6023" s="15">
        <v>17.600000000000001</v>
      </c>
      <c r="E6023" s="15">
        <v>19.7</v>
      </c>
      <c r="F6023" s="15" t="s">
        <v>17762</v>
      </c>
    </row>
    <row r="6024" spans="1:6" x14ac:dyDescent="0.2">
      <c r="A6024" s="15" t="s">
        <v>17763</v>
      </c>
      <c r="B6024" s="15" t="s">
        <v>17764</v>
      </c>
      <c r="C6024" s="15" t="s">
        <v>291</v>
      </c>
      <c r="D6024" s="15">
        <v>304.67500000000001</v>
      </c>
      <c r="E6024" s="15">
        <v>304.67500000000001</v>
      </c>
      <c r="F6024" s="15" t="s">
        <v>17765</v>
      </c>
    </row>
    <row r="6025" spans="1:6" x14ac:dyDescent="0.2">
      <c r="A6025" s="15" t="s">
        <v>17766</v>
      </c>
      <c r="B6025" s="15" t="s">
        <v>17767</v>
      </c>
      <c r="C6025" s="15" t="s">
        <v>330</v>
      </c>
      <c r="D6025" s="15">
        <v>99.441000000000003</v>
      </c>
      <c r="E6025" s="15">
        <v>102.45699999999999</v>
      </c>
      <c r="F6025" s="15" t="s">
        <v>17768</v>
      </c>
    </row>
    <row r="6026" spans="1:6" x14ac:dyDescent="0.2">
      <c r="A6026" s="15" t="s">
        <v>17769</v>
      </c>
      <c r="B6026" s="15" t="s">
        <v>17770</v>
      </c>
      <c r="C6026" s="15" t="s">
        <v>613</v>
      </c>
      <c r="D6026" s="15">
        <v>126.32</v>
      </c>
      <c r="E6026" s="15">
        <v>135.10599999999999</v>
      </c>
      <c r="F6026" s="15" t="s">
        <v>17771</v>
      </c>
    </row>
    <row r="6027" spans="1:6" x14ac:dyDescent="0.2">
      <c r="A6027" s="15" t="s">
        <v>17772</v>
      </c>
      <c r="B6027" s="15" t="s">
        <v>17773</v>
      </c>
      <c r="C6027" s="15" t="s">
        <v>2333</v>
      </c>
      <c r="D6027" s="15">
        <v>0</v>
      </c>
      <c r="E6027" s="15">
        <v>8.2100000000000009</v>
      </c>
      <c r="F6027" s="15" t="s">
        <v>17774</v>
      </c>
    </row>
    <row r="6028" spans="1:6" x14ac:dyDescent="0.2">
      <c r="A6028" s="15" t="s">
        <v>17775</v>
      </c>
      <c r="B6028" s="15" t="s">
        <v>17776</v>
      </c>
      <c r="C6028" s="15" t="s">
        <v>493</v>
      </c>
      <c r="D6028" s="15">
        <v>0</v>
      </c>
      <c r="E6028" s="15">
        <v>7.9</v>
      </c>
      <c r="F6028" s="15" t="s">
        <v>5241</v>
      </c>
    </row>
    <row r="6029" spans="1:6" x14ac:dyDescent="0.2">
      <c r="A6029" s="15" t="s">
        <v>17777</v>
      </c>
      <c r="B6029" s="15" t="s">
        <v>17778</v>
      </c>
      <c r="C6029" s="15" t="s">
        <v>2333</v>
      </c>
      <c r="D6029" s="15">
        <v>8.3290000000000006</v>
      </c>
      <c r="E6029" s="15">
        <v>8.3290000000000006</v>
      </c>
      <c r="F6029" s="15" t="s">
        <v>17779</v>
      </c>
    </row>
    <row r="6030" spans="1:6" x14ac:dyDescent="0.2">
      <c r="A6030" s="15" t="s">
        <v>17780</v>
      </c>
      <c r="B6030" s="15" t="s">
        <v>17781</v>
      </c>
      <c r="C6030" s="15" t="s">
        <v>7288</v>
      </c>
      <c r="D6030" s="15">
        <v>20.51</v>
      </c>
      <c r="E6030" s="15">
        <v>20.61</v>
      </c>
      <c r="F6030" s="15" t="s">
        <v>17782</v>
      </c>
    </row>
    <row r="6031" spans="1:6" x14ac:dyDescent="0.2">
      <c r="A6031" s="15" t="s">
        <v>17783</v>
      </c>
      <c r="B6031" s="15" t="s">
        <v>17784</v>
      </c>
      <c r="C6031" s="15" t="s">
        <v>280</v>
      </c>
      <c r="D6031" s="15">
        <v>360.24</v>
      </c>
      <c r="E6031" s="15">
        <v>360.34</v>
      </c>
      <c r="F6031" s="15" t="s">
        <v>17785</v>
      </c>
    </row>
    <row r="6032" spans="1:6" x14ac:dyDescent="0.2">
      <c r="A6032" s="15" t="s">
        <v>17786</v>
      </c>
      <c r="B6032" s="15" t="s">
        <v>17787</v>
      </c>
      <c r="C6032" s="15" t="s">
        <v>463</v>
      </c>
      <c r="D6032" s="15">
        <v>2.81</v>
      </c>
      <c r="E6032" s="15">
        <v>10.587999999999999</v>
      </c>
      <c r="F6032" s="15" t="s">
        <v>17788</v>
      </c>
    </row>
    <row r="6033" spans="1:6" x14ac:dyDescent="0.2">
      <c r="A6033" s="15" t="s">
        <v>17789</v>
      </c>
      <c r="B6033" s="15" t="s">
        <v>17790</v>
      </c>
      <c r="C6033" s="15" t="s">
        <v>840</v>
      </c>
      <c r="D6033" s="15">
        <v>31.26</v>
      </c>
      <c r="E6033" s="15">
        <v>31.26</v>
      </c>
      <c r="F6033" s="15" t="s">
        <v>17791</v>
      </c>
    </row>
    <row r="6034" spans="1:6" x14ac:dyDescent="0.2">
      <c r="A6034" s="15" t="s">
        <v>17792</v>
      </c>
      <c r="B6034" s="15" t="s">
        <v>17793</v>
      </c>
      <c r="C6034" s="15" t="s">
        <v>840</v>
      </c>
      <c r="D6034" s="15">
        <v>35.380000000000003</v>
      </c>
      <c r="E6034" s="15">
        <v>35.57</v>
      </c>
      <c r="F6034" s="15" t="s">
        <v>17794</v>
      </c>
    </row>
    <row r="6035" spans="1:6" x14ac:dyDescent="0.2">
      <c r="A6035" s="15" t="s">
        <v>17795</v>
      </c>
      <c r="B6035" s="15" t="s">
        <v>17796</v>
      </c>
      <c r="C6035" s="15" t="s">
        <v>840</v>
      </c>
      <c r="D6035" s="15">
        <v>35.57</v>
      </c>
      <c r="E6035" s="15">
        <v>35.57</v>
      </c>
      <c r="F6035" s="15" t="s">
        <v>17797</v>
      </c>
    </row>
    <row r="6036" spans="1:6" x14ac:dyDescent="0.2">
      <c r="A6036" s="15" t="s">
        <v>17798</v>
      </c>
      <c r="B6036" s="15" t="s">
        <v>17799</v>
      </c>
      <c r="C6036" s="15" t="s">
        <v>220</v>
      </c>
      <c r="D6036" s="15">
        <v>3</v>
      </c>
      <c r="E6036" s="15">
        <v>9.0679999999999996</v>
      </c>
      <c r="F6036" s="15" t="s">
        <v>17800</v>
      </c>
    </row>
    <row r="6037" spans="1:6" x14ac:dyDescent="0.2">
      <c r="A6037" s="15" t="s">
        <v>17801</v>
      </c>
      <c r="B6037" s="15" t="s">
        <v>17802</v>
      </c>
      <c r="C6037" s="15" t="s">
        <v>239</v>
      </c>
      <c r="D6037" s="15">
        <v>115.9</v>
      </c>
      <c r="E6037" s="15">
        <v>122.9</v>
      </c>
      <c r="F6037" s="15" t="s">
        <v>17803</v>
      </c>
    </row>
    <row r="6038" spans="1:6" x14ac:dyDescent="0.2">
      <c r="A6038" s="15" t="s">
        <v>17804</v>
      </c>
      <c r="B6038" s="15" t="s">
        <v>17805</v>
      </c>
      <c r="C6038" s="15" t="s">
        <v>840</v>
      </c>
      <c r="D6038" s="15">
        <v>10.27</v>
      </c>
      <c r="E6038" s="15">
        <v>17.3</v>
      </c>
      <c r="F6038" s="15" t="s">
        <v>17806</v>
      </c>
    </row>
    <row r="6039" spans="1:6" x14ac:dyDescent="0.2">
      <c r="A6039" s="15" t="s">
        <v>17807</v>
      </c>
      <c r="B6039" s="15" t="s">
        <v>17808</v>
      </c>
      <c r="C6039" s="15" t="s">
        <v>766</v>
      </c>
      <c r="D6039" s="15">
        <v>9</v>
      </c>
      <c r="E6039" s="15">
        <v>13.9</v>
      </c>
      <c r="F6039" s="15" t="s">
        <v>17809</v>
      </c>
    </row>
    <row r="6040" spans="1:6" x14ac:dyDescent="0.2">
      <c r="A6040" s="15" t="s">
        <v>17810</v>
      </c>
      <c r="B6040" s="15" t="s">
        <v>17811</v>
      </c>
      <c r="C6040" s="15" t="s">
        <v>136</v>
      </c>
      <c r="D6040" s="15">
        <v>0</v>
      </c>
      <c r="E6040" s="15">
        <v>0.26</v>
      </c>
      <c r="F6040" s="15" t="s">
        <v>17812</v>
      </c>
    </row>
    <row r="6041" spans="1:6" x14ac:dyDescent="0.2">
      <c r="A6041" s="15" t="s">
        <v>17813</v>
      </c>
      <c r="B6041" s="15" t="s">
        <v>17814</v>
      </c>
      <c r="C6041" s="15" t="s">
        <v>291</v>
      </c>
      <c r="D6041" s="15">
        <v>46.2</v>
      </c>
      <c r="E6041" s="15">
        <v>47.457000000000001</v>
      </c>
      <c r="F6041" s="15" t="s">
        <v>17815</v>
      </c>
    </row>
    <row r="6042" spans="1:6" x14ac:dyDescent="0.2">
      <c r="A6042" s="15" t="s">
        <v>17816</v>
      </c>
      <c r="B6042" s="15" t="s">
        <v>17817</v>
      </c>
      <c r="C6042" s="15" t="s">
        <v>421</v>
      </c>
      <c r="D6042" s="15">
        <v>0.33</v>
      </c>
      <c r="E6042" s="15">
        <v>3.28</v>
      </c>
      <c r="F6042" s="15" t="s">
        <v>754</v>
      </c>
    </row>
    <row r="6043" spans="1:6" x14ac:dyDescent="0.2">
      <c r="A6043" s="15" t="s">
        <v>17818</v>
      </c>
      <c r="B6043" s="15" t="s">
        <v>17819</v>
      </c>
      <c r="C6043" s="15" t="s">
        <v>258</v>
      </c>
      <c r="D6043" s="15">
        <v>177.51</v>
      </c>
      <c r="E6043" s="15">
        <v>184.17</v>
      </c>
      <c r="F6043" s="15" t="s">
        <v>17820</v>
      </c>
    </row>
    <row r="6044" spans="1:6" x14ac:dyDescent="0.2">
      <c r="A6044" s="15" t="s">
        <v>17821</v>
      </c>
      <c r="B6044" s="15" t="s">
        <v>17822</v>
      </c>
      <c r="C6044" s="15" t="s">
        <v>258</v>
      </c>
      <c r="D6044" s="15">
        <v>191.2</v>
      </c>
      <c r="E6044" s="15">
        <v>200.94</v>
      </c>
      <c r="F6044" s="15" t="s">
        <v>17823</v>
      </c>
    </row>
    <row r="6045" spans="1:6" x14ac:dyDescent="0.2">
      <c r="A6045" s="15" t="s">
        <v>17824</v>
      </c>
      <c r="B6045" s="15" t="s">
        <v>17825</v>
      </c>
      <c r="C6045" s="15" t="s">
        <v>287</v>
      </c>
      <c r="D6045" s="15">
        <v>197.4</v>
      </c>
      <c r="E6045" s="15">
        <v>198</v>
      </c>
      <c r="F6045" s="15" t="s">
        <v>14229</v>
      </c>
    </row>
    <row r="6046" spans="1:6" x14ac:dyDescent="0.2">
      <c r="A6046" s="15" t="s">
        <v>17826</v>
      </c>
      <c r="B6046" s="15" t="s">
        <v>17827</v>
      </c>
      <c r="C6046" s="15" t="s">
        <v>307</v>
      </c>
      <c r="D6046" s="15">
        <v>151.5</v>
      </c>
      <c r="E6046" s="15">
        <v>152.4</v>
      </c>
      <c r="F6046" s="15" t="s">
        <v>17828</v>
      </c>
    </row>
    <row r="6047" spans="1:6" x14ac:dyDescent="0.2">
      <c r="A6047" s="15" t="s">
        <v>17829</v>
      </c>
      <c r="B6047" s="15" t="s">
        <v>17830</v>
      </c>
      <c r="C6047" s="15" t="s">
        <v>406</v>
      </c>
      <c r="D6047" s="15">
        <v>2</v>
      </c>
      <c r="E6047" s="15">
        <v>8.1999999999999993</v>
      </c>
      <c r="F6047" s="15" t="s">
        <v>17831</v>
      </c>
    </row>
    <row r="6048" spans="1:6" x14ac:dyDescent="0.2">
      <c r="A6048" s="15" t="s">
        <v>17832</v>
      </c>
      <c r="B6048" s="15" t="s">
        <v>17833</v>
      </c>
      <c r="C6048" s="15" t="s">
        <v>100</v>
      </c>
      <c r="D6048" s="15">
        <v>0</v>
      </c>
      <c r="E6048" s="15">
        <v>5.57</v>
      </c>
      <c r="F6048" s="15" t="s">
        <v>17834</v>
      </c>
    </row>
    <row r="6049" spans="1:6" x14ac:dyDescent="0.2">
      <c r="A6049" s="15" t="s">
        <v>17835</v>
      </c>
      <c r="B6049" s="15" t="s">
        <v>17836</v>
      </c>
      <c r="C6049" s="15" t="s">
        <v>330</v>
      </c>
      <c r="D6049" s="15">
        <v>51.701999999999998</v>
      </c>
      <c r="E6049" s="15">
        <v>58.54</v>
      </c>
      <c r="F6049" s="15" t="s">
        <v>17837</v>
      </c>
    </row>
    <row r="6050" spans="1:6" x14ac:dyDescent="0.2">
      <c r="A6050" s="15" t="s">
        <v>17838</v>
      </c>
      <c r="B6050" s="15" t="s">
        <v>17839</v>
      </c>
      <c r="C6050" s="15" t="s">
        <v>5748</v>
      </c>
      <c r="D6050" s="15">
        <v>7.6</v>
      </c>
      <c r="E6050" s="15">
        <v>8.3000000000000007</v>
      </c>
      <c r="F6050" s="15" t="s">
        <v>17840</v>
      </c>
    </row>
    <row r="6051" spans="1:6" x14ac:dyDescent="0.2">
      <c r="A6051" s="15" t="s">
        <v>17841</v>
      </c>
      <c r="B6051" s="15" t="s">
        <v>17842</v>
      </c>
      <c r="C6051" s="15" t="s">
        <v>307</v>
      </c>
      <c r="D6051" s="15">
        <v>394</v>
      </c>
      <c r="E6051" s="15">
        <v>394.5</v>
      </c>
      <c r="F6051" s="15" t="s">
        <v>17843</v>
      </c>
    </row>
    <row r="6052" spans="1:6" x14ac:dyDescent="0.2">
      <c r="A6052" s="15" t="s">
        <v>17844</v>
      </c>
      <c r="B6052" s="15" t="s">
        <v>17845</v>
      </c>
      <c r="C6052" s="15" t="s">
        <v>414</v>
      </c>
      <c r="D6052" s="15">
        <v>103.9</v>
      </c>
      <c r="E6052" s="15">
        <v>110.5</v>
      </c>
      <c r="F6052" s="15" t="s">
        <v>17846</v>
      </c>
    </row>
    <row r="6053" spans="1:6" x14ac:dyDescent="0.2">
      <c r="A6053" s="15" t="s">
        <v>17847</v>
      </c>
      <c r="B6053" s="15" t="s">
        <v>17848</v>
      </c>
      <c r="C6053" s="15" t="s">
        <v>17849</v>
      </c>
      <c r="D6053" s="15">
        <v>107.67</v>
      </c>
      <c r="E6053" s="15">
        <v>110.09</v>
      </c>
      <c r="F6053" s="15" t="s">
        <v>17850</v>
      </c>
    </row>
    <row r="6054" spans="1:6" x14ac:dyDescent="0.2">
      <c r="A6054" s="15" t="s">
        <v>17851</v>
      </c>
      <c r="B6054" s="15" t="s">
        <v>17852</v>
      </c>
      <c r="C6054" s="15" t="s">
        <v>17853</v>
      </c>
      <c r="D6054" s="15">
        <v>14.211</v>
      </c>
      <c r="E6054" s="15">
        <v>19.510999999999999</v>
      </c>
      <c r="F6054" s="15" t="s">
        <v>17854</v>
      </c>
    </row>
    <row r="6055" spans="1:6" x14ac:dyDescent="0.2">
      <c r="A6055" s="15" t="s">
        <v>17855</v>
      </c>
      <c r="B6055" s="15" t="s">
        <v>15575</v>
      </c>
      <c r="C6055" s="15" t="s">
        <v>15576</v>
      </c>
      <c r="D6055" s="15">
        <v>100</v>
      </c>
      <c r="E6055" s="15">
        <v>110.4</v>
      </c>
      <c r="F6055" s="15" t="s">
        <v>17856</v>
      </c>
    </row>
    <row r="6056" spans="1:6" x14ac:dyDescent="0.2">
      <c r="A6056" s="15" t="s">
        <v>17857</v>
      </c>
      <c r="B6056" s="15" t="s">
        <v>17858</v>
      </c>
      <c r="C6056" s="15" t="s">
        <v>17859</v>
      </c>
      <c r="D6056" s="15">
        <v>205.5</v>
      </c>
      <c r="E6056" s="15">
        <v>208</v>
      </c>
      <c r="F6056" s="15" t="s">
        <v>17860</v>
      </c>
    </row>
    <row r="6057" spans="1:6" x14ac:dyDescent="0.2">
      <c r="A6057" s="15" t="s">
        <v>17861</v>
      </c>
      <c r="B6057" s="15" t="s">
        <v>17862</v>
      </c>
      <c r="C6057" s="15" t="s">
        <v>287</v>
      </c>
      <c r="D6057" s="15">
        <v>73.659000000000006</v>
      </c>
      <c r="E6057" s="15">
        <v>244.32499999999999</v>
      </c>
      <c r="F6057" s="15" t="s">
        <v>17863</v>
      </c>
    </row>
    <row r="6058" spans="1:6" x14ac:dyDescent="0.2">
      <c r="A6058" s="15" t="s">
        <v>17864</v>
      </c>
      <c r="B6058" s="15" t="s">
        <v>17865</v>
      </c>
      <c r="C6058" s="15" t="s">
        <v>17866</v>
      </c>
      <c r="D6058" s="15">
        <v>132.79</v>
      </c>
      <c r="E6058" s="15">
        <v>137.38999999999999</v>
      </c>
      <c r="F6058" s="15" t="s">
        <v>17867</v>
      </c>
    </row>
    <row r="6059" spans="1:6" x14ac:dyDescent="0.2">
      <c r="A6059" s="15" t="s">
        <v>17868</v>
      </c>
      <c r="B6059" s="15" t="s">
        <v>17869</v>
      </c>
      <c r="C6059" s="15" t="s">
        <v>17870</v>
      </c>
      <c r="D6059" s="15">
        <v>0</v>
      </c>
      <c r="E6059" s="15">
        <v>2.4</v>
      </c>
      <c r="F6059" s="15" t="s">
        <v>17871</v>
      </c>
    </row>
    <row r="6060" spans="1:6" x14ac:dyDescent="0.2">
      <c r="A6060" s="15" t="s">
        <v>17872</v>
      </c>
      <c r="B6060" s="15" t="s">
        <v>17873</v>
      </c>
      <c r="C6060" s="15" t="s">
        <v>17874</v>
      </c>
      <c r="D6060" s="15">
        <v>0</v>
      </c>
      <c r="E6060" s="15">
        <v>4</v>
      </c>
      <c r="F6060" s="15" t="s">
        <v>17875</v>
      </c>
    </row>
    <row r="6061" spans="1:6" x14ac:dyDescent="0.2">
      <c r="A6061" s="15" t="s">
        <v>17876</v>
      </c>
      <c r="B6061" s="15" t="s">
        <v>17877</v>
      </c>
      <c r="C6061" s="15" t="s">
        <v>1013</v>
      </c>
      <c r="D6061" s="15">
        <v>0</v>
      </c>
      <c r="E6061" s="15">
        <v>0</v>
      </c>
      <c r="F6061" s="15" t="s">
        <v>17878</v>
      </c>
    </row>
    <row r="6062" spans="1:6" x14ac:dyDescent="0.2">
      <c r="A6062" s="15" t="s">
        <v>17879</v>
      </c>
      <c r="B6062" s="15" t="s">
        <v>17880</v>
      </c>
      <c r="C6062" s="15" t="s">
        <v>459</v>
      </c>
      <c r="D6062" s="15">
        <v>48.24</v>
      </c>
      <c r="E6062" s="15">
        <v>57.36</v>
      </c>
      <c r="F6062" s="15" t="s">
        <v>854</v>
      </c>
    </row>
    <row r="6063" spans="1:6" x14ac:dyDescent="0.2">
      <c r="A6063" s="15" t="s">
        <v>17881</v>
      </c>
      <c r="B6063" s="15" t="s">
        <v>17882</v>
      </c>
      <c r="C6063" s="15" t="s">
        <v>473</v>
      </c>
      <c r="D6063" s="15">
        <v>32.51</v>
      </c>
      <c r="E6063" s="15">
        <v>42.08</v>
      </c>
      <c r="F6063" s="15" t="s">
        <v>17883</v>
      </c>
    </row>
    <row r="6064" spans="1:6" x14ac:dyDescent="0.2">
      <c r="A6064" s="15" t="s">
        <v>17884</v>
      </c>
      <c r="B6064" s="15" t="s">
        <v>17885</v>
      </c>
      <c r="C6064" s="15" t="s">
        <v>741</v>
      </c>
      <c r="D6064" s="15"/>
      <c r="E6064" s="15"/>
      <c r="F6064" s="15" t="s">
        <v>17886</v>
      </c>
    </row>
    <row r="6065" spans="1:6" x14ac:dyDescent="0.2">
      <c r="A6065" s="15" t="s">
        <v>17887</v>
      </c>
      <c r="B6065" s="15" t="s">
        <v>17888</v>
      </c>
      <c r="C6065" s="15" t="s">
        <v>459</v>
      </c>
      <c r="D6065" s="15">
        <v>39</v>
      </c>
      <c r="E6065" s="15">
        <v>48.23</v>
      </c>
      <c r="F6065" s="15" t="s">
        <v>17889</v>
      </c>
    </row>
    <row r="6066" spans="1:6" x14ac:dyDescent="0.2">
      <c r="A6066" s="15" t="s">
        <v>17890</v>
      </c>
      <c r="B6066" s="15" t="s">
        <v>17891</v>
      </c>
      <c r="C6066" s="15" t="s">
        <v>1355</v>
      </c>
      <c r="D6066" s="15">
        <v>23.1</v>
      </c>
      <c r="E6066" s="15">
        <v>28.7</v>
      </c>
      <c r="F6066" s="15" t="s">
        <v>17892</v>
      </c>
    </row>
    <row r="6067" spans="1:6" x14ac:dyDescent="0.2">
      <c r="A6067" s="15" t="s">
        <v>17893</v>
      </c>
      <c r="B6067" s="15" t="s">
        <v>17894</v>
      </c>
      <c r="C6067" s="15" t="s">
        <v>1305</v>
      </c>
      <c r="D6067" s="15">
        <v>13</v>
      </c>
      <c r="E6067" s="15">
        <v>13.4</v>
      </c>
      <c r="F6067" s="15" t="s">
        <v>17895</v>
      </c>
    </row>
    <row r="6068" spans="1:6" x14ac:dyDescent="0.2">
      <c r="A6068" s="15" t="s">
        <v>17896</v>
      </c>
      <c r="B6068" s="15" t="s">
        <v>17897</v>
      </c>
      <c r="C6068" s="15" t="s">
        <v>239</v>
      </c>
      <c r="D6068" s="15">
        <v>18.148</v>
      </c>
      <c r="E6068" s="15">
        <v>19.308</v>
      </c>
      <c r="F6068" s="15" t="s">
        <v>17898</v>
      </c>
    </row>
    <row r="6069" spans="1:6" x14ac:dyDescent="0.2">
      <c r="A6069" s="15" t="s">
        <v>17899</v>
      </c>
      <c r="B6069" s="15" t="s">
        <v>17900</v>
      </c>
      <c r="C6069" s="15" t="s">
        <v>136</v>
      </c>
      <c r="D6069" s="15">
        <v>0</v>
      </c>
      <c r="E6069" s="15">
        <v>121</v>
      </c>
      <c r="F6069" s="15" t="s">
        <v>17901</v>
      </c>
    </row>
    <row r="6070" spans="1:6" x14ac:dyDescent="0.2">
      <c r="A6070" s="15" t="s">
        <v>17902</v>
      </c>
      <c r="B6070" s="15" t="s">
        <v>17903</v>
      </c>
      <c r="C6070" s="15" t="s">
        <v>2494</v>
      </c>
      <c r="D6070" s="15"/>
      <c r="E6070" s="15"/>
      <c r="F6070" s="15" t="s">
        <v>17904</v>
      </c>
    </row>
    <row r="6071" spans="1:6" x14ac:dyDescent="0.2">
      <c r="A6071" s="15" t="s">
        <v>17905</v>
      </c>
      <c r="B6071" s="15" t="s">
        <v>17906</v>
      </c>
      <c r="C6071" s="15" t="s">
        <v>136</v>
      </c>
      <c r="D6071" s="15">
        <v>0</v>
      </c>
      <c r="E6071" s="15">
        <v>121</v>
      </c>
      <c r="F6071" s="15" t="s">
        <v>17907</v>
      </c>
    </row>
    <row r="6072" spans="1:6" x14ac:dyDescent="0.2">
      <c r="A6072" s="15" t="s">
        <v>17908</v>
      </c>
      <c r="B6072" s="15" t="s">
        <v>17909</v>
      </c>
      <c r="C6072" s="15" t="s">
        <v>1013</v>
      </c>
      <c r="D6072" s="15">
        <v>0</v>
      </c>
      <c r="E6072" s="15">
        <v>121</v>
      </c>
      <c r="F6072" s="15" t="s">
        <v>17910</v>
      </c>
    </row>
    <row r="6073" spans="1:6" x14ac:dyDescent="0.2">
      <c r="A6073" s="15" t="s">
        <v>17911</v>
      </c>
      <c r="B6073" s="15" t="s">
        <v>17912</v>
      </c>
      <c r="C6073" s="15" t="s">
        <v>3480</v>
      </c>
      <c r="D6073" s="15"/>
      <c r="E6073" s="15"/>
      <c r="F6073" s="15" t="s">
        <v>17913</v>
      </c>
    </row>
    <row r="6074" spans="1:6" x14ac:dyDescent="0.2">
      <c r="A6074" s="15" t="s">
        <v>17914</v>
      </c>
      <c r="B6074" s="15" t="s">
        <v>17915</v>
      </c>
      <c r="C6074" s="15" t="s">
        <v>1861</v>
      </c>
      <c r="D6074" s="15"/>
      <c r="E6074" s="15"/>
      <c r="F6074" s="15" t="s">
        <v>17916</v>
      </c>
    </row>
    <row r="6075" spans="1:6" x14ac:dyDescent="0.2">
      <c r="A6075" s="15" t="s">
        <v>17917</v>
      </c>
      <c r="B6075" s="15" t="s">
        <v>17918</v>
      </c>
      <c r="C6075" s="15" t="s">
        <v>3480</v>
      </c>
      <c r="D6075" s="15">
        <v>82.68</v>
      </c>
      <c r="E6075" s="15">
        <v>98.64</v>
      </c>
      <c r="F6075" s="15" t="s">
        <v>7974</v>
      </c>
    </row>
    <row r="6076" spans="1:6" x14ac:dyDescent="0.2">
      <c r="A6076" s="15" t="s">
        <v>17919</v>
      </c>
      <c r="B6076" s="15" t="s">
        <v>17920</v>
      </c>
      <c r="C6076" s="15" t="s">
        <v>1013</v>
      </c>
      <c r="D6076" s="15">
        <v>0</v>
      </c>
      <c r="E6076" s="15">
        <v>0</v>
      </c>
      <c r="F6076" s="15" t="s">
        <v>17921</v>
      </c>
    </row>
    <row r="6077" spans="1:6" x14ac:dyDescent="0.2">
      <c r="A6077" s="15" t="s">
        <v>17922</v>
      </c>
      <c r="B6077" s="15" t="s">
        <v>17923</v>
      </c>
      <c r="C6077" s="15" t="s">
        <v>136</v>
      </c>
      <c r="D6077" s="15">
        <v>0</v>
      </c>
      <c r="E6077" s="15">
        <v>121</v>
      </c>
      <c r="F6077" s="15" t="s">
        <v>17924</v>
      </c>
    </row>
    <row r="6078" spans="1:6" x14ac:dyDescent="0.2">
      <c r="A6078" s="15" t="s">
        <v>17925</v>
      </c>
      <c r="B6078" s="15" t="s">
        <v>17926</v>
      </c>
      <c r="C6078" s="15" t="s">
        <v>840</v>
      </c>
      <c r="D6078" s="15">
        <v>72.36</v>
      </c>
      <c r="E6078" s="15">
        <v>105.5</v>
      </c>
      <c r="F6078" s="15" t="s">
        <v>12327</v>
      </c>
    </row>
    <row r="6079" spans="1:6" x14ac:dyDescent="0.2">
      <c r="A6079" s="15" t="s">
        <v>17927</v>
      </c>
      <c r="B6079" s="15" t="s">
        <v>17928</v>
      </c>
      <c r="C6079" s="15" t="s">
        <v>307</v>
      </c>
      <c r="D6079" s="15">
        <v>95.31</v>
      </c>
      <c r="E6079" s="15">
        <v>124.38</v>
      </c>
      <c r="F6079" s="15" t="s">
        <v>17929</v>
      </c>
    </row>
    <row r="6080" spans="1:6" x14ac:dyDescent="0.2">
      <c r="A6080" s="15" t="s">
        <v>17930</v>
      </c>
      <c r="B6080" s="15" t="s">
        <v>17931</v>
      </c>
      <c r="C6080" s="15" t="s">
        <v>280</v>
      </c>
      <c r="D6080" s="15">
        <v>67.25</v>
      </c>
      <c r="E6080" s="15">
        <v>178.23</v>
      </c>
      <c r="F6080" s="15" t="s">
        <v>17932</v>
      </c>
    </row>
    <row r="6081" spans="1:6" x14ac:dyDescent="0.2">
      <c r="A6081" s="15" t="s">
        <v>17933</v>
      </c>
      <c r="B6081" s="15" t="s">
        <v>17934</v>
      </c>
      <c r="C6081" s="15" t="s">
        <v>280</v>
      </c>
      <c r="D6081" s="15">
        <v>34.200000000000003</v>
      </c>
      <c r="E6081" s="15">
        <v>54.04</v>
      </c>
      <c r="F6081" s="15" t="s">
        <v>17935</v>
      </c>
    </row>
    <row r="6082" spans="1:6" x14ac:dyDescent="0.2">
      <c r="A6082" s="15" t="s">
        <v>17936</v>
      </c>
      <c r="B6082" s="15" t="s">
        <v>17937</v>
      </c>
      <c r="C6082" s="15" t="s">
        <v>1013</v>
      </c>
      <c r="D6082" s="15">
        <v>0</v>
      </c>
      <c r="E6082" s="15">
        <v>121</v>
      </c>
      <c r="F6082" s="15" t="s">
        <v>17938</v>
      </c>
    </row>
    <row r="6083" spans="1:6" x14ac:dyDescent="0.2">
      <c r="A6083" s="15" t="s">
        <v>17939</v>
      </c>
      <c r="B6083" s="15" t="s">
        <v>17940</v>
      </c>
      <c r="C6083" s="15" t="s">
        <v>136</v>
      </c>
      <c r="D6083" s="15">
        <v>0</v>
      </c>
      <c r="E6083" s="15">
        <v>121</v>
      </c>
      <c r="F6083" s="15" t="s">
        <v>17941</v>
      </c>
    </row>
    <row r="6084" spans="1:6" x14ac:dyDescent="0.2">
      <c r="A6084" s="15" t="s">
        <v>17942</v>
      </c>
      <c r="B6084" s="15" t="s">
        <v>17943</v>
      </c>
      <c r="C6084" s="15" t="s">
        <v>414</v>
      </c>
      <c r="D6084" s="15">
        <v>8.1999999999999993</v>
      </c>
      <c r="E6084" s="15">
        <v>8.1999999999999993</v>
      </c>
      <c r="F6084" s="15" t="s">
        <v>2456</v>
      </c>
    </row>
    <row r="6085" spans="1:6" x14ac:dyDescent="0.2">
      <c r="A6085" s="15" t="s">
        <v>17944</v>
      </c>
      <c r="B6085" s="15" t="s">
        <v>17945</v>
      </c>
      <c r="C6085" s="15" t="s">
        <v>258</v>
      </c>
      <c r="D6085" s="15">
        <v>371.1</v>
      </c>
      <c r="E6085" s="15">
        <v>371.1</v>
      </c>
      <c r="F6085" s="15" t="s">
        <v>9478</v>
      </c>
    </row>
    <row r="6086" spans="1:6" x14ac:dyDescent="0.2">
      <c r="A6086" s="15" t="s">
        <v>17946</v>
      </c>
      <c r="B6086" s="15" t="s">
        <v>17947</v>
      </c>
      <c r="C6086" s="15" t="s">
        <v>1051</v>
      </c>
      <c r="D6086" s="15">
        <v>0.5</v>
      </c>
      <c r="E6086" s="15">
        <v>25.05</v>
      </c>
      <c r="F6086" s="15" t="s">
        <v>17948</v>
      </c>
    </row>
    <row r="6087" spans="1:6" x14ac:dyDescent="0.2">
      <c r="A6087" s="15" t="s">
        <v>17949</v>
      </c>
      <c r="B6087" s="15" t="s">
        <v>17950</v>
      </c>
      <c r="C6087" s="15" t="s">
        <v>239</v>
      </c>
      <c r="D6087" s="15">
        <v>74</v>
      </c>
      <c r="E6087" s="15">
        <v>101</v>
      </c>
      <c r="F6087" s="15" t="s">
        <v>17951</v>
      </c>
    </row>
    <row r="6088" spans="1:6" x14ac:dyDescent="0.2">
      <c r="A6088" s="15" t="s">
        <v>17952</v>
      </c>
      <c r="B6088" s="15" t="s">
        <v>17953</v>
      </c>
      <c r="C6088" s="15" t="s">
        <v>414</v>
      </c>
      <c r="D6088" s="15">
        <v>60</v>
      </c>
      <c r="E6088" s="15">
        <v>82</v>
      </c>
      <c r="F6088" s="15" t="s">
        <v>17954</v>
      </c>
    </row>
    <row r="6089" spans="1:6" x14ac:dyDescent="0.2">
      <c r="A6089" s="15" t="s">
        <v>17955</v>
      </c>
      <c r="B6089" s="15" t="s">
        <v>17956</v>
      </c>
      <c r="C6089" s="15" t="s">
        <v>662</v>
      </c>
      <c r="D6089" s="15">
        <v>100</v>
      </c>
      <c r="E6089" s="15">
        <v>107.4</v>
      </c>
      <c r="F6089" s="15" t="s">
        <v>17957</v>
      </c>
    </row>
    <row r="6090" spans="1:6" x14ac:dyDescent="0.2">
      <c r="A6090" s="15" t="s">
        <v>17958</v>
      </c>
      <c r="B6090" s="15" t="s">
        <v>17959</v>
      </c>
      <c r="C6090" s="15" t="s">
        <v>402</v>
      </c>
      <c r="D6090" s="15">
        <v>13.3</v>
      </c>
      <c r="E6090" s="15">
        <v>30.5</v>
      </c>
      <c r="F6090" s="15" t="s">
        <v>17960</v>
      </c>
    </row>
    <row r="6091" spans="1:6" x14ac:dyDescent="0.2">
      <c r="A6091" s="15" t="s">
        <v>17961</v>
      </c>
      <c r="B6091" s="15" t="s">
        <v>17962</v>
      </c>
      <c r="C6091" s="15" t="s">
        <v>652</v>
      </c>
      <c r="D6091" s="15">
        <v>0</v>
      </c>
      <c r="E6091" s="15">
        <v>22.4</v>
      </c>
      <c r="F6091" s="15" t="s">
        <v>14749</v>
      </c>
    </row>
    <row r="6092" spans="1:6" x14ac:dyDescent="0.2">
      <c r="A6092" s="15" t="s">
        <v>17963</v>
      </c>
      <c r="B6092" s="15" t="s">
        <v>17964</v>
      </c>
      <c r="C6092" s="15" t="s">
        <v>5748</v>
      </c>
      <c r="D6092" s="15">
        <v>18.899999999999999</v>
      </c>
      <c r="E6092" s="15">
        <v>28.38</v>
      </c>
      <c r="F6092" s="15" t="s">
        <v>17965</v>
      </c>
    </row>
    <row r="6093" spans="1:6" x14ac:dyDescent="0.2">
      <c r="A6093" s="15" t="s">
        <v>17966</v>
      </c>
      <c r="B6093" s="15" t="s">
        <v>17967</v>
      </c>
      <c r="C6093" s="15" t="s">
        <v>389</v>
      </c>
      <c r="D6093" s="15">
        <v>0</v>
      </c>
      <c r="E6093" s="15">
        <v>2.97</v>
      </c>
      <c r="F6093" s="15" t="s">
        <v>11137</v>
      </c>
    </row>
    <row r="6094" spans="1:6" x14ac:dyDescent="0.2">
      <c r="A6094" s="15" t="s">
        <v>17968</v>
      </c>
      <c r="B6094" s="15" t="s">
        <v>17969</v>
      </c>
      <c r="C6094" s="15" t="s">
        <v>389</v>
      </c>
      <c r="D6094" s="15">
        <v>347.56</v>
      </c>
      <c r="E6094" s="15">
        <v>368.54</v>
      </c>
      <c r="F6094" s="15" t="s">
        <v>17970</v>
      </c>
    </row>
    <row r="6095" spans="1:6" x14ac:dyDescent="0.2">
      <c r="A6095" s="15" t="s">
        <v>17971</v>
      </c>
      <c r="B6095" s="15" t="s">
        <v>17972</v>
      </c>
      <c r="C6095" s="15" t="s">
        <v>330</v>
      </c>
      <c r="D6095" s="15">
        <v>125.5</v>
      </c>
      <c r="E6095" s="15">
        <v>131.12</v>
      </c>
      <c r="F6095" s="15" t="s">
        <v>17973</v>
      </c>
    </row>
    <row r="6096" spans="1:6" x14ac:dyDescent="0.2">
      <c r="A6096" s="15" t="s">
        <v>17974</v>
      </c>
      <c r="B6096" s="15" t="s">
        <v>17975</v>
      </c>
      <c r="C6096" s="15" t="s">
        <v>613</v>
      </c>
      <c r="D6096" s="15">
        <v>15.06</v>
      </c>
      <c r="E6096" s="15">
        <v>30.6</v>
      </c>
      <c r="F6096" s="15" t="s">
        <v>17976</v>
      </c>
    </row>
    <row r="6097" spans="1:6" x14ac:dyDescent="0.2">
      <c r="A6097" s="15" t="s">
        <v>17977</v>
      </c>
      <c r="B6097" s="15" t="s">
        <v>17978</v>
      </c>
      <c r="C6097" s="15" t="s">
        <v>330</v>
      </c>
      <c r="D6097" s="15">
        <v>115</v>
      </c>
      <c r="E6097" s="15">
        <v>120</v>
      </c>
      <c r="F6097" s="15" t="s">
        <v>17979</v>
      </c>
    </row>
    <row r="6098" spans="1:6" x14ac:dyDescent="0.2">
      <c r="A6098" s="15" t="s">
        <v>17980</v>
      </c>
      <c r="B6098" s="15" t="s">
        <v>17981</v>
      </c>
      <c r="C6098" s="15" t="s">
        <v>330</v>
      </c>
      <c r="D6098" s="15">
        <v>140.81</v>
      </c>
      <c r="E6098" s="15">
        <v>155.08000000000001</v>
      </c>
      <c r="F6098" s="15" t="s">
        <v>10145</v>
      </c>
    </row>
    <row r="6099" spans="1:6" x14ac:dyDescent="0.2">
      <c r="A6099" s="15" t="s">
        <v>17982</v>
      </c>
      <c r="B6099" s="15" t="s">
        <v>17983</v>
      </c>
      <c r="C6099" s="15" t="s">
        <v>307</v>
      </c>
      <c r="D6099" s="15">
        <v>306</v>
      </c>
      <c r="E6099" s="15">
        <v>306.8</v>
      </c>
      <c r="F6099" s="15" t="s">
        <v>17984</v>
      </c>
    </row>
    <row r="6100" spans="1:6" x14ac:dyDescent="0.2">
      <c r="A6100" s="15" t="s">
        <v>17985</v>
      </c>
      <c r="B6100" s="15" t="s">
        <v>17986</v>
      </c>
      <c r="C6100" s="15" t="s">
        <v>953</v>
      </c>
      <c r="D6100" s="15">
        <v>4.8</v>
      </c>
      <c r="E6100" s="15">
        <v>7.3</v>
      </c>
      <c r="F6100" s="15" t="s">
        <v>17987</v>
      </c>
    </row>
    <row r="6101" spans="1:6" x14ac:dyDescent="0.2">
      <c r="A6101" s="15" t="s">
        <v>17988</v>
      </c>
      <c r="B6101" s="15" t="s">
        <v>17989</v>
      </c>
      <c r="C6101" s="15" t="s">
        <v>840</v>
      </c>
      <c r="D6101" s="15">
        <v>22</v>
      </c>
      <c r="E6101" s="15">
        <v>82.4</v>
      </c>
      <c r="F6101" s="15" t="s">
        <v>17990</v>
      </c>
    </row>
    <row r="6102" spans="1:6" x14ac:dyDescent="0.2">
      <c r="A6102" s="15" t="s">
        <v>17991</v>
      </c>
      <c r="B6102" s="15" t="s">
        <v>17992</v>
      </c>
      <c r="C6102" s="15" t="s">
        <v>389</v>
      </c>
      <c r="D6102" s="15"/>
      <c r="E6102" s="15"/>
      <c r="F6102" s="15" t="s">
        <v>17993</v>
      </c>
    </row>
    <row r="6103" spans="1:6" x14ac:dyDescent="0.2">
      <c r="A6103" s="15" t="s">
        <v>17994</v>
      </c>
      <c r="B6103" s="15" t="s">
        <v>17995</v>
      </c>
      <c r="C6103" s="15" t="s">
        <v>307</v>
      </c>
      <c r="D6103" s="15">
        <v>314.8</v>
      </c>
      <c r="E6103" s="15">
        <v>320.23</v>
      </c>
      <c r="F6103" s="15" t="s">
        <v>5055</v>
      </c>
    </row>
    <row r="6104" spans="1:6" x14ac:dyDescent="0.2">
      <c r="A6104" s="15" t="s">
        <v>17996</v>
      </c>
      <c r="B6104" s="15" t="s">
        <v>17997</v>
      </c>
      <c r="C6104" s="15" t="s">
        <v>330</v>
      </c>
      <c r="D6104" s="15">
        <v>120</v>
      </c>
      <c r="E6104" s="15">
        <v>135.80000000000001</v>
      </c>
      <c r="F6104" s="15" t="s">
        <v>17998</v>
      </c>
    </row>
    <row r="6105" spans="1:6" x14ac:dyDescent="0.2">
      <c r="A6105" s="15" t="s">
        <v>17999</v>
      </c>
      <c r="B6105" s="15" t="s">
        <v>18000</v>
      </c>
      <c r="C6105" s="15" t="s">
        <v>953</v>
      </c>
      <c r="D6105" s="15">
        <v>14.13</v>
      </c>
      <c r="E6105" s="15">
        <v>21.02</v>
      </c>
      <c r="F6105" s="15" t="s">
        <v>18001</v>
      </c>
    </row>
    <row r="6106" spans="1:6" x14ac:dyDescent="0.2">
      <c r="A6106" s="15" t="s">
        <v>18002</v>
      </c>
      <c r="B6106" s="15" t="s">
        <v>18003</v>
      </c>
      <c r="C6106" s="15" t="s">
        <v>291</v>
      </c>
      <c r="D6106" s="15">
        <v>137.30000000000001</v>
      </c>
      <c r="E6106" s="15">
        <v>159.1</v>
      </c>
      <c r="F6106" s="15" t="s">
        <v>18004</v>
      </c>
    </row>
    <row r="6107" spans="1:6" x14ac:dyDescent="0.2">
      <c r="A6107" s="15" t="s">
        <v>18005</v>
      </c>
      <c r="B6107" s="15" t="s">
        <v>18006</v>
      </c>
      <c r="C6107" s="15" t="s">
        <v>291</v>
      </c>
      <c r="D6107" s="15">
        <v>326</v>
      </c>
      <c r="E6107" s="15">
        <v>337</v>
      </c>
      <c r="F6107" s="15" t="s">
        <v>18007</v>
      </c>
    </row>
    <row r="6108" spans="1:6" x14ac:dyDescent="0.2">
      <c r="A6108" s="15" t="s">
        <v>18008</v>
      </c>
      <c r="B6108" s="15" t="s">
        <v>18009</v>
      </c>
      <c r="C6108" s="15" t="s">
        <v>613</v>
      </c>
      <c r="D6108" s="15">
        <v>76.599999999999994</v>
      </c>
      <c r="E6108" s="15">
        <v>88.2</v>
      </c>
      <c r="F6108" s="15" t="s">
        <v>18010</v>
      </c>
    </row>
    <row r="6109" spans="1:6" x14ac:dyDescent="0.2">
      <c r="A6109" s="15" t="s">
        <v>18011</v>
      </c>
      <c r="B6109" s="15" t="s">
        <v>18012</v>
      </c>
      <c r="C6109" s="15" t="s">
        <v>195</v>
      </c>
      <c r="D6109" s="15">
        <v>54.6</v>
      </c>
      <c r="E6109" s="15">
        <v>54.6</v>
      </c>
      <c r="F6109" s="15" t="s">
        <v>2578</v>
      </c>
    </row>
    <row r="6110" spans="1:6" x14ac:dyDescent="0.2">
      <c r="A6110" s="15" t="s">
        <v>18013</v>
      </c>
      <c r="B6110" s="15" t="s">
        <v>18014</v>
      </c>
      <c r="C6110" s="15" t="s">
        <v>195</v>
      </c>
      <c r="D6110" s="15">
        <v>69</v>
      </c>
      <c r="E6110" s="15">
        <v>69</v>
      </c>
      <c r="F6110" s="15" t="s">
        <v>1462</v>
      </c>
    </row>
    <row r="6111" spans="1:6" x14ac:dyDescent="0.2">
      <c r="A6111" s="15" t="s">
        <v>18015</v>
      </c>
      <c r="B6111" s="15" t="s">
        <v>18016</v>
      </c>
      <c r="C6111" s="15" t="s">
        <v>280</v>
      </c>
      <c r="D6111" s="15">
        <v>505</v>
      </c>
      <c r="E6111" s="15">
        <v>505</v>
      </c>
      <c r="F6111" s="15" t="s">
        <v>4512</v>
      </c>
    </row>
    <row r="6112" spans="1:6" x14ac:dyDescent="0.2">
      <c r="A6112" s="15" t="s">
        <v>18017</v>
      </c>
      <c r="B6112" s="15" t="s">
        <v>4643</v>
      </c>
      <c r="C6112" s="15" t="s">
        <v>280</v>
      </c>
      <c r="D6112" s="15">
        <v>522</v>
      </c>
      <c r="E6112" s="15">
        <v>522</v>
      </c>
      <c r="F6112" s="15" t="s">
        <v>5724</v>
      </c>
    </row>
    <row r="6113" spans="1:6" x14ac:dyDescent="0.2">
      <c r="A6113" s="15" t="s">
        <v>18018</v>
      </c>
      <c r="B6113" s="15" t="s">
        <v>4645</v>
      </c>
      <c r="C6113" s="15" t="s">
        <v>473</v>
      </c>
      <c r="D6113" s="15">
        <v>30.9</v>
      </c>
      <c r="E6113" s="15">
        <v>30.9</v>
      </c>
      <c r="F6113" s="15" t="s">
        <v>1459</v>
      </c>
    </row>
    <row r="6114" spans="1:6" x14ac:dyDescent="0.2">
      <c r="A6114" s="15" t="s">
        <v>18019</v>
      </c>
      <c r="B6114" s="15" t="s">
        <v>4648</v>
      </c>
      <c r="C6114" s="15" t="s">
        <v>473</v>
      </c>
      <c r="D6114" s="15">
        <v>54.9</v>
      </c>
      <c r="E6114" s="15">
        <v>54.9</v>
      </c>
      <c r="F6114" s="15" t="s">
        <v>18020</v>
      </c>
    </row>
    <row r="6115" spans="1:6" x14ac:dyDescent="0.2">
      <c r="A6115" s="15" t="s">
        <v>18021</v>
      </c>
      <c r="B6115" s="15" t="s">
        <v>4651</v>
      </c>
      <c r="C6115" s="15" t="s">
        <v>741</v>
      </c>
      <c r="D6115" s="15">
        <v>0.5</v>
      </c>
      <c r="E6115" s="15">
        <v>0.5</v>
      </c>
      <c r="F6115" s="15" t="s">
        <v>5706</v>
      </c>
    </row>
    <row r="6116" spans="1:6" x14ac:dyDescent="0.2">
      <c r="A6116" s="15" t="s">
        <v>18022</v>
      </c>
      <c r="B6116" s="15" t="s">
        <v>4654</v>
      </c>
      <c r="C6116" s="15" t="s">
        <v>741</v>
      </c>
      <c r="D6116" s="15">
        <v>22</v>
      </c>
      <c r="E6116" s="15">
        <v>22</v>
      </c>
      <c r="F6116" s="15" t="s">
        <v>18023</v>
      </c>
    </row>
    <row r="6117" spans="1:6" x14ac:dyDescent="0.2">
      <c r="A6117" s="15" t="s">
        <v>18024</v>
      </c>
      <c r="B6117" s="15" t="s">
        <v>4657</v>
      </c>
      <c r="C6117" s="15" t="s">
        <v>195</v>
      </c>
      <c r="D6117" s="15">
        <v>11</v>
      </c>
      <c r="E6117" s="15">
        <v>11</v>
      </c>
      <c r="F6117" s="15" t="s">
        <v>18025</v>
      </c>
    </row>
    <row r="6118" spans="1:6" x14ac:dyDescent="0.2">
      <c r="A6118" s="15" t="s">
        <v>18026</v>
      </c>
      <c r="B6118" s="15" t="s">
        <v>18027</v>
      </c>
      <c r="C6118" s="15" t="s">
        <v>463</v>
      </c>
      <c r="D6118" s="15">
        <v>36.700000000000003</v>
      </c>
      <c r="E6118" s="15">
        <v>36.700000000000003</v>
      </c>
      <c r="F6118" s="15" t="s">
        <v>4966</v>
      </c>
    </row>
    <row r="6119" spans="1:6" x14ac:dyDescent="0.2">
      <c r="A6119" s="15" t="s">
        <v>18028</v>
      </c>
      <c r="B6119" s="15" t="s">
        <v>18029</v>
      </c>
      <c r="C6119" s="15" t="s">
        <v>480</v>
      </c>
      <c r="D6119" s="15">
        <v>43.25</v>
      </c>
      <c r="E6119" s="15">
        <v>43.25</v>
      </c>
      <c r="F6119" s="15" t="s">
        <v>1487</v>
      </c>
    </row>
    <row r="6120" spans="1:6" x14ac:dyDescent="0.2">
      <c r="A6120" s="15" t="s">
        <v>18030</v>
      </c>
      <c r="B6120" s="15" t="s">
        <v>18031</v>
      </c>
      <c r="C6120" s="15" t="s">
        <v>480</v>
      </c>
      <c r="D6120" s="15">
        <v>128</v>
      </c>
      <c r="E6120" s="15">
        <v>128</v>
      </c>
      <c r="F6120" s="15" t="s">
        <v>18032</v>
      </c>
    </row>
    <row r="6121" spans="1:6" x14ac:dyDescent="0.2">
      <c r="A6121" s="15" t="s">
        <v>18033</v>
      </c>
      <c r="B6121" s="15" t="s">
        <v>18034</v>
      </c>
      <c r="C6121" s="15" t="s">
        <v>1110</v>
      </c>
      <c r="D6121" s="15">
        <v>0.35</v>
      </c>
      <c r="E6121" s="15">
        <v>0.35</v>
      </c>
      <c r="F6121" s="15" t="s">
        <v>5673</v>
      </c>
    </row>
    <row r="6122" spans="1:6" x14ac:dyDescent="0.2">
      <c r="A6122" s="15" t="s">
        <v>18035</v>
      </c>
      <c r="B6122" s="15" t="s">
        <v>18036</v>
      </c>
      <c r="C6122" s="15" t="s">
        <v>280</v>
      </c>
      <c r="D6122" s="15">
        <v>344.11</v>
      </c>
      <c r="E6122" s="15">
        <v>344.11</v>
      </c>
      <c r="F6122" s="15" t="s">
        <v>1449</v>
      </c>
    </row>
    <row r="6123" spans="1:6" x14ac:dyDescent="0.2">
      <c r="A6123" s="15" t="s">
        <v>18037</v>
      </c>
      <c r="B6123" s="15" t="s">
        <v>18038</v>
      </c>
      <c r="C6123" s="15" t="s">
        <v>280</v>
      </c>
      <c r="D6123" s="15">
        <v>312</v>
      </c>
      <c r="E6123" s="15">
        <v>312</v>
      </c>
      <c r="F6123" s="15" t="s">
        <v>1453</v>
      </c>
    </row>
    <row r="6124" spans="1:6" x14ac:dyDescent="0.2">
      <c r="A6124" s="15" t="s">
        <v>18039</v>
      </c>
      <c r="B6124" s="15" t="s">
        <v>18040</v>
      </c>
      <c r="C6124" s="15" t="s">
        <v>280</v>
      </c>
      <c r="D6124" s="15">
        <v>205.93</v>
      </c>
      <c r="E6124" s="15">
        <v>205.93</v>
      </c>
      <c r="F6124" s="15" t="s">
        <v>5652</v>
      </c>
    </row>
    <row r="6125" spans="1:6" x14ac:dyDescent="0.2">
      <c r="A6125" s="15" t="s">
        <v>18041</v>
      </c>
      <c r="B6125" s="15" t="s">
        <v>18042</v>
      </c>
      <c r="C6125" s="15" t="s">
        <v>480</v>
      </c>
      <c r="D6125" s="15">
        <v>98.74</v>
      </c>
      <c r="E6125" s="15">
        <v>98.74</v>
      </c>
      <c r="F6125" s="15" t="s">
        <v>5655</v>
      </c>
    </row>
    <row r="6126" spans="1:6" x14ac:dyDescent="0.2">
      <c r="A6126" s="15" t="s">
        <v>18043</v>
      </c>
      <c r="B6126" s="15" t="s">
        <v>18044</v>
      </c>
      <c r="C6126" s="15" t="s">
        <v>1187</v>
      </c>
      <c r="D6126" s="15">
        <v>30</v>
      </c>
      <c r="E6126" s="15">
        <v>30</v>
      </c>
      <c r="F6126" s="15" t="s">
        <v>4612</v>
      </c>
    </row>
    <row r="6127" spans="1:6" x14ac:dyDescent="0.2">
      <c r="A6127" s="15" t="s">
        <v>18045</v>
      </c>
      <c r="B6127" s="15" t="s">
        <v>18046</v>
      </c>
      <c r="C6127" s="15" t="s">
        <v>840</v>
      </c>
      <c r="D6127" s="15">
        <v>39</v>
      </c>
      <c r="E6127" s="15">
        <v>72</v>
      </c>
      <c r="F6127" s="15" t="s">
        <v>18047</v>
      </c>
    </row>
    <row r="6128" spans="1:6" x14ac:dyDescent="0.2">
      <c r="A6128" s="15" t="s">
        <v>18048</v>
      </c>
      <c r="B6128" s="15" t="s">
        <v>18049</v>
      </c>
      <c r="C6128" s="15" t="s">
        <v>258</v>
      </c>
      <c r="D6128" s="15">
        <v>0.5</v>
      </c>
      <c r="E6128" s="15">
        <v>0.5</v>
      </c>
      <c r="F6128" s="15" t="s">
        <v>10175</v>
      </c>
    </row>
    <row r="6129" spans="1:6" x14ac:dyDescent="0.2">
      <c r="A6129" s="15" t="s">
        <v>18050</v>
      </c>
      <c r="B6129" s="15" t="s">
        <v>18051</v>
      </c>
      <c r="C6129" s="15" t="s">
        <v>280</v>
      </c>
      <c r="D6129" s="15">
        <v>161</v>
      </c>
      <c r="E6129" s="15">
        <v>161</v>
      </c>
      <c r="F6129" s="15" t="s">
        <v>4863</v>
      </c>
    </row>
    <row r="6130" spans="1:6" x14ac:dyDescent="0.2">
      <c r="A6130" s="15" t="s">
        <v>18052</v>
      </c>
      <c r="B6130" s="15" t="s">
        <v>18053</v>
      </c>
      <c r="C6130" s="15" t="s">
        <v>414</v>
      </c>
      <c r="D6130" s="15">
        <v>28.1</v>
      </c>
      <c r="E6130" s="15">
        <v>28.1</v>
      </c>
      <c r="F6130" s="15" t="s">
        <v>4671</v>
      </c>
    </row>
    <row r="6131" spans="1:6" x14ac:dyDescent="0.2">
      <c r="A6131" s="15" t="s">
        <v>18054</v>
      </c>
      <c r="B6131" s="15" t="s">
        <v>18055</v>
      </c>
      <c r="C6131" s="15" t="s">
        <v>307</v>
      </c>
      <c r="D6131" s="15">
        <v>361.4</v>
      </c>
      <c r="E6131" s="15">
        <v>361.4</v>
      </c>
      <c r="F6131" s="15" t="s">
        <v>11803</v>
      </c>
    </row>
    <row r="6132" spans="1:6" x14ac:dyDescent="0.2">
      <c r="A6132" s="15" t="s">
        <v>18056</v>
      </c>
      <c r="B6132" s="15" t="s">
        <v>18057</v>
      </c>
      <c r="C6132" s="15" t="s">
        <v>100</v>
      </c>
      <c r="D6132" s="15">
        <v>166.8</v>
      </c>
      <c r="E6132" s="15">
        <v>166.8</v>
      </c>
      <c r="F6132" s="15" t="s">
        <v>5029</v>
      </c>
    </row>
    <row r="6133" spans="1:6" x14ac:dyDescent="0.2">
      <c r="A6133" s="15" t="s">
        <v>18058</v>
      </c>
      <c r="B6133" s="15" t="s">
        <v>18059</v>
      </c>
      <c r="C6133" s="15" t="s">
        <v>389</v>
      </c>
      <c r="D6133" s="15">
        <v>380.61500000000001</v>
      </c>
      <c r="E6133" s="15">
        <v>380.61500000000001</v>
      </c>
      <c r="F6133" s="15" t="s">
        <v>6341</v>
      </c>
    </row>
    <row r="6134" spans="1:6" x14ac:dyDescent="0.2">
      <c r="A6134" s="15" t="s">
        <v>18060</v>
      </c>
      <c r="B6134" s="15" t="s">
        <v>18061</v>
      </c>
      <c r="C6134" s="15" t="s">
        <v>307</v>
      </c>
      <c r="D6134" s="15">
        <v>320.5</v>
      </c>
      <c r="E6134" s="15">
        <v>320.5</v>
      </c>
      <c r="F6134" s="15" t="s">
        <v>14852</v>
      </c>
    </row>
    <row r="6135" spans="1:6" x14ac:dyDescent="0.2">
      <c r="A6135" s="15" t="s">
        <v>18062</v>
      </c>
      <c r="B6135" s="15" t="s">
        <v>18063</v>
      </c>
      <c r="C6135" s="15" t="s">
        <v>307</v>
      </c>
      <c r="D6135" s="15">
        <v>307.60000000000002</v>
      </c>
      <c r="E6135" s="15">
        <v>307.60000000000002</v>
      </c>
      <c r="F6135" s="15" t="s">
        <v>14849</v>
      </c>
    </row>
    <row r="6136" spans="1:6" x14ac:dyDescent="0.2">
      <c r="A6136" s="15" t="s">
        <v>18064</v>
      </c>
      <c r="B6136" s="15" t="s">
        <v>18065</v>
      </c>
      <c r="C6136" s="15" t="s">
        <v>307</v>
      </c>
      <c r="D6136" s="15">
        <v>339.90699999999998</v>
      </c>
      <c r="E6136" s="15">
        <v>339.90699999999998</v>
      </c>
      <c r="F6136" s="15" t="s">
        <v>6981</v>
      </c>
    </row>
    <row r="6137" spans="1:6" x14ac:dyDescent="0.2">
      <c r="A6137" s="15" t="s">
        <v>18066</v>
      </c>
      <c r="B6137" s="15" t="s">
        <v>18067</v>
      </c>
      <c r="C6137" s="15" t="s">
        <v>291</v>
      </c>
      <c r="D6137" s="15">
        <v>306.3</v>
      </c>
      <c r="E6137" s="15">
        <v>306.3</v>
      </c>
      <c r="F6137" s="15" t="s">
        <v>2532</v>
      </c>
    </row>
    <row r="6138" spans="1:6" x14ac:dyDescent="0.2">
      <c r="A6138" s="15" t="s">
        <v>18068</v>
      </c>
      <c r="B6138" s="15" t="s">
        <v>10890</v>
      </c>
      <c r="C6138" s="15" t="s">
        <v>1013</v>
      </c>
      <c r="D6138" s="15">
        <v>0</v>
      </c>
      <c r="E6138" s="15">
        <v>0</v>
      </c>
      <c r="F6138" s="15" t="s">
        <v>18069</v>
      </c>
    </row>
    <row r="6139" spans="1:6" x14ac:dyDescent="0.2">
      <c r="A6139" s="15" t="s">
        <v>18070</v>
      </c>
      <c r="B6139" s="15" t="s">
        <v>13681</v>
      </c>
      <c r="C6139" s="15" t="s">
        <v>1013</v>
      </c>
      <c r="D6139" s="15">
        <v>0</v>
      </c>
      <c r="E6139" s="15">
        <v>0</v>
      </c>
      <c r="F6139" s="15" t="s">
        <v>6294</v>
      </c>
    </row>
    <row r="6140" spans="1:6" x14ac:dyDescent="0.2">
      <c r="A6140" s="15" t="s">
        <v>18071</v>
      </c>
      <c r="B6140" s="15" t="s">
        <v>18072</v>
      </c>
      <c r="C6140" s="15" t="s">
        <v>136</v>
      </c>
      <c r="D6140" s="15">
        <v>0</v>
      </c>
      <c r="E6140" s="15">
        <v>0</v>
      </c>
      <c r="F6140" s="15" t="s">
        <v>18073</v>
      </c>
    </row>
    <row r="6141" spans="1:6" x14ac:dyDescent="0.2">
      <c r="A6141" s="15" t="s">
        <v>18074</v>
      </c>
      <c r="B6141" s="15" t="s">
        <v>18075</v>
      </c>
      <c r="C6141" s="15" t="s">
        <v>1013</v>
      </c>
      <c r="D6141" s="15">
        <v>0</v>
      </c>
      <c r="E6141" s="15">
        <v>0</v>
      </c>
      <c r="F6141" s="15" t="s">
        <v>18076</v>
      </c>
    </row>
    <row r="6142" spans="1:6" x14ac:dyDescent="0.2">
      <c r="A6142" s="15" t="s">
        <v>18077</v>
      </c>
      <c r="B6142" s="15" t="s">
        <v>18078</v>
      </c>
      <c r="C6142" s="15" t="s">
        <v>1013</v>
      </c>
      <c r="D6142" s="15">
        <v>0</v>
      </c>
      <c r="E6142" s="15">
        <v>0</v>
      </c>
      <c r="F6142" s="15" t="s">
        <v>18079</v>
      </c>
    </row>
    <row r="6143" spans="1:6" x14ac:dyDescent="0.2">
      <c r="A6143" s="15" t="s">
        <v>18080</v>
      </c>
      <c r="B6143" s="15" t="s">
        <v>18081</v>
      </c>
      <c r="C6143" s="15" t="s">
        <v>1013</v>
      </c>
      <c r="D6143" s="15">
        <v>0</v>
      </c>
      <c r="E6143" s="15">
        <v>0</v>
      </c>
      <c r="F6143" s="15" t="s">
        <v>18082</v>
      </c>
    </row>
    <row r="6144" spans="1:6" x14ac:dyDescent="0.2">
      <c r="A6144" s="15" t="s">
        <v>18083</v>
      </c>
      <c r="B6144" s="15" t="s">
        <v>18084</v>
      </c>
      <c r="C6144" s="15" t="s">
        <v>258</v>
      </c>
      <c r="D6144" s="15">
        <v>424.5</v>
      </c>
      <c r="E6144" s="15">
        <v>430</v>
      </c>
      <c r="F6144" s="15" t="s">
        <v>10117</v>
      </c>
    </row>
    <row r="6145" spans="1:6" x14ac:dyDescent="0.2">
      <c r="A6145" s="15" t="s">
        <v>18085</v>
      </c>
      <c r="B6145" s="15" t="s">
        <v>18086</v>
      </c>
      <c r="C6145" s="15" t="s">
        <v>1013</v>
      </c>
      <c r="D6145" s="15">
        <v>0</v>
      </c>
      <c r="E6145" s="15">
        <v>0</v>
      </c>
      <c r="F6145" s="15" t="s">
        <v>18087</v>
      </c>
    </row>
    <row r="6146" spans="1:6" x14ac:dyDescent="0.2">
      <c r="A6146" s="15" t="s">
        <v>18088</v>
      </c>
      <c r="B6146" s="15" t="s">
        <v>18089</v>
      </c>
      <c r="C6146" s="15" t="s">
        <v>459</v>
      </c>
      <c r="D6146" s="15">
        <v>48.24</v>
      </c>
      <c r="E6146" s="15">
        <v>57.36</v>
      </c>
      <c r="F6146" s="15" t="s">
        <v>854</v>
      </c>
    </row>
    <row r="6147" spans="1:6" x14ac:dyDescent="0.2">
      <c r="A6147" s="15" t="s">
        <v>18090</v>
      </c>
      <c r="B6147" s="15" t="s">
        <v>18091</v>
      </c>
      <c r="C6147" s="15" t="s">
        <v>473</v>
      </c>
      <c r="D6147" s="15">
        <v>32.24</v>
      </c>
      <c r="E6147" s="15">
        <v>42.08</v>
      </c>
      <c r="F6147" s="15" t="s">
        <v>18092</v>
      </c>
    </row>
    <row r="6148" spans="1:6" x14ac:dyDescent="0.2">
      <c r="A6148" s="15" t="s">
        <v>18093</v>
      </c>
      <c r="B6148" s="15" t="s">
        <v>18094</v>
      </c>
      <c r="C6148" s="15" t="s">
        <v>1100</v>
      </c>
      <c r="D6148" s="15">
        <v>20.28</v>
      </c>
      <c r="E6148" s="15">
        <v>25.83</v>
      </c>
      <c r="F6148" s="15" t="s">
        <v>18095</v>
      </c>
    </row>
    <row r="6149" spans="1:6" x14ac:dyDescent="0.2">
      <c r="A6149" s="15" t="s">
        <v>18096</v>
      </c>
      <c r="B6149" s="15" t="s">
        <v>18097</v>
      </c>
      <c r="C6149" s="15" t="s">
        <v>1013</v>
      </c>
      <c r="D6149" s="15">
        <v>0</v>
      </c>
      <c r="E6149" s="15">
        <v>0</v>
      </c>
      <c r="F6149" s="15" t="s">
        <v>18098</v>
      </c>
    </row>
    <row r="6150" spans="1:6" x14ac:dyDescent="0.2">
      <c r="A6150" s="15" t="s">
        <v>18099</v>
      </c>
      <c r="B6150" s="15" t="s">
        <v>18100</v>
      </c>
      <c r="C6150" s="15" t="s">
        <v>1013</v>
      </c>
      <c r="D6150" s="15">
        <v>0</v>
      </c>
      <c r="E6150" s="15">
        <v>0</v>
      </c>
      <c r="F6150" s="15" t="s">
        <v>18101</v>
      </c>
    </row>
    <row r="6151" spans="1:6" x14ac:dyDescent="0.2">
      <c r="A6151" s="15" t="s">
        <v>18102</v>
      </c>
      <c r="B6151" s="15" t="s">
        <v>18103</v>
      </c>
      <c r="C6151" s="15" t="s">
        <v>1013</v>
      </c>
      <c r="D6151" s="15">
        <v>0</v>
      </c>
      <c r="E6151" s="15">
        <v>0</v>
      </c>
      <c r="F6151" s="15" t="s">
        <v>18104</v>
      </c>
    </row>
    <row r="6152" spans="1:6" x14ac:dyDescent="0.2">
      <c r="A6152" s="15" t="s">
        <v>18105</v>
      </c>
      <c r="B6152" s="15" t="s">
        <v>18106</v>
      </c>
      <c r="C6152" s="15" t="s">
        <v>18107</v>
      </c>
      <c r="D6152" s="15">
        <v>0</v>
      </c>
      <c r="E6152" s="15">
        <v>0</v>
      </c>
      <c r="F6152" s="15" t="s">
        <v>18079</v>
      </c>
    </row>
    <row r="6153" spans="1:6" x14ac:dyDescent="0.2">
      <c r="A6153" s="15" t="s">
        <v>18108</v>
      </c>
      <c r="B6153" s="15" t="s">
        <v>18109</v>
      </c>
      <c r="C6153" s="15" t="s">
        <v>1013</v>
      </c>
      <c r="D6153" s="15">
        <v>0</v>
      </c>
      <c r="E6153" s="15">
        <v>0</v>
      </c>
      <c r="F6153" s="15" t="s">
        <v>18110</v>
      </c>
    </row>
    <row r="6154" spans="1:6" x14ac:dyDescent="0.2">
      <c r="A6154" s="15" t="s">
        <v>18111</v>
      </c>
      <c r="B6154" s="15" t="s">
        <v>18112</v>
      </c>
      <c r="C6154" s="15" t="s">
        <v>1013</v>
      </c>
      <c r="D6154" s="15">
        <v>0</v>
      </c>
      <c r="E6154" s="15">
        <v>0</v>
      </c>
      <c r="F6154" s="15" t="s">
        <v>18087</v>
      </c>
    </row>
    <row r="6155" spans="1:6" x14ac:dyDescent="0.2">
      <c r="A6155" s="15" t="s">
        <v>18113</v>
      </c>
      <c r="B6155" s="15" t="s">
        <v>18114</v>
      </c>
      <c r="C6155" s="15" t="s">
        <v>280</v>
      </c>
      <c r="D6155" s="15">
        <v>267.60000000000002</v>
      </c>
      <c r="E6155" s="15">
        <v>273.7</v>
      </c>
      <c r="F6155" s="15" t="s">
        <v>18115</v>
      </c>
    </row>
    <row r="6156" spans="1:6" x14ac:dyDescent="0.2">
      <c r="A6156" s="15" t="s">
        <v>18116</v>
      </c>
      <c r="B6156" s="15" t="s">
        <v>18117</v>
      </c>
      <c r="C6156" s="15" t="s">
        <v>1187</v>
      </c>
      <c r="D6156" s="15">
        <v>8.9</v>
      </c>
      <c r="E6156" s="15">
        <v>16.7</v>
      </c>
      <c r="F6156" s="15" t="s">
        <v>18118</v>
      </c>
    </row>
    <row r="6157" spans="1:6" x14ac:dyDescent="0.2">
      <c r="A6157" s="15" t="s">
        <v>18119</v>
      </c>
      <c r="B6157" s="15" t="s">
        <v>18120</v>
      </c>
      <c r="C6157" s="15" t="s">
        <v>1355</v>
      </c>
      <c r="D6157" s="15">
        <v>0</v>
      </c>
      <c r="E6157" s="15">
        <v>8</v>
      </c>
      <c r="F6157" s="15" t="s">
        <v>767</v>
      </c>
    </row>
    <row r="6158" spans="1:6" x14ac:dyDescent="0.2">
      <c r="A6158" s="15" t="s">
        <v>18121</v>
      </c>
      <c r="B6158" s="15" t="s">
        <v>18122</v>
      </c>
      <c r="C6158" s="15" t="s">
        <v>1355</v>
      </c>
      <c r="D6158" s="15">
        <v>8</v>
      </c>
      <c r="E6158" s="15">
        <v>18.7</v>
      </c>
      <c r="F6158" s="15" t="s">
        <v>18123</v>
      </c>
    </row>
    <row r="6159" spans="1:6" x14ac:dyDescent="0.2">
      <c r="A6159" s="15" t="s">
        <v>18124</v>
      </c>
      <c r="B6159" s="15" t="s">
        <v>18125</v>
      </c>
      <c r="C6159" s="15" t="s">
        <v>1110</v>
      </c>
      <c r="D6159" s="15">
        <v>0</v>
      </c>
      <c r="E6159" s="15">
        <v>15.41</v>
      </c>
      <c r="F6159" s="15" t="s">
        <v>18126</v>
      </c>
    </row>
    <row r="6160" spans="1:6" x14ac:dyDescent="0.2">
      <c r="A6160" s="15" t="s">
        <v>18127</v>
      </c>
      <c r="B6160" s="15" t="s">
        <v>18128</v>
      </c>
      <c r="C6160" s="15" t="s">
        <v>1200</v>
      </c>
      <c r="D6160" s="15">
        <v>36.799999999999997</v>
      </c>
      <c r="E6160" s="15">
        <v>48.9</v>
      </c>
      <c r="F6160" s="15" t="s">
        <v>18129</v>
      </c>
    </row>
    <row r="6161" spans="1:6" x14ac:dyDescent="0.2">
      <c r="A6161" s="15" t="s">
        <v>18130</v>
      </c>
      <c r="B6161" s="15" t="s">
        <v>18131</v>
      </c>
      <c r="C6161" s="15" t="s">
        <v>2114</v>
      </c>
      <c r="D6161" s="15">
        <v>0</v>
      </c>
      <c r="E6161" s="15">
        <v>1.1000000000000001</v>
      </c>
      <c r="F6161" s="15" t="s">
        <v>18132</v>
      </c>
    </row>
    <row r="6162" spans="1:6" x14ac:dyDescent="0.2">
      <c r="A6162" s="15" t="s">
        <v>18133</v>
      </c>
      <c r="B6162" s="15" t="s">
        <v>18134</v>
      </c>
      <c r="C6162" s="15" t="s">
        <v>280</v>
      </c>
      <c r="D6162" s="15">
        <v>194.6</v>
      </c>
      <c r="E6162" s="15">
        <v>197.7</v>
      </c>
      <c r="F6162" s="15" t="s">
        <v>9587</v>
      </c>
    </row>
    <row r="6163" spans="1:6" x14ac:dyDescent="0.2">
      <c r="A6163" s="15" t="s">
        <v>18135</v>
      </c>
      <c r="B6163" s="15" t="s">
        <v>18136</v>
      </c>
      <c r="C6163" s="15" t="s">
        <v>480</v>
      </c>
      <c r="D6163" s="15">
        <v>109.95</v>
      </c>
      <c r="E6163" s="15">
        <v>128.19999999999999</v>
      </c>
      <c r="F6163" s="15" t="s">
        <v>18137</v>
      </c>
    </row>
    <row r="6164" spans="1:6" x14ac:dyDescent="0.2">
      <c r="A6164" s="15" t="s">
        <v>18138</v>
      </c>
      <c r="B6164" s="15" t="s">
        <v>18139</v>
      </c>
      <c r="C6164" s="15" t="s">
        <v>280</v>
      </c>
      <c r="D6164" s="15">
        <v>0</v>
      </c>
      <c r="E6164" s="15">
        <v>4.12</v>
      </c>
      <c r="F6164" s="15" t="s">
        <v>18140</v>
      </c>
    </row>
    <row r="6165" spans="1:6" x14ac:dyDescent="0.2">
      <c r="A6165" s="15" t="s">
        <v>18141</v>
      </c>
      <c r="B6165" s="15" t="s">
        <v>18142</v>
      </c>
      <c r="C6165" s="15" t="s">
        <v>459</v>
      </c>
      <c r="D6165" s="15">
        <v>17.8</v>
      </c>
      <c r="E6165" s="15">
        <v>29</v>
      </c>
      <c r="F6165" s="15" t="s">
        <v>18143</v>
      </c>
    </row>
    <row r="6166" spans="1:6" x14ac:dyDescent="0.2">
      <c r="A6166" s="15" t="s">
        <v>18144</v>
      </c>
      <c r="B6166" s="15" t="s">
        <v>18145</v>
      </c>
      <c r="C6166" s="15" t="s">
        <v>1100</v>
      </c>
      <c r="D6166" s="15">
        <v>9.9</v>
      </c>
      <c r="E6166" s="15">
        <v>17.2</v>
      </c>
      <c r="F6166" s="15" t="s">
        <v>18146</v>
      </c>
    </row>
    <row r="6167" spans="1:6" x14ac:dyDescent="0.2">
      <c r="A6167" s="15" t="s">
        <v>18147</v>
      </c>
      <c r="B6167" s="15" t="s">
        <v>18148</v>
      </c>
      <c r="C6167" s="15" t="s">
        <v>7288</v>
      </c>
      <c r="D6167" s="15">
        <v>15.4</v>
      </c>
      <c r="E6167" s="15">
        <v>23.7</v>
      </c>
      <c r="F6167" s="15" t="s">
        <v>18149</v>
      </c>
    </row>
    <row r="6168" spans="1:6" x14ac:dyDescent="0.2">
      <c r="A6168" s="15" t="s">
        <v>18150</v>
      </c>
      <c r="B6168" s="15" t="s">
        <v>18151</v>
      </c>
      <c r="C6168" s="15" t="s">
        <v>7288</v>
      </c>
      <c r="D6168" s="15">
        <v>30.81</v>
      </c>
      <c r="E6168" s="15">
        <v>31.07</v>
      </c>
      <c r="F6168" s="15" t="s">
        <v>18152</v>
      </c>
    </row>
    <row r="6169" spans="1:6" x14ac:dyDescent="0.2">
      <c r="A6169" s="15" t="s">
        <v>18153</v>
      </c>
      <c r="B6169" s="15" t="s">
        <v>18151</v>
      </c>
      <c r="C6169" s="15" t="s">
        <v>280</v>
      </c>
      <c r="D6169" s="15">
        <v>318.10000000000002</v>
      </c>
      <c r="E6169" s="15">
        <v>343</v>
      </c>
      <c r="F6169" s="15" t="s">
        <v>18154</v>
      </c>
    </row>
    <row r="6170" spans="1:6" x14ac:dyDescent="0.2">
      <c r="A6170" s="15" t="s">
        <v>18155</v>
      </c>
      <c r="B6170" s="15" t="s">
        <v>18156</v>
      </c>
      <c r="C6170" s="15" t="s">
        <v>1898</v>
      </c>
      <c r="D6170" s="15">
        <v>26.9</v>
      </c>
      <c r="E6170" s="15">
        <v>31.07</v>
      </c>
      <c r="F6170" s="15" t="s">
        <v>18157</v>
      </c>
    </row>
    <row r="6171" spans="1:6" x14ac:dyDescent="0.2">
      <c r="A6171" s="15" t="s">
        <v>18158</v>
      </c>
      <c r="B6171" s="15" t="s">
        <v>18159</v>
      </c>
      <c r="C6171" s="15" t="s">
        <v>1200</v>
      </c>
      <c r="D6171" s="15">
        <v>36.799999999999997</v>
      </c>
      <c r="E6171" s="15">
        <v>48.9</v>
      </c>
      <c r="F6171" s="15" t="s">
        <v>18160</v>
      </c>
    </row>
    <row r="6172" spans="1:6" x14ac:dyDescent="0.2">
      <c r="A6172" s="15" t="s">
        <v>18161</v>
      </c>
      <c r="B6172" s="15" t="s">
        <v>18162</v>
      </c>
      <c r="C6172" s="15" t="s">
        <v>1087</v>
      </c>
      <c r="D6172" s="15">
        <v>28.9</v>
      </c>
      <c r="E6172" s="15">
        <v>48.49</v>
      </c>
      <c r="F6172" s="15" t="s">
        <v>18163</v>
      </c>
    </row>
    <row r="6173" spans="1:6" x14ac:dyDescent="0.2">
      <c r="A6173" s="15" t="s">
        <v>18164</v>
      </c>
      <c r="B6173" s="15" t="s">
        <v>18165</v>
      </c>
      <c r="C6173" s="15" t="s">
        <v>136</v>
      </c>
      <c r="D6173" s="15">
        <v>0</v>
      </c>
      <c r="E6173" s="15">
        <v>121.092</v>
      </c>
      <c r="F6173" s="15" t="s">
        <v>18166</v>
      </c>
    </row>
    <row r="6174" spans="1:6" x14ac:dyDescent="0.2">
      <c r="A6174" s="15" t="s">
        <v>18167</v>
      </c>
      <c r="B6174" s="15" t="s">
        <v>18168</v>
      </c>
      <c r="C6174" s="15" t="s">
        <v>136</v>
      </c>
      <c r="D6174" s="15">
        <v>0</v>
      </c>
      <c r="E6174" s="15">
        <v>0</v>
      </c>
      <c r="F6174" s="15" t="s">
        <v>18169</v>
      </c>
    </row>
    <row r="6175" spans="1:6" x14ac:dyDescent="0.2">
      <c r="A6175" s="15" t="s">
        <v>18170</v>
      </c>
      <c r="B6175" s="15" t="s">
        <v>18171</v>
      </c>
      <c r="C6175" s="15" t="s">
        <v>239</v>
      </c>
      <c r="D6175" s="15">
        <v>131.57</v>
      </c>
      <c r="E6175" s="15">
        <v>142.80000000000001</v>
      </c>
      <c r="F6175" s="15" t="s">
        <v>15761</v>
      </c>
    </row>
    <row r="6176" spans="1:6" x14ac:dyDescent="0.2">
      <c r="A6176" s="15" t="s">
        <v>18172</v>
      </c>
      <c r="B6176" s="15" t="s">
        <v>18173</v>
      </c>
      <c r="C6176" s="15" t="s">
        <v>1861</v>
      </c>
      <c r="D6176" s="15">
        <v>9.74</v>
      </c>
      <c r="E6176" s="15">
        <v>22.2</v>
      </c>
      <c r="F6176" s="15" t="s">
        <v>18174</v>
      </c>
    </row>
    <row r="6177" spans="1:6" x14ac:dyDescent="0.2">
      <c r="A6177" s="15" t="s">
        <v>18175</v>
      </c>
      <c r="B6177" s="15" t="s">
        <v>18176</v>
      </c>
      <c r="C6177" s="15" t="s">
        <v>291</v>
      </c>
      <c r="D6177" s="15">
        <v>215.6</v>
      </c>
      <c r="E6177" s="15">
        <v>216.9</v>
      </c>
      <c r="F6177" s="15" t="s">
        <v>12273</v>
      </c>
    </row>
    <row r="6178" spans="1:6" x14ac:dyDescent="0.2">
      <c r="A6178" s="15" t="s">
        <v>18177</v>
      </c>
      <c r="B6178" s="15" t="s">
        <v>18178</v>
      </c>
      <c r="C6178" s="15" t="s">
        <v>258</v>
      </c>
      <c r="D6178" s="15">
        <v>216.9</v>
      </c>
      <c r="E6178" s="15">
        <v>218.7</v>
      </c>
      <c r="F6178" s="15" t="s">
        <v>18179</v>
      </c>
    </row>
    <row r="6179" spans="1:6" x14ac:dyDescent="0.2">
      <c r="A6179" s="15" t="s">
        <v>18180</v>
      </c>
      <c r="B6179" s="15" t="s">
        <v>18181</v>
      </c>
      <c r="C6179" s="15" t="s">
        <v>307</v>
      </c>
      <c r="D6179" s="15">
        <v>124.6</v>
      </c>
      <c r="E6179" s="15">
        <v>152</v>
      </c>
      <c r="F6179" s="15" t="s">
        <v>723</v>
      </c>
    </row>
    <row r="6180" spans="1:6" x14ac:dyDescent="0.2">
      <c r="A6180" s="15" t="s">
        <v>18182</v>
      </c>
      <c r="B6180" s="15" t="s">
        <v>18183</v>
      </c>
      <c r="C6180" s="15" t="s">
        <v>287</v>
      </c>
      <c r="D6180" s="15">
        <v>191.2</v>
      </c>
      <c r="E6180" s="15">
        <v>217.2</v>
      </c>
      <c r="F6180" s="15" t="s">
        <v>18184</v>
      </c>
    </row>
    <row r="6181" spans="1:6" x14ac:dyDescent="0.2">
      <c r="A6181" s="15" t="s">
        <v>18185</v>
      </c>
      <c r="B6181" s="15" t="s">
        <v>18186</v>
      </c>
      <c r="C6181" s="15" t="s">
        <v>1607</v>
      </c>
      <c r="D6181" s="15">
        <v>0</v>
      </c>
      <c r="E6181" s="15">
        <v>2.1</v>
      </c>
      <c r="F6181" s="15" t="s">
        <v>18187</v>
      </c>
    </row>
    <row r="6182" spans="1:6" x14ac:dyDescent="0.2">
      <c r="A6182" s="15" t="s">
        <v>18188</v>
      </c>
      <c r="B6182" s="15" t="s">
        <v>18189</v>
      </c>
      <c r="C6182" s="15" t="s">
        <v>868</v>
      </c>
      <c r="D6182" s="15">
        <v>1</v>
      </c>
      <c r="E6182" s="15">
        <v>1.84</v>
      </c>
      <c r="F6182" s="15" t="s">
        <v>18190</v>
      </c>
    </row>
    <row r="6183" spans="1:6" x14ac:dyDescent="0.2">
      <c r="A6183" s="15" t="s">
        <v>18191</v>
      </c>
      <c r="B6183" s="15" t="s">
        <v>18192</v>
      </c>
      <c r="C6183" s="15" t="s">
        <v>868</v>
      </c>
      <c r="D6183" s="15">
        <v>0</v>
      </c>
      <c r="E6183" s="15">
        <v>2.1</v>
      </c>
      <c r="F6183" s="15" t="s">
        <v>18193</v>
      </c>
    </row>
    <row r="6184" spans="1:6" x14ac:dyDescent="0.2">
      <c r="A6184" s="15" t="s">
        <v>18194</v>
      </c>
      <c r="B6184" s="15" t="s">
        <v>18195</v>
      </c>
      <c r="C6184" s="15" t="s">
        <v>840</v>
      </c>
      <c r="D6184" s="15">
        <v>105.5</v>
      </c>
      <c r="E6184" s="15">
        <v>130.9</v>
      </c>
      <c r="F6184" s="15" t="s">
        <v>4742</v>
      </c>
    </row>
    <row r="6185" spans="1:6" x14ac:dyDescent="0.2">
      <c r="A6185" s="15" t="s">
        <v>18196</v>
      </c>
      <c r="B6185" s="15" t="s">
        <v>18197</v>
      </c>
      <c r="C6185" s="15" t="s">
        <v>648</v>
      </c>
      <c r="D6185" s="15">
        <v>19.8</v>
      </c>
      <c r="E6185" s="15">
        <v>25.2</v>
      </c>
      <c r="F6185" s="15" t="s">
        <v>16406</v>
      </c>
    </row>
    <row r="6186" spans="1:6" x14ac:dyDescent="0.2">
      <c r="A6186" s="15" t="s">
        <v>18198</v>
      </c>
      <c r="B6186" s="15" t="s">
        <v>18199</v>
      </c>
      <c r="C6186" s="15" t="s">
        <v>414</v>
      </c>
      <c r="D6186" s="15">
        <v>109.4</v>
      </c>
      <c r="E6186" s="15">
        <v>113.6</v>
      </c>
      <c r="F6186" s="15" t="s">
        <v>17242</v>
      </c>
    </row>
    <row r="6187" spans="1:6" x14ac:dyDescent="0.2">
      <c r="A6187" s="15" t="s">
        <v>18200</v>
      </c>
      <c r="B6187" s="15" t="s">
        <v>18201</v>
      </c>
      <c r="C6187" s="15" t="s">
        <v>3052</v>
      </c>
      <c r="D6187" s="15">
        <v>0</v>
      </c>
      <c r="E6187" s="15">
        <v>2.7</v>
      </c>
      <c r="F6187" s="15" t="s">
        <v>13064</v>
      </c>
    </row>
    <row r="6188" spans="1:6" x14ac:dyDescent="0.2">
      <c r="A6188" s="15" t="s">
        <v>18202</v>
      </c>
      <c r="B6188" s="15" t="s">
        <v>18203</v>
      </c>
      <c r="C6188" s="15" t="s">
        <v>258</v>
      </c>
      <c r="D6188" s="15">
        <v>442</v>
      </c>
      <c r="E6188" s="15">
        <v>455.5</v>
      </c>
      <c r="F6188" s="15" t="s">
        <v>18204</v>
      </c>
    </row>
    <row r="6189" spans="1:6" x14ac:dyDescent="0.2">
      <c r="A6189" s="15" t="s">
        <v>18205</v>
      </c>
      <c r="B6189" s="15" t="s">
        <v>18206</v>
      </c>
      <c r="C6189" s="15" t="s">
        <v>402</v>
      </c>
      <c r="D6189" s="15">
        <v>102.7</v>
      </c>
      <c r="E6189" s="15">
        <v>120.6</v>
      </c>
      <c r="F6189" s="15" t="s">
        <v>11907</v>
      </c>
    </row>
    <row r="6190" spans="1:6" x14ac:dyDescent="0.2">
      <c r="A6190" s="15" t="s">
        <v>18207</v>
      </c>
      <c r="B6190" s="15" t="s">
        <v>18208</v>
      </c>
      <c r="C6190" s="15" t="s">
        <v>111</v>
      </c>
      <c r="D6190" s="15">
        <v>37.299999999999997</v>
      </c>
      <c r="E6190" s="15">
        <v>37.299999999999997</v>
      </c>
      <c r="F6190" s="15" t="s">
        <v>18209</v>
      </c>
    </row>
    <row r="6191" spans="1:6" x14ac:dyDescent="0.2">
      <c r="A6191" s="15" t="s">
        <v>18210</v>
      </c>
      <c r="B6191" s="15" t="s">
        <v>18211</v>
      </c>
      <c r="C6191" s="15" t="s">
        <v>287</v>
      </c>
      <c r="D6191" s="15">
        <v>223.8</v>
      </c>
      <c r="E6191" s="15">
        <v>223.8</v>
      </c>
      <c r="F6191" s="15" t="s">
        <v>18212</v>
      </c>
    </row>
    <row r="6192" spans="1:6" x14ac:dyDescent="0.2">
      <c r="A6192" s="15" t="s">
        <v>18213</v>
      </c>
      <c r="B6192" s="15" t="s">
        <v>18214</v>
      </c>
      <c r="C6192" s="15" t="s">
        <v>613</v>
      </c>
      <c r="D6192" s="15">
        <v>51.8</v>
      </c>
      <c r="E6192" s="15">
        <v>62</v>
      </c>
      <c r="F6192" s="15" t="s">
        <v>18215</v>
      </c>
    </row>
    <row r="6193" spans="1:6" x14ac:dyDescent="0.2">
      <c r="A6193" s="15" t="s">
        <v>18216</v>
      </c>
      <c r="B6193" s="15" t="s">
        <v>18217</v>
      </c>
      <c r="C6193" s="15" t="s">
        <v>280</v>
      </c>
      <c r="D6193" s="15">
        <v>396.2</v>
      </c>
      <c r="E6193" s="15">
        <v>396.2</v>
      </c>
      <c r="F6193" s="15" t="s">
        <v>5509</v>
      </c>
    </row>
    <row r="6194" spans="1:6" x14ac:dyDescent="0.2">
      <c r="A6194" s="15" t="s">
        <v>18218</v>
      </c>
      <c r="B6194" s="15" t="s">
        <v>18219</v>
      </c>
      <c r="C6194" s="15" t="s">
        <v>459</v>
      </c>
      <c r="D6194" s="15">
        <v>67.760000000000005</v>
      </c>
      <c r="E6194" s="15">
        <v>67.760000000000005</v>
      </c>
      <c r="F6194" s="15" t="s">
        <v>2514</v>
      </c>
    </row>
    <row r="6195" spans="1:6" x14ac:dyDescent="0.2">
      <c r="A6195" s="15" t="s">
        <v>18220</v>
      </c>
      <c r="B6195" s="15" t="s">
        <v>18221</v>
      </c>
      <c r="C6195" s="15" t="s">
        <v>195</v>
      </c>
      <c r="D6195" s="15">
        <v>32.5</v>
      </c>
      <c r="E6195" s="15">
        <v>32.5</v>
      </c>
      <c r="F6195" s="15" t="s">
        <v>2523</v>
      </c>
    </row>
    <row r="6196" spans="1:6" x14ac:dyDescent="0.2">
      <c r="A6196" s="15" t="s">
        <v>18222</v>
      </c>
      <c r="B6196" s="15" t="s">
        <v>18223</v>
      </c>
      <c r="C6196" s="15" t="s">
        <v>195</v>
      </c>
      <c r="D6196" s="15">
        <v>24</v>
      </c>
      <c r="E6196" s="15">
        <v>24</v>
      </c>
      <c r="F6196" s="15" t="s">
        <v>14869</v>
      </c>
    </row>
    <row r="6197" spans="1:6" x14ac:dyDescent="0.2">
      <c r="A6197" s="15" t="s">
        <v>18224</v>
      </c>
      <c r="B6197" s="15" t="s">
        <v>18225</v>
      </c>
      <c r="C6197" s="15" t="s">
        <v>459</v>
      </c>
      <c r="D6197" s="15">
        <v>95.1</v>
      </c>
      <c r="E6197" s="15">
        <v>95.1</v>
      </c>
      <c r="F6197" s="15" t="s">
        <v>6826</v>
      </c>
    </row>
    <row r="6198" spans="1:6" x14ac:dyDescent="0.2">
      <c r="A6198" s="15" t="s">
        <v>18226</v>
      </c>
      <c r="B6198" s="15" t="s">
        <v>18227</v>
      </c>
      <c r="C6198" s="15" t="s">
        <v>1573</v>
      </c>
      <c r="D6198" s="15">
        <v>71.5</v>
      </c>
      <c r="E6198" s="15">
        <v>71.5</v>
      </c>
      <c r="F6198" s="15" t="s">
        <v>16111</v>
      </c>
    </row>
    <row r="6199" spans="1:6" x14ac:dyDescent="0.2">
      <c r="A6199" s="15" t="s">
        <v>18228</v>
      </c>
      <c r="B6199" s="15" t="s">
        <v>18229</v>
      </c>
      <c r="C6199" s="15" t="s">
        <v>195</v>
      </c>
      <c r="D6199" s="15">
        <v>11.1</v>
      </c>
      <c r="E6199" s="15">
        <v>11.1</v>
      </c>
      <c r="F6199" s="15" t="s">
        <v>18230</v>
      </c>
    </row>
    <row r="6200" spans="1:6" x14ac:dyDescent="0.2">
      <c r="A6200" s="15" t="s">
        <v>18231</v>
      </c>
      <c r="B6200" s="15" t="s">
        <v>18232</v>
      </c>
      <c r="C6200" s="15" t="s">
        <v>195</v>
      </c>
      <c r="D6200" s="15">
        <v>69</v>
      </c>
      <c r="E6200" s="15">
        <v>69</v>
      </c>
      <c r="F6200" s="15" t="s">
        <v>1462</v>
      </c>
    </row>
    <row r="6201" spans="1:6" x14ac:dyDescent="0.2">
      <c r="A6201" s="15" t="s">
        <v>18233</v>
      </c>
      <c r="B6201" s="15" t="s">
        <v>18234</v>
      </c>
      <c r="C6201" s="15" t="s">
        <v>195</v>
      </c>
      <c r="D6201" s="15">
        <v>54.6</v>
      </c>
      <c r="E6201" s="15">
        <v>54.6</v>
      </c>
      <c r="F6201" s="15" t="s">
        <v>2578</v>
      </c>
    </row>
    <row r="6202" spans="1:6" x14ac:dyDescent="0.2">
      <c r="A6202" s="15" t="s">
        <v>18235</v>
      </c>
      <c r="B6202" s="15" t="s">
        <v>18236</v>
      </c>
      <c r="C6202" s="15" t="s">
        <v>459</v>
      </c>
      <c r="D6202" s="15">
        <v>67.760000000000005</v>
      </c>
      <c r="E6202" s="15">
        <v>67.760000000000005</v>
      </c>
      <c r="F6202" s="15" t="s">
        <v>2514</v>
      </c>
    </row>
    <row r="6203" spans="1:6" x14ac:dyDescent="0.2">
      <c r="A6203" s="15" t="s">
        <v>18237</v>
      </c>
      <c r="B6203" s="15" t="s">
        <v>18238</v>
      </c>
      <c r="C6203" s="15" t="s">
        <v>459</v>
      </c>
      <c r="D6203" s="15">
        <v>81.72</v>
      </c>
      <c r="E6203" s="15">
        <v>81.72</v>
      </c>
      <c r="F6203" s="15" t="s">
        <v>6583</v>
      </c>
    </row>
    <row r="6204" spans="1:6" x14ac:dyDescent="0.2">
      <c r="A6204" s="15" t="s">
        <v>18239</v>
      </c>
      <c r="B6204" s="15" t="s">
        <v>18240</v>
      </c>
      <c r="C6204" s="15" t="s">
        <v>1100</v>
      </c>
      <c r="D6204" s="15">
        <v>25.85</v>
      </c>
      <c r="E6204" s="15">
        <v>25.85</v>
      </c>
      <c r="F6204" s="15" t="s">
        <v>18241</v>
      </c>
    </row>
    <row r="6205" spans="1:6" x14ac:dyDescent="0.2">
      <c r="A6205" s="15" t="s">
        <v>18242</v>
      </c>
      <c r="B6205" s="15" t="s">
        <v>18243</v>
      </c>
      <c r="C6205" s="15" t="s">
        <v>280</v>
      </c>
      <c r="D6205" s="15">
        <v>396.3</v>
      </c>
      <c r="E6205" s="15">
        <v>396.3</v>
      </c>
      <c r="F6205" s="15" t="s">
        <v>18244</v>
      </c>
    </row>
    <row r="6206" spans="1:6" x14ac:dyDescent="0.2">
      <c r="A6206" s="15" t="s">
        <v>18245</v>
      </c>
      <c r="B6206" s="15" t="s">
        <v>18246</v>
      </c>
      <c r="C6206" s="15" t="s">
        <v>239</v>
      </c>
      <c r="D6206" s="15">
        <v>116</v>
      </c>
      <c r="E6206" s="15">
        <v>116</v>
      </c>
      <c r="F6206" s="15" t="s">
        <v>18247</v>
      </c>
    </row>
    <row r="6207" spans="1:6" x14ac:dyDescent="0.2">
      <c r="A6207" s="15" t="s">
        <v>18248</v>
      </c>
      <c r="B6207" s="15" t="s">
        <v>18249</v>
      </c>
      <c r="C6207" s="15" t="s">
        <v>239</v>
      </c>
      <c r="D6207" s="15">
        <v>135</v>
      </c>
      <c r="E6207" s="15">
        <v>135</v>
      </c>
      <c r="F6207" s="15" t="s">
        <v>18250</v>
      </c>
    </row>
    <row r="6208" spans="1:6" x14ac:dyDescent="0.2">
      <c r="A6208" s="15" t="s">
        <v>18251</v>
      </c>
      <c r="B6208" s="15" t="s">
        <v>18252</v>
      </c>
      <c r="C6208" s="15" t="s">
        <v>287</v>
      </c>
      <c r="D6208" s="15">
        <v>118.3</v>
      </c>
      <c r="E6208" s="15">
        <v>118.3</v>
      </c>
      <c r="F6208" s="15" t="s">
        <v>5587</v>
      </c>
    </row>
    <row r="6209" spans="1:6" x14ac:dyDescent="0.2">
      <c r="A6209" s="15" t="s">
        <v>18253</v>
      </c>
      <c r="B6209" s="15" t="s">
        <v>18254</v>
      </c>
      <c r="C6209" s="15" t="s">
        <v>307</v>
      </c>
      <c r="D6209" s="15">
        <v>178</v>
      </c>
      <c r="E6209" s="15">
        <v>178</v>
      </c>
      <c r="F6209" s="15" t="s">
        <v>18255</v>
      </c>
    </row>
    <row r="6210" spans="1:6" x14ac:dyDescent="0.2">
      <c r="A6210" s="15" t="s">
        <v>18256</v>
      </c>
      <c r="B6210" s="15" t="s">
        <v>18257</v>
      </c>
      <c r="C6210" s="15" t="s">
        <v>307</v>
      </c>
      <c r="D6210" s="15">
        <v>153</v>
      </c>
      <c r="E6210" s="15">
        <v>153</v>
      </c>
      <c r="F6210" s="15" t="s">
        <v>6306</v>
      </c>
    </row>
    <row r="6211" spans="1:6" x14ac:dyDescent="0.2">
      <c r="A6211" s="15" t="s">
        <v>18258</v>
      </c>
      <c r="B6211" s="15" t="s">
        <v>18259</v>
      </c>
      <c r="C6211" s="15" t="s">
        <v>291</v>
      </c>
      <c r="D6211" s="15">
        <v>205.3</v>
      </c>
      <c r="E6211" s="15">
        <v>205.3</v>
      </c>
      <c r="F6211" s="15" t="s">
        <v>1496</v>
      </c>
    </row>
    <row r="6212" spans="1:6" x14ac:dyDescent="0.2">
      <c r="A6212" s="15" t="s">
        <v>18260</v>
      </c>
      <c r="B6212" s="15" t="s">
        <v>18261</v>
      </c>
      <c r="C6212" s="15" t="s">
        <v>258</v>
      </c>
      <c r="D6212" s="15">
        <v>219.7</v>
      </c>
      <c r="E6212" s="15">
        <v>219.7</v>
      </c>
      <c r="F6212" s="15" t="s">
        <v>4793</v>
      </c>
    </row>
    <row r="6213" spans="1:6" x14ac:dyDescent="0.2">
      <c r="A6213" s="15" t="s">
        <v>18262</v>
      </c>
      <c r="B6213" s="15" t="s">
        <v>18263</v>
      </c>
      <c r="C6213" s="15" t="s">
        <v>291</v>
      </c>
      <c r="D6213" s="15">
        <v>17.3</v>
      </c>
      <c r="E6213" s="15">
        <v>17.3</v>
      </c>
      <c r="F6213" s="15" t="s">
        <v>18264</v>
      </c>
    </row>
    <row r="6214" spans="1:6" x14ac:dyDescent="0.2">
      <c r="A6214" s="15" t="s">
        <v>18265</v>
      </c>
      <c r="B6214" s="15" t="s">
        <v>18266</v>
      </c>
      <c r="C6214" s="15" t="s">
        <v>389</v>
      </c>
      <c r="D6214" s="15">
        <v>305</v>
      </c>
      <c r="E6214" s="15">
        <v>305</v>
      </c>
      <c r="F6214" s="15" t="s">
        <v>1416</v>
      </c>
    </row>
    <row r="6215" spans="1:6" x14ac:dyDescent="0.2">
      <c r="A6215" s="15" t="s">
        <v>18267</v>
      </c>
      <c r="B6215" s="15" t="s">
        <v>18268</v>
      </c>
      <c r="C6215" s="15" t="s">
        <v>100</v>
      </c>
      <c r="D6215" s="15">
        <v>66.5</v>
      </c>
      <c r="E6215" s="15">
        <v>66.5</v>
      </c>
      <c r="F6215" s="15" t="s">
        <v>6294</v>
      </c>
    </row>
    <row r="6216" spans="1:6" x14ac:dyDescent="0.2">
      <c r="A6216" s="15" t="s">
        <v>18269</v>
      </c>
      <c r="B6216" s="15" t="s">
        <v>18270</v>
      </c>
      <c r="C6216" s="15" t="s">
        <v>3052</v>
      </c>
      <c r="D6216" s="15">
        <v>1.3</v>
      </c>
      <c r="E6216" s="15">
        <v>1.3</v>
      </c>
      <c r="F6216" s="15" t="s">
        <v>3053</v>
      </c>
    </row>
    <row r="6217" spans="1:6" x14ac:dyDescent="0.2">
      <c r="A6217" s="15" t="s">
        <v>18271</v>
      </c>
      <c r="B6217" s="15" t="s">
        <v>18272</v>
      </c>
      <c r="C6217" s="15" t="s">
        <v>258</v>
      </c>
      <c r="D6217" s="15">
        <v>359.5</v>
      </c>
      <c r="E6217" s="15">
        <v>359.5</v>
      </c>
      <c r="F6217" s="15" t="s">
        <v>10434</v>
      </c>
    </row>
    <row r="6218" spans="1:6" x14ac:dyDescent="0.2">
      <c r="A6218" s="15" t="s">
        <v>18273</v>
      </c>
      <c r="B6218" s="15" t="s">
        <v>18274</v>
      </c>
      <c r="C6218" s="15" t="s">
        <v>1305</v>
      </c>
      <c r="D6218" s="15">
        <v>8.9</v>
      </c>
      <c r="E6218" s="15">
        <v>11.5</v>
      </c>
      <c r="F6218" s="15" t="s">
        <v>18275</v>
      </c>
    </row>
    <row r="6219" spans="1:6" x14ac:dyDescent="0.2">
      <c r="A6219" s="15" t="s">
        <v>18276</v>
      </c>
      <c r="B6219" s="15" t="s">
        <v>18277</v>
      </c>
      <c r="C6219" s="15" t="s">
        <v>2494</v>
      </c>
      <c r="D6219" s="15">
        <v>0.88</v>
      </c>
      <c r="E6219" s="15">
        <v>28.5</v>
      </c>
      <c r="F6219" s="15" t="s">
        <v>18278</v>
      </c>
    </row>
    <row r="6220" spans="1:6" x14ac:dyDescent="0.2">
      <c r="A6220" s="15" t="s">
        <v>18279</v>
      </c>
      <c r="B6220" s="15" t="s">
        <v>18280</v>
      </c>
      <c r="C6220" s="15" t="s">
        <v>840</v>
      </c>
      <c r="D6220" s="15">
        <v>39</v>
      </c>
      <c r="E6220" s="15">
        <v>72</v>
      </c>
      <c r="F6220" s="15" t="s">
        <v>18281</v>
      </c>
    </row>
    <row r="6221" spans="1:6" x14ac:dyDescent="0.2">
      <c r="A6221" s="15" t="s">
        <v>18282</v>
      </c>
      <c r="B6221" s="15" t="s">
        <v>18283</v>
      </c>
      <c r="C6221" s="15" t="s">
        <v>840</v>
      </c>
      <c r="D6221" s="15">
        <v>72</v>
      </c>
      <c r="E6221" s="15">
        <v>105.5</v>
      </c>
      <c r="F6221" s="15" t="s">
        <v>18284</v>
      </c>
    </row>
    <row r="6222" spans="1:6" x14ac:dyDescent="0.2">
      <c r="A6222" s="15" t="s">
        <v>18285</v>
      </c>
      <c r="B6222" s="15" t="s">
        <v>18286</v>
      </c>
      <c r="C6222" s="15" t="s">
        <v>239</v>
      </c>
      <c r="D6222" s="15">
        <v>2.6</v>
      </c>
      <c r="E6222" s="15">
        <v>2.75</v>
      </c>
      <c r="F6222" s="15" t="s">
        <v>18287</v>
      </c>
    </row>
    <row r="6223" spans="1:6" x14ac:dyDescent="0.2">
      <c r="A6223" s="15" t="s">
        <v>18288</v>
      </c>
      <c r="B6223" s="15" t="s">
        <v>18289</v>
      </c>
      <c r="C6223" s="15" t="s">
        <v>136</v>
      </c>
      <c r="D6223" s="15">
        <v>0</v>
      </c>
      <c r="E6223" s="15">
        <v>121</v>
      </c>
      <c r="F6223" s="15" t="s">
        <v>18290</v>
      </c>
    </row>
    <row r="6224" spans="1:6" x14ac:dyDescent="0.2">
      <c r="A6224" s="15" t="s">
        <v>18291</v>
      </c>
      <c r="B6224" s="15" t="s">
        <v>18292</v>
      </c>
      <c r="C6224" s="15" t="s">
        <v>280</v>
      </c>
      <c r="D6224" s="15">
        <v>161</v>
      </c>
      <c r="E6224" s="15">
        <v>182.42</v>
      </c>
      <c r="F6224" s="15" t="s">
        <v>18293</v>
      </c>
    </row>
    <row r="6225" spans="1:6" x14ac:dyDescent="0.2">
      <c r="A6225" s="15" t="s">
        <v>18294</v>
      </c>
      <c r="B6225" s="15" t="s">
        <v>18295</v>
      </c>
      <c r="C6225" s="15" t="s">
        <v>840</v>
      </c>
      <c r="D6225" s="15">
        <v>39</v>
      </c>
      <c r="E6225" s="15">
        <v>72</v>
      </c>
      <c r="F6225" s="15" t="s">
        <v>18296</v>
      </c>
    </row>
    <row r="6226" spans="1:6" x14ac:dyDescent="0.2">
      <c r="A6226" s="15" t="s">
        <v>18297</v>
      </c>
      <c r="B6226" s="15" t="s">
        <v>18298</v>
      </c>
      <c r="C6226" s="15" t="s">
        <v>840</v>
      </c>
      <c r="D6226" s="15">
        <v>72</v>
      </c>
      <c r="E6226" s="15">
        <v>105.5</v>
      </c>
      <c r="F6226" s="15" t="s">
        <v>18299</v>
      </c>
    </row>
    <row r="6227" spans="1:6" x14ac:dyDescent="0.2">
      <c r="A6227" s="15" t="s">
        <v>18300</v>
      </c>
      <c r="B6227" s="15" t="s">
        <v>18301</v>
      </c>
      <c r="C6227" s="15" t="s">
        <v>1087</v>
      </c>
      <c r="D6227" s="15">
        <v>51</v>
      </c>
      <c r="E6227" s="15">
        <v>51</v>
      </c>
      <c r="F6227" s="15" t="s">
        <v>18302</v>
      </c>
    </row>
    <row r="6228" spans="1:6" x14ac:dyDescent="0.2">
      <c r="A6228" s="15" t="s">
        <v>18303</v>
      </c>
      <c r="B6228" s="15" t="s">
        <v>18304</v>
      </c>
      <c r="C6228" s="15" t="s">
        <v>280</v>
      </c>
      <c r="D6228" s="15">
        <v>85.5</v>
      </c>
      <c r="E6228" s="15">
        <v>85.5</v>
      </c>
      <c r="F6228" s="15" t="s">
        <v>6330</v>
      </c>
    </row>
    <row r="6229" spans="1:6" x14ac:dyDescent="0.2">
      <c r="A6229" s="15" t="s">
        <v>18305</v>
      </c>
      <c r="B6229" s="15" t="s">
        <v>18306</v>
      </c>
      <c r="C6229" s="15" t="s">
        <v>136</v>
      </c>
      <c r="D6229" s="15">
        <v>0</v>
      </c>
      <c r="E6229" s="15">
        <v>121</v>
      </c>
      <c r="F6229" s="15" t="s">
        <v>18307</v>
      </c>
    </row>
    <row r="6230" spans="1:6" x14ac:dyDescent="0.2">
      <c r="A6230" s="15" t="s">
        <v>18308</v>
      </c>
      <c r="B6230" s="15" t="s">
        <v>18309</v>
      </c>
      <c r="C6230" s="15" t="s">
        <v>840</v>
      </c>
      <c r="D6230" s="15">
        <v>39</v>
      </c>
      <c r="E6230" s="15">
        <v>72</v>
      </c>
      <c r="F6230" s="15" t="s">
        <v>18310</v>
      </c>
    </row>
    <row r="6231" spans="1:6" x14ac:dyDescent="0.2">
      <c r="A6231" s="15" t="s">
        <v>18311</v>
      </c>
      <c r="B6231" s="15" t="s">
        <v>18312</v>
      </c>
      <c r="C6231" s="15" t="s">
        <v>840</v>
      </c>
      <c r="D6231" s="15">
        <v>72</v>
      </c>
      <c r="E6231" s="15">
        <v>105.5</v>
      </c>
      <c r="F6231" s="15" t="s">
        <v>18284</v>
      </c>
    </row>
    <row r="6232" spans="1:6" x14ac:dyDescent="0.2">
      <c r="A6232" s="15" t="s">
        <v>18313</v>
      </c>
      <c r="B6232" s="15" t="s">
        <v>18314</v>
      </c>
      <c r="C6232" s="15" t="s">
        <v>307</v>
      </c>
      <c r="D6232" s="15">
        <v>42.5</v>
      </c>
      <c r="E6232" s="15">
        <v>42.5</v>
      </c>
      <c r="F6232" s="15" t="s">
        <v>18315</v>
      </c>
    </row>
    <row r="6233" spans="1:6" x14ac:dyDescent="0.2">
      <c r="A6233" s="15" t="s">
        <v>18316</v>
      </c>
      <c r="B6233" s="15" t="s">
        <v>18317</v>
      </c>
      <c r="C6233" s="15" t="s">
        <v>1013</v>
      </c>
      <c r="D6233" s="15"/>
      <c r="E6233" s="15"/>
      <c r="F6233" s="15" t="s">
        <v>18318</v>
      </c>
    </row>
    <row r="6234" spans="1:6" x14ac:dyDescent="0.2">
      <c r="A6234" s="15" t="s">
        <v>18319</v>
      </c>
      <c r="B6234" s="15" t="s">
        <v>18320</v>
      </c>
      <c r="C6234" s="15" t="s">
        <v>280</v>
      </c>
      <c r="D6234" s="15">
        <v>175.4</v>
      </c>
      <c r="E6234" s="15">
        <v>181.4</v>
      </c>
      <c r="F6234" s="15" t="s">
        <v>18321</v>
      </c>
    </row>
    <row r="6235" spans="1:6" x14ac:dyDescent="0.2">
      <c r="A6235" s="15" t="s">
        <v>18322</v>
      </c>
      <c r="B6235" s="15" t="s">
        <v>18323</v>
      </c>
      <c r="C6235" s="15" t="s">
        <v>1013</v>
      </c>
      <c r="D6235" s="15">
        <v>0</v>
      </c>
      <c r="E6235" s="15">
        <v>0</v>
      </c>
      <c r="F6235" s="15" t="s">
        <v>18324</v>
      </c>
    </row>
    <row r="6236" spans="1:6" x14ac:dyDescent="0.2">
      <c r="A6236" s="15" t="s">
        <v>18325</v>
      </c>
      <c r="B6236" s="15" t="s">
        <v>18326</v>
      </c>
      <c r="C6236" s="15" t="s">
        <v>280</v>
      </c>
      <c r="D6236" s="15">
        <v>172.44</v>
      </c>
      <c r="E6236" s="15">
        <v>181.3</v>
      </c>
      <c r="F6236" s="15" t="s">
        <v>18327</v>
      </c>
    </row>
    <row r="6237" spans="1:6" x14ac:dyDescent="0.2">
      <c r="A6237" s="15" t="s">
        <v>18328</v>
      </c>
      <c r="B6237" s="15" t="s">
        <v>18329</v>
      </c>
      <c r="C6237" s="15" t="s">
        <v>100</v>
      </c>
      <c r="D6237" s="15">
        <v>0</v>
      </c>
      <c r="E6237" s="15">
        <v>111.89</v>
      </c>
      <c r="F6237" s="15" t="s">
        <v>18330</v>
      </c>
    </row>
    <row r="6238" spans="1:6" x14ac:dyDescent="0.2">
      <c r="A6238" s="15" t="s">
        <v>18331</v>
      </c>
      <c r="B6238" s="15" t="s">
        <v>18332</v>
      </c>
      <c r="C6238" s="15" t="s">
        <v>280</v>
      </c>
      <c r="D6238" s="15">
        <v>449</v>
      </c>
      <c r="E6238" s="15">
        <v>449.2</v>
      </c>
      <c r="F6238" s="15" t="s">
        <v>18333</v>
      </c>
    </row>
    <row r="6239" spans="1:6" x14ac:dyDescent="0.2">
      <c r="A6239" s="15" t="s">
        <v>18334</v>
      </c>
      <c r="B6239" s="15" t="s">
        <v>18335</v>
      </c>
      <c r="C6239" s="15" t="s">
        <v>291</v>
      </c>
      <c r="D6239" s="15">
        <v>147.4</v>
      </c>
      <c r="E6239" s="15">
        <v>351.1</v>
      </c>
      <c r="F6239" s="15" t="s">
        <v>18336</v>
      </c>
    </row>
    <row r="6240" spans="1:6" x14ac:dyDescent="0.2">
      <c r="A6240" s="15" t="s">
        <v>18337</v>
      </c>
      <c r="B6240" s="15" t="s">
        <v>18338</v>
      </c>
      <c r="C6240" s="15" t="s">
        <v>613</v>
      </c>
      <c r="D6240" s="15">
        <v>90.64</v>
      </c>
      <c r="E6240" s="15">
        <v>135.11000000000001</v>
      </c>
      <c r="F6240" s="15" t="s">
        <v>18339</v>
      </c>
    </row>
    <row r="6241" spans="1:6" x14ac:dyDescent="0.2">
      <c r="A6241" s="15" t="s">
        <v>18340</v>
      </c>
      <c r="B6241" s="15" t="s">
        <v>18341</v>
      </c>
      <c r="C6241" s="15" t="s">
        <v>100</v>
      </c>
      <c r="D6241" s="15">
        <v>111.86</v>
      </c>
      <c r="E6241" s="15">
        <v>196</v>
      </c>
      <c r="F6241" s="15" t="s">
        <v>18342</v>
      </c>
    </row>
    <row r="6242" spans="1:6" x14ac:dyDescent="0.2">
      <c r="A6242" s="15" t="s">
        <v>18343</v>
      </c>
      <c r="B6242" s="15" t="s">
        <v>18344</v>
      </c>
      <c r="C6242" s="15" t="s">
        <v>459</v>
      </c>
      <c r="D6242" s="15">
        <v>95.88</v>
      </c>
      <c r="E6242" s="15">
        <v>103.24</v>
      </c>
      <c r="F6242" s="15" t="s">
        <v>16098</v>
      </c>
    </row>
    <row r="6243" spans="1:6" x14ac:dyDescent="0.2">
      <c r="A6243" s="15" t="s">
        <v>18345</v>
      </c>
      <c r="B6243" s="15" t="s">
        <v>18346</v>
      </c>
      <c r="C6243" s="15" t="s">
        <v>1013</v>
      </c>
      <c r="D6243" s="15">
        <v>43.89</v>
      </c>
      <c r="E6243" s="15">
        <v>43.89</v>
      </c>
      <c r="F6243" s="15" t="s">
        <v>18347</v>
      </c>
    </row>
    <row r="6244" spans="1:6" x14ac:dyDescent="0.2">
      <c r="A6244" s="15" t="s">
        <v>18348</v>
      </c>
      <c r="B6244" s="15" t="s">
        <v>18346</v>
      </c>
      <c r="C6244" s="15" t="s">
        <v>1013</v>
      </c>
      <c r="D6244" s="15">
        <v>43.89</v>
      </c>
      <c r="E6244" s="15">
        <v>43.89</v>
      </c>
      <c r="F6244" s="15" t="s">
        <v>18349</v>
      </c>
    </row>
    <row r="6245" spans="1:6" x14ac:dyDescent="0.2">
      <c r="A6245" s="15" t="s">
        <v>18350</v>
      </c>
      <c r="B6245" s="15" t="s">
        <v>10890</v>
      </c>
      <c r="C6245" s="15" t="s">
        <v>1013</v>
      </c>
      <c r="D6245" s="15">
        <v>0</v>
      </c>
      <c r="E6245" s="15">
        <v>0</v>
      </c>
      <c r="F6245" s="15" t="s">
        <v>18351</v>
      </c>
    </row>
    <row r="6246" spans="1:6" x14ac:dyDescent="0.2">
      <c r="A6246" s="15" t="s">
        <v>18352</v>
      </c>
      <c r="B6246" s="15" t="s">
        <v>18353</v>
      </c>
      <c r="C6246" s="15" t="s">
        <v>7288</v>
      </c>
      <c r="D6246" s="15">
        <v>15.83</v>
      </c>
      <c r="E6246" s="15">
        <v>15.83</v>
      </c>
      <c r="F6246" s="15" t="s">
        <v>18354</v>
      </c>
    </row>
    <row r="6247" spans="1:6" x14ac:dyDescent="0.2">
      <c r="A6247" s="15" t="s">
        <v>18355</v>
      </c>
      <c r="B6247" s="15" t="s">
        <v>18356</v>
      </c>
      <c r="C6247" s="15" t="s">
        <v>280</v>
      </c>
      <c r="D6247" s="15">
        <v>182.4</v>
      </c>
      <c r="E6247" s="15">
        <v>182.43</v>
      </c>
      <c r="F6247" s="15" t="s">
        <v>18357</v>
      </c>
    </row>
    <row r="6248" spans="1:6" x14ac:dyDescent="0.2">
      <c r="A6248" s="15" t="s">
        <v>18358</v>
      </c>
      <c r="B6248" s="15" t="s">
        <v>18359</v>
      </c>
      <c r="C6248" s="15" t="s">
        <v>280</v>
      </c>
      <c r="D6248" s="15">
        <v>183</v>
      </c>
      <c r="E6248" s="15">
        <v>187</v>
      </c>
      <c r="F6248" s="15" t="s">
        <v>18360</v>
      </c>
    </row>
    <row r="6249" spans="1:6" x14ac:dyDescent="0.2">
      <c r="A6249" s="15" t="s">
        <v>18361</v>
      </c>
      <c r="B6249" s="15" t="s">
        <v>18362</v>
      </c>
      <c r="C6249" s="15" t="s">
        <v>280</v>
      </c>
      <c r="D6249" s="15">
        <v>176.786</v>
      </c>
      <c r="E6249" s="15">
        <v>181.51</v>
      </c>
      <c r="F6249" s="15" t="s">
        <v>18363</v>
      </c>
    </row>
    <row r="6250" spans="1:6" x14ac:dyDescent="0.2">
      <c r="A6250" s="15" t="s">
        <v>18364</v>
      </c>
      <c r="B6250" s="15" t="s">
        <v>18365</v>
      </c>
      <c r="C6250" s="15" t="s">
        <v>18366</v>
      </c>
      <c r="D6250" s="15">
        <v>100</v>
      </c>
      <c r="E6250" s="15">
        <v>101.27</v>
      </c>
      <c r="F6250" s="15" t="s">
        <v>18367</v>
      </c>
    </row>
    <row r="6251" spans="1:6" x14ac:dyDescent="0.2">
      <c r="A6251" s="15" t="s">
        <v>18368</v>
      </c>
      <c r="B6251" s="15" t="s">
        <v>18369</v>
      </c>
      <c r="C6251" s="15" t="s">
        <v>459</v>
      </c>
      <c r="D6251" s="15">
        <v>87.06</v>
      </c>
      <c r="E6251" s="15">
        <v>87.35</v>
      </c>
      <c r="F6251" s="15" t="s">
        <v>18370</v>
      </c>
    </row>
    <row r="6252" spans="1:6" x14ac:dyDescent="0.2">
      <c r="A6252" s="15" t="s">
        <v>18371</v>
      </c>
      <c r="B6252" s="15" t="s">
        <v>18372</v>
      </c>
      <c r="C6252" s="15" t="s">
        <v>1051</v>
      </c>
      <c r="D6252" s="15">
        <v>100.367</v>
      </c>
      <c r="E6252" s="15">
        <v>100.467</v>
      </c>
      <c r="F6252" s="15" t="s">
        <v>18373</v>
      </c>
    </row>
    <row r="6253" spans="1:6" x14ac:dyDescent="0.2">
      <c r="A6253" s="15" t="s">
        <v>18374</v>
      </c>
      <c r="B6253" s="15" t="s">
        <v>18375</v>
      </c>
      <c r="C6253" s="15" t="s">
        <v>18376</v>
      </c>
      <c r="D6253" s="15">
        <v>6.859</v>
      </c>
      <c r="E6253" s="15">
        <v>20.03</v>
      </c>
      <c r="F6253" s="15" t="s">
        <v>18377</v>
      </c>
    </row>
    <row r="6254" spans="1:6" x14ac:dyDescent="0.2">
      <c r="A6254" s="15" t="s">
        <v>18378</v>
      </c>
      <c r="B6254" s="15" t="s">
        <v>18379</v>
      </c>
      <c r="C6254" s="15" t="s">
        <v>18380</v>
      </c>
      <c r="D6254" s="15">
        <v>2.4</v>
      </c>
      <c r="E6254" s="15">
        <v>2.4500000000000002</v>
      </c>
      <c r="F6254" s="15" t="s">
        <v>18381</v>
      </c>
    </row>
    <row r="6255" spans="1:6" x14ac:dyDescent="0.2">
      <c r="A6255" s="15" t="s">
        <v>18382</v>
      </c>
      <c r="B6255" s="15" t="s">
        <v>18383</v>
      </c>
      <c r="C6255" s="15" t="s">
        <v>840</v>
      </c>
      <c r="D6255" s="15">
        <v>22.95</v>
      </c>
      <c r="E6255" s="15">
        <v>33</v>
      </c>
      <c r="F6255" s="15" t="s">
        <v>18384</v>
      </c>
    </row>
    <row r="6256" spans="1:6" x14ac:dyDescent="0.2">
      <c r="A6256" s="15" t="s">
        <v>18385</v>
      </c>
      <c r="B6256" s="15" t="s">
        <v>18386</v>
      </c>
      <c r="C6256" s="15" t="s">
        <v>1051</v>
      </c>
      <c r="D6256" s="15">
        <v>19.25</v>
      </c>
      <c r="E6256" s="15">
        <v>19.3</v>
      </c>
      <c r="F6256" s="15" t="s">
        <v>18387</v>
      </c>
    </row>
    <row r="6257" spans="1:6" x14ac:dyDescent="0.2">
      <c r="A6257" s="15" t="s">
        <v>18388</v>
      </c>
      <c r="B6257" s="15" t="s">
        <v>18389</v>
      </c>
      <c r="C6257" s="15" t="s">
        <v>1051</v>
      </c>
      <c r="D6257" s="15">
        <v>0.9</v>
      </c>
      <c r="E6257" s="15">
        <v>2.1</v>
      </c>
      <c r="F6257" s="15" t="s">
        <v>18390</v>
      </c>
    </row>
    <row r="6258" spans="1:6" x14ac:dyDescent="0.2">
      <c r="A6258" s="15" t="s">
        <v>18391</v>
      </c>
      <c r="B6258" s="15" t="s">
        <v>18392</v>
      </c>
      <c r="C6258" s="15" t="s">
        <v>1051</v>
      </c>
      <c r="D6258" s="15">
        <v>101.907</v>
      </c>
      <c r="E6258" s="15">
        <v>102.00700000000001</v>
      </c>
      <c r="F6258" s="15" t="s">
        <v>18393</v>
      </c>
    </row>
    <row r="6259" spans="1:6" x14ac:dyDescent="0.2">
      <c r="A6259" s="15" t="s">
        <v>18394</v>
      </c>
      <c r="B6259" s="15" t="s">
        <v>18395</v>
      </c>
      <c r="C6259" s="15" t="s">
        <v>307</v>
      </c>
      <c r="D6259" s="15">
        <v>307.60000000000002</v>
      </c>
      <c r="E6259" s="15">
        <v>307.60000000000002</v>
      </c>
      <c r="F6259" s="15" t="s">
        <v>18396</v>
      </c>
    </row>
    <row r="6260" spans="1:6" x14ac:dyDescent="0.2">
      <c r="A6260" s="15" t="s">
        <v>18397</v>
      </c>
      <c r="B6260" s="15" t="s">
        <v>18398</v>
      </c>
      <c r="C6260" s="15" t="s">
        <v>280</v>
      </c>
      <c r="D6260" s="15">
        <v>352.6</v>
      </c>
      <c r="E6260" s="15">
        <v>354.51100000000002</v>
      </c>
      <c r="F6260" s="15" t="s">
        <v>18399</v>
      </c>
    </row>
    <row r="6261" spans="1:6" x14ac:dyDescent="0.2">
      <c r="A6261" s="15" t="s">
        <v>18400</v>
      </c>
      <c r="B6261" s="15" t="s">
        <v>18401</v>
      </c>
      <c r="C6261" s="15" t="s">
        <v>280</v>
      </c>
      <c r="D6261" s="15">
        <v>181</v>
      </c>
      <c r="E6261" s="15">
        <v>182.4</v>
      </c>
      <c r="F6261" s="15" t="s">
        <v>18402</v>
      </c>
    </row>
    <row r="6262" spans="1:6" x14ac:dyDescent="0.2">
      <c r="A6262" s="15" t="s">
        <v>18403</v>
      </c>
      <c r="B6262" s="15" t="s">
        <v>18404</v>
      </c>
      <c r="C6262" s="15" t="s">
        <v>280</v>
      </c>
      <c r="D6262" s="15">
        <v>176.6</v>
      </c>
      <c r="E6262" s="15">
        <v>177.5</v>
      </c>
      <c r="F6262" s="15" t="s">
        <v>18405</v>
      </c>
    </row>
    <row r="6263" spans="1:6" x14ac:dyDescent="0.2">
      <c r="A6263" s="15" t="s">
        <v>18406</v>
      </c>
      <c r="B6263" s="15" t="s">
        <v>18407</v>
      </c>
      <c r="C6263" s="15" t="s">
        <v>18408</v>
      </c>
      <c r="D6263" s="15">
        <v>0.98699999999999999</v>
      </c>
      <c r="E6263" s="15">
        <v>2.548</v>
      </c>
      <c r="F6263" s="15" t="s">
        <v>18409</v>
      </c>
    </row>
    <row r="6264" spans="1:6" x14ac:dyDescent="0.2">
      <c r="A6264" s="15" t="s">
        <v>18410</v>
      </c>
      <c r="B6264" s="15" t="s">
        <v>18411</v>
      </c>
      <c r="C6264" s="15" t="s">
        <v>18412</v>
      </c>
      <c r="D6264" s="15">
        <v>15.3</v>
      </c>
      <c r="E6264" s="15">
        <v>15.4</v>
      </c>
      <c r="F6264" s="15" t="s">
        <v>18413</v>
      </c>
    </row>
    <row r="6265" spans="1:6" x14ac:dyDescent="0.2">
      <c r="A6265" s="15" t="s">
        <v>18414</v>
      </c>
      <c r="B6265" s="15" t="s">
        <v>18415</v>
      </c>
      <c r="C6265" s="15" t="s">
        <v>12564</v>
      </c>
      <c r="D6265" s="15">
        <v>6.1</v>
      </c>
      <c r="E6265" s="15">
        <v>7.1</v>
      </c>
      <c r="F6265" s="15" t="s">
        <v>18416</v>
      </c>
    </row>
    <row r="6266" spans="1:6" x14ac:dyDescent="0.2">
      <c r="A6266" s="15" t="s">
        <v>18417</v>
      </c>
      <c r="B6266" s="15" t="s">
        <v>18418</v>
      </c>
      <c r="C6266" s="15" t="s">
        <v>17107</v>
      </c>
      <c r="D6266" s="15">
        <v>100</v>
      </c>
      <c r="E6266" s="15">
        <v>103.2</v>
      </c>
      <c r="F6266" s="15" t="s">
        <v>18419</v>
      </c>
    </row>
    <row r="6267" spans="1:6" x14ac:dyDescent="0.2">
      <c r="A6267" s="15" t="s">
        <v>18420</v>
      </c>
      <c r="B6267" s="15" t="s">
        <v>18421</v>
      </c>
      <c r="C6267" s="15" t="s">
        <v>18422</v>
      </c>
      <c r="D6267" s="15">
        <v>109.4</v>
      </c>
      <c r="E6267" s="15">
        <v>109.5</v>
      </c>
      <c r="F6267" s="15" t="s">
        <v>18423</v>
      </c>
    </row>
    <row r="6268" spans="1:6" x14ac:dyDescent="0.2">
      <c r="A6268" s="15" t="s">
        <v>18424</v>
      </c>
      <c r="B6268" s="15" t="s">
        <v>18425</v>
      </c>
      <c r="C6268" s="15" t="s">
        <v>12564</v>
      </c>
      <c r="D6268" s="15">
        <v>2.1</v>
      </c>
      <c r="E6268" s="15">
        <v>5.4</v>
      </c>
      <c r="F6268" s="15" t="s">
        <v>18426</v>
      </c>
    </row>
    <row r="6269" spans="1:6" x14ac:dyDescent="0.2">
      <c r="A6269" s="15" t="s">
        <v>18427</v>
      </c>
      <c r="B6269" s="15" t="s">
        <v>18428</v>
      </c>
      <c r="C6269" s="15" t="s">
        <v>18429</v>
      </c>
      <c r="D6269" s="15">
        <v>100</v>
      </c>
      <c r="E6269" s="15">
        <v>108</v>
      </c>
      <c r="F6269" s="15" t="s">
        <v>18430</v>
      </c>
    </row>
    <row r="6270" spans="1:6" x14ac:dyDescent="0.2">
      <c r="A6270" s="15" t="s">
        <v>18431</v>
      </c>
      <c r="B6270" s="15" t="s">
        <v>18432</v>
      </c>
      <c r="C6270" s="15" t="s">
        <v>18433</v>
      </c>
      <c r="D6270" s="15">
        <v>100</v>
      </c>
      <c r="E6270" s="15">
        <v>103.4</v>
      </c>
      <c r="F6270" s="15" t="s">
        <v>18434</v>
      </c>
    </row>
    <row r="6271" spans="1:6" x14ac:dyDescent="0.2">
      <c r="A6271" s="15" t="s">
        <v>18435</v>
      </c>
      <c r="B6271" s="15" t="s">
        <v>18436</v>
      </c>
      <c r="C6271" s="15" t="s">
        <v>10866</v>
      </c>
      <c r="D6271" s="15">
        <v>101</v>
      </c>
      <c r="E6271" s="15">
        <v>104</v>
      </c>
      <c r="F6271" s="15" t="s">
        <v>18437</v>
      </c>
    </row>
    <row r="6272" spans="1:6" x14ac:dyDescent="0.2">
      <c r="A6272" s="15" t="s">
        <v>18438</v>
      </c>
      <c r="B6272" s="15" t="s">
        <v>18439</v>
      </c>
      <c r="C6272" s="15" t="s">
        <v>17044</v>
      </c>
      <c r="D6272" s="15">
        <v>100.4</v>
      </c>
      <c r="E6272" s="15">
        <v>106.3</v>
      </c>
      <c r="F6272" s="15" t="s">
        <v>18440</v>
      </c>
    </row>
    <row r="6273" spans="1:6" x14ac:dyDescent="0.2">
      <c r="A6273" s="15" t="s">
        <v>18441</v>
      </c>
      <c r="B6273" s="15" t="s">
        <v>18442</v>
      </c>
      <c r="C6273" s="15" t="s">
        <v>1051</v>
      </c>
      <c r="D6273" s="15">
        <v>0</v>
      </c>
      <c r="E6273" s="15">
        <v>5.4</v>
      </c>
      <c r="F6273" s="15" t="s">
        <v>18443</v>
      </c>
    </row>
    <row r="6274" spans="1:6" x14ac:dyDescent="0.2">
      <c r="A6274" s="15" t="s">
        <v>18444</v>
      </c>
      <c r="B6274" s="15" t="s">
        <v>18445</v>
      </c>
      <c r="C6274" s="15" t="s">
        <v>18446</v>
      </c>
      <c r="D6274" s="15">
        <v>0.9</v>
      </c>
      <c r="E6274" s="15">
        <v>6.1</v>
      </c>
      <c r="F6274" s="15" t="s">
        <v>18447</v>
      </c>
    </row>
    <row r="6275" spans="1:6" x14ac:dyDescent="0.2">
      <c r="A6275" s="15" t="s">
        <v>18448</v>
      </c>
      <c r="B6275" s="15" t="s">
        <v>18449</v>
      </c>
      <c r="C6275" s="15" t="s">
        <v>1051</v>
      </c>
      <c r="D6275" s="15">
        <v>106.8</v>
      </c>
      <c r="E6275" s="15">
        <v>108.1</v>
      </c>
      <c r="F6275" s="15" t="s">
        <v>18450</v>
      </c>
    </row>
    <row r="6276" spans="1:6" x14ac:dyDescent="0.2">
      <c r="A6276" s="15" t="s">
        <v>18451</v>
      </c>
      <c r="B6276" s="15" t="s">
        <v>18452</v>
      </c>
      <c r="C6276" s="15" t="s">
        <v>18453</v>
      </c>
      <c r="D6276" s="15">
        <v>119.95</v>
      </c>
      <c r="E6276" s="15">
        <v>128.85</v>
      </c>
      <c r="F6276" s="15" t="s">
        <v>18454</v>
      </c>
    </row>
    <row r="6277" spans="1:6" x14ac:dyDescent="0.2">
      <c r="A6277" s="15" t="s">
        <v>18455</v>
      </c>
      <c r="B6277" s="15" t="s">
        <v>18456</v>
      </c>
      <c r="C6277" s="15" t="s">
        <v>18457</v>
      </c>
      <c r="D6277" s="15">
        <v>0</v>
      </c>
      <c r="E6277" s="15">
        <v>0.6</v>
      </c>
      <c r="F6277" s="15" t="s">
        <v>18458</v>
      </c>
    </row>
    <row r="6278" spans="1:6" x14ac:dyDescent="0.2">
      <c r="A6278" s="15" t="s">
        <v>18459</v>
      </c>
      <c r="B6278" s="15" t="s">
        <v>18460</v>
      </c>
      <c r="C6278" s="15" t="s">
        <v>18461</v>
      </c>
      <c r="D6278" s="15">
        <v>0</v>
      </c>
      <c r="E6278" s="15">
        <v>0.4</v>
      </c>
      <c r="F6278" s="15" t="s">
        <v>18462</v>
      </c>
    </row>
    <row r="6279" spans="1:6" x14ac:dyDescent="0.2">
      <c r="A6279" s="15" t="s">
        <v>18463</v>
      </c>
      <c r="B6279" s="15" t="s">
        <v>18464</v>
      </c>
      <c r="C6279" s="15" t="s">
        <v>13479</v>
      </c>
      <c r="D6279" s="15">
        <v>103.4</v>
      </c>
      <c r="E6279" s="15">
        <v>146.6</v>
      </c>
      <c r="F6279" s="15" t="s">
        <v>18465</v>
      </c>
    </row>
    <row r="6280" spans="1:6" x14ac:dyDescent="0.2">
      <c r="A6280" s="15" t="s">
        <v>18466</v>
      </c>
      <c r="B6280" s="15" t="s">
        <v>18467</v>
      </c>
      <c r="C6280" s="15" t="s">
        <v>11084</v>
      </c>
      <c r="D6280" s="15">
        <v>0.7</v>
      </c>
      <c r="E6280" s="15">
        <v>38.6</v>
      </c>
      <c r="F6280" s="15" t="s">
        <v>18468</v>
      </c>
    </row>
    <row r="6281" spans="1:6" x14ac:dyDescent="0.2">
      <c r="A6281" s="15" t="s">
        <v>18469</v>
      </c>
      <c r="B6281" s="15" t="s">
        <v>18470</v>
      </c>
      <c r="C6281" s="15" t="s">
        <v>18471</v>
      </c>
      <c r="D6281" s="15">
        <v>105.3</v>
      </c>
      <c r="E6281" s="15">
        <v>105.9</v>
      </c>
      <c r="F6281" s="15" t="s">
        <v>18472</v>
      </c>
    </row>
    <row r="6282" spans="1:6" x14ac:dyDescent="0.2">
      <c r="A6282" s="15" t="s">
        <v>18473</v>
      </c>
      <c r="B6282" s="15" t="s">
        <v>18474</v>
      </c>
      <c r="C6282" s="15" t="s">
        <v>840</v>
      </c>
      <c r="D6282" s="15">
        <v>22</v>
      </c>
      <c r="E6282" s="15">
        <v>36.5</v>
      </c>
      <c r="F6282" s="15" t="s">
        <v>18475</v>
      </c>
    </row>
    <row r="6283" spans="1:6" x14ac:dyDescent="0.2">
      <c r="A6283" s="15" t="s">
        <v>18476</v>
      </c>
      <c r="B6283" s="15" t="s">
        <v>18477</v>
      </c>
      <c r="C6283" s="15" t="s">
        <v>239</v>
      </c>
      <c r="D6283" s="15">
        <v>71.7</v>
      </c>
      <c r="E6283" s="15">
        <v>81.8</v>
      </c>
      <c r="F6283" s="15" t="s">
        <v>18478</v>
      </c>
    </row>
    <row r="6284" spans="1:6" x14ac:dyDescent="0.2">
      <c r="A6284" s="15" t="s">
        <v>18479</v>
      </c>
      <c r="B6284" s="15" t="s">
        <v>18480</v>
      </c>
      <c r="C6284" s="15" t="s">
        <v>280</v>
      </c>
      <c r="D6284" s="15">
        <v>67.25</v>
      </c>
      <c r="E6284" s="15">
        <v>67.25</v>
      </c>
      <c r="F6284" s="15" t="s">
        <v>18481</v>
      </c>
    </row>
    <row r="6285" spans="1:6" x14ac:dyDescent="0.2">
      <c r="A6285" s="15" t="s">
        <v>18482</v>
      </c>
      <c r="B6285" s="15" t="s">
        <v>18483</v>
      </c>
      <c r="C6285" s="15" t="s">
        <v>280</v>
      </c>
      <c r="D6285" s="15">
        <v>0</v>
      </c>
      <c r="E6285" s="15">
        <v>0.98</v>
      </c>
      <c r="F6285" s="15" t="s">
        <v>18484</v>
      </c>
    </row>
    <row r="6286" spans="1:6" x14ac:dyDescent="0.2">
      <c r="A6286" s="15" t="s">
        <v>18485</v>
      </c>
      <c r="B6286" s="15" t="s">
        <v>18486</v>
      </c>
      <c r="C6286" s="15" t="s">
        <v>18487</v>
      </c>
      <c r="D6286" s="15">
        <v>100.2</v>
      </c>
      <c r="E6286" s="15">
        <v>101</v>
      </c>
      <c r="F6286" s="15" t="s">
        <v>18488</v>
      </c>
    </row>
    <row r="6287" spans="1:6" x14ac:dyDescent="0.2">
      <c r="A6287" s="15" t="s">
        <v>18489</v>
      </c>
      <c r="B6287" s="15" t="s">
        <v>18490</v>
      </c>
      <c r="C6287" s="15" t="s">
        <v>287</v>
      </c>
      <c r="D6287" s="15">
        <v>176.5</v>
      </c>
      <c r="E6287" s="15">
        <v>191.2</v>
      </c>
      <c r="F6287" s="15" t="s">
        <v>15475</v>
      </c>
    </row>
    <row r="6288" spans="1:6" x14ac:dyDescent="0.2">
      <c r="A6288" s="15" t="s">
        <v>18491</v>
      </c>
      <c r="B6288" s="15" t="s">
        <v>18492</v>
      </c>
      <c r="C6288" s="15" t="s">
        <v>287</v>
      </c>
      <c r="D6288" s="15">
        <v>162.9</v>
      </c>
      <c r="E6288" s="15">
        <v>176.5</v>
      </c>
      <c r="F6288" s="15" t="s">
        <v>18493</v>
      </c>
    </row>
    <row r="6289" spans="1:6" x14ac:dyDescent="0.2">
      <c r="A6289" s="15" t="s">
        <v>18494</v>
      </c>
      <c r="B6289" s="15" t="s">
        <v>18495</v>
      </c>
      <c r="C6289" s="15" t="s">
        <v>136</v>
      </c>
      <c r="D6289" s="15">
        <v>62.03</v>
      </c>
      <c r="E6289" s="15">
        <v>62.03</v>
      </c>
      <c r="F6289" s="15" t="s">
        <v>18496</v>
      </c>
    </row>
    <row r="6290" spans="1:6" x14ac:dyDescent="0.2">
      <c r="A6290" s="15" t="s">
        <v>18497</v>
      </c>
      <c r="B6290" s="15" t="s">
        <v>8512</v>
      </c>
      <c r="C6290" s="15" t="s">
        <v>1013</v>
      </c>
      <c r="D6290" s="15">
        <v>0</v>
      </c>
      <c r="E6290" s="15">
        <v>0</v>
      </c>
      <c r="F6290" s="15" t="s">
        <v>18498</v>
      </c>
    </row>
    <row r="6291" spans="1:6" x14ac:dyDescent="0.2">
      <c r="A6291" s="15" t="s">
        <v>18499</v>
      </c>
      <c r="B6291" s="15" t="s">
        <v>18500</v>
      </c>
      <c r="C6291" s="15" t="s">
        <v>15973</v>
      </c>
      <c r="D6291" s="15">
        <v>101.2</v>
      </c>
      <c r="E6291" s="15">
        <v>103.6</v>
      </c>
      <c r="F6291" s="15" t="s">
        <v>18501</v>
      </c>
    </row>
    <row r="6292" spans="1:6" x14ac:dyDescent="0.2">
      <c r="A6292" s="15" t="s">
        <v>18502</v>
      </c>
      <c r="B6292" s="15" t="s">
        <v>18503</v>
      </c>
      <c r="C6292" s="15" t="s">
        <v>18504</v>
      </c>
      <c r="D6292" s="15">
        <v>14.9</v>
      </c>
      <c r="E6292" s="15">
        <v>15.8</v>
      </c>
      <c r="F6292" s="15" t="s">
        <v>18505</v>
      </c>
    </row>
    <row r="6293" spans="1:6" x14ac:dyDescent="0.2">
      <c r="A6293" s="15" t="s">
        <v>18506</v>
      </c>
      <c r="B6293" s="15" t="s">
        <v>18507</v>
      </c>
      <c r="C6293" s="15" t="s">
        <v>14017</v>
      </c>
      <c r="D6293" s="15">
        <v>1</v>
      </c>
      <c r="E6293" s="15">
        <v>1</v>
      </c>
      <c r="F6293" s="15" t="s">
        <v>18508</v>
      </c>
    </row>
    <row r="6294" spans="1:6" x14ac:dyDescent="0.2">
      <c r="A6294" s="15" t="s">
        <v>18509</v>
      </c>
      <c r="B6294" s="15" t="s">
        <v>18510</v>
      </c>
      <c r="C6294" s="15" t="s">
        <v>18511</v>
      </c>
      <c r="D6294" s="15">
        <v>109</v>
      </c>
      <c r="E6294" s="15">
        <v>117</v>
      </c>
      <c r="F6294" s="15" t="s">
        <v>18512</v>
      </c>
    </row>
    <row r="6295" spans="1:6" x14ac:dyDescent="0.2">
      <c r="A6295" s="15" t="s">
        <v>18513</v>
      </c>
      <c r="B6295" s="15" t="s">
        <v>18514</v>
      </c>
      <c r="C6295" s="15" t="s">
        <v>1051</v>
      </c>
      <c r="D6295" s="15">
        <v>1.9</v>
      </c>
      <c r="E6295" s="15">
        <v>7.99</v>
      </c>
      <c r="F6295" s="15" t="s">
        <v>18515</v>
      </c>
    </row>
    <row r="6296" spans="1:6" x14ac:dyDescent="0.2">
      <c r="A6296" s="15" t="s">
        <v>18516</v>
      </c>
      <c r="B6296" s="15" t="s">
        <v>18517</v>
      </c>
      <c r="C6296" s="15" t="s">
        <v>280</v>
      </c>
      <c r="D6296" s="15">
        <v>67.25</v>
      </c>
      <c r="E6296" s="15">
        <v>67.25</v>
      </c>
      <c r="F6296" s="15" t="s">
        <v>18518</v>
      </c>
    </row>
    <row r="6297" spans="1:6" x14ac:dyDescent="0.2">
      <c r="A6297" s="15" t="s">
        <v>18519</v>
      </c>
      <c r="B6297" s="15" t="s">
        <v>18520</v>
      </c>
      <c r="C6297" s="15" t="s">
        <v>15564</v>
      </c>
      <c r="D6297" s="15">
        <v>12.5</v>
      </c>
      <c r="E6297" s="15">
        <v>28.3</v>
      </c>
      <c r="F6297" s="15" t="s">
        <v>18521</v>
      </c>
    </row>
    <row r="6298" spans="1:6" x14ac:dyDescent="0.2">
      <c r="A6298" s="15" t="s">
        <v>18522</v>
      </c>
      <c r="B6298" s="15" t="s">
        <v>18523</v>
      </c>
      <c r="C6298" s="15" t="s">
        <v>459</v>
      </c>
      <c r="D6298" s="15">
        <v>68.599999999999994</v>
      </c>
      <c r="E6298" s="15">
        <v>69.8</v>
      </c>
      <c r="F6298" s="15" t="s">
        <v>18524</v>
      </c>
    </row>
    <row r="6299" spans="1:6" x14ac:dyDescent="0.2">
      <c r="A6299" s="15" t="s">
        <v>18525</v>
      </c>
      <c r="B6299" s="15" t="s">
        <v>18526</v>
      </c>
      <c r="C6299" s="15" t="s">
        <v>812</v>
      </c>
      <c r="D6299" s="15">
        <v>11.8</v>
      </c>
      <c r="E6299" s="15">
        <v>12.8</v>
      </c>
      <c r="F6299" s="15" t="s">
        <v>18527</v>
      </c>
    </row>
    <row r="6300" spans="1:6" x14ac:dyDescent="0.2">
      <c r="A6300" s="15" t="s">
        <v>18528</v>
      </c>
      <c r="B6300" s="15" t="s">
        <v>18529</v>
      </c>
      <c r="C6300" s="15" t="s">
        <v>280</v>
      </c>
      <c r="D6300" s="15">
        <v>510.4</v>
      </c>
      <c r="E6300" s="15">
        <v>515.5</v>
      </c>
      <c r="F6300" s="15" t="s">
        <v>18530</v>
      </c>
    </row>
    <row r="6301" spans="1:6" x14ac:dyDescent="0.2">
      <c r="A6301" s="15" t="s">
        <v>18531</v>
      </c>
      <c r="B6301" s="15" t="s">
        <v>18532</v>
      </c>
      <c r="C6301" s="15" t="s">
        <v>280</v>
      </c>
      <c r="D6301" s="15">
        <v>508.1</v>
      </c>
      <c r="E6301" s="15">
        <v>510.9</v>
      </c>
      <c r="F6301" s="15" t="s">
        <v>18533</v>
      </c>
    </row>
    <row r="6302" spans="1:6" x14ac:dyDescent="0.2">
      <c r="A6302" s="15" t="s">
        <v>18534</v>
      </c>
      <c r="B6302" s="15" t="s">
        <v>18535</v>
      </c>
      <c r="C6302" s="15" t="s">
        <v>280</v>
      </c>
      <c r="D6302" s="15">
        <v>371.6</v>
      </c>
      <c r="E6302" s="15">
        <v>378.1</v>
      </c>
      <c r="F6302" s="15" t="s">
        <v>18536</v>
      </c>
    </row>
    <row r="6303" spans="1:6" x14ac:dyDescent="0.2">
      <c r="A6303" s="15" t="s">
        <v>18537</v>
      </c>
      <c r="B6303" s="15" t="s">
        <v>18538</v>
      </c>
      <c r="C6303" s="15" t="s">
        <v>136</v>
      </c>
      <c r="D6303" s="15">
        <v>0</v>
      </c>
      <c r="E6303" s="15">
        <v>0</v>
      </c>
      <c r="F6303" s="15" t="s">
        <v>18539</v>
      </c>
    </row>
    <row r="6304" spans="1:6" x14ac:dyDescent="0.2">
      <c r="A6304" s="15" t="s">
        <v>18540</v>
      </c>
      <c r="B6304" s="15" t="s">
        <v>18541</v>
      </c>
      <c r="C6304" s="15" t="s">
        <v>307</v>
      </c>
      <c r="D6304" s="15">
        <v>46.1</v>
      </c>
      <c r="E6304" s="15">
        <v>46.1</v>
      </c>
      <c r="F6304" s="15" t="s">
        <v>18542</v>
      </c>
    </row>
    <row r="6305" spans="1:6" x14ac:dyDescent="0.2">
      <c r="A6305" s="15" t="s">
        <v>18543</v>
      </c>
      <c r="B6305" s="15" t="s">
        <v>18544</v>
      </c>
      <c r="C6305" s="15" t="s">
        <v>136</v>
      </c>
      <c r="D6305" s="15">
        <v>22.3</v>
      </c>
      <c r="E6305" s="15">
        <v>22.3</v>
      </c>
      <c r="F6305" s="15" t="s">
        <v>18545</v>
      </c>
    </row>
    <row r="6306" spans="1:6" x14ac:dyDescent="0.2">
      <c r="A6306" s="15" t="s">
        <v>18546</v>
      </c>
      <c r="B6306" s="15" t="s">
        <v>18547</v>
      </c>
      <c r="C6306" s="15" t="s">
        <v>136</v>
      </c>
      <c r="D6306" s="15">
        <v>260.89999999999998</v>
      </c>
      <c r="E6306" s="15">
        <v>260.89999999999998</v>
      </c>
      <c r="F6306" s="15" t="s">
        <v>18548</v>
      </c>
    </row>
    <row r="6307" spans="1:6" x14ac:dyDescent="0.2">
      <c r="A6307" s="15" t="s">
        <v>18549</v>
      </c>
      <c r="B6307" s="15" t="s">
        <v>18550</v>
      </c>
      <c r="C6307" s="15" t="s">
        <v>258</v>
      </c>
      <c r="D6307" s="15">
        <v>335.4</v>
      </c>
      <c r="E6307" s="15">
        <v>335.8</v>
      </c>
      <c r="F6307" s="15" t="s">
        <v>18551</v>
      </c>
    </row>
    <row r="6308" spans="1:6" x14ac:dyDescent="0.2">
      <c r="A6308" s="15" t="s">
        <v>18552</v>
      </c>
      <c r="B6308" s="15" t="s">
        <v>18553</v>
      </c>
      <c r="C6308" s="15" t="s">
        <v>100</v>
      </c>
      <c r="D6308" s="15">
        <v>6.4</v>
      </c>
      <c r="E6308" s="15">
        <v>6.6</v>
      </c>
      <c r="F6308" s="15" t="s">
        <v>18554</v>
      </c>
    </row>
    <row r="6309" spans="1:6" x14ac:dyDescent="0.2">
      <c r="A6309" s="15" t="s">
        <v>18555</v>
      </c>
      <c r="B6309" s="15" t="s">
        <v>18556</v>
      </c>
      <c r="C6309" s="15" t="s">
        <v>307</v>
      </c>
      <c r="D6309" s="15">
        <v>327.2</v>
      </c>
      <c r="E6309" s="15">
        <v>328.1</v>
      </c>
      <c r="F6309" s="15" t="s">
        <v>18557</v>
      </c>
    </row>
    <row r="6310" spans="1:6" x14ac:dyDescent="0.2">
      <c r="A6310" s="15" t="s">
        <v>18558</v>
      </c>
      <c r="B6310" s="15" t="s">
        <v>18559</v>
      </c>
      <c r="C6310" s="15" t="s">
        <v>429</v>
      </c>
      <c r="D6310" s="15">
        <v>22.3</v>
      </c>
      <c r="E6310" s="15">
        <v>26.4</v>
      </c>
      <c r="F6310" s="15" t="s">
        <v>18560</v>
      </c>
    </row>
    <row r="6311" spans="1:6" x14ac:dyDescent="0.2">
      <c r="A6311" s="15" t="s">
        <v>18561</v>
      </c>
      <c r="B6311" s="15" t="s">
        <v>18562</v>
      </c>
      <c r="C6311" s="15" t="s">
        <v>433</v>
      </c>
      <c r="D6311" s="15">
        <v>38</v>
      </c>
      <c r="E6311" s="15">
        <v>43.1</v>
      </c>
      <c r="F6311" s="15" t="s">
        <v>18563</v>
      </c>
    </row>
    <row r="6312" spans="1:6" x14ac:dyDescent="0.2">
      <c r="A6312" s="15" t="s">
        <v>18564</v>
      </c>
      <c r="B6312" s="15" t="s">
        <v>18565</v>
      </c>
      <c r="C6312" s="15" t="s">
        <v>307</v>
      </c>
      <c r="D6312" s="15">
        <v>152</v>
      </c>
      <c r="E6312" s="15">
        <v>157.19999999999999</v>
      </c>
      <c r="F6312" s="15" t="s">
        <v>10472</v>
      </c>
    </row>
    <row r="6313" spans="1:6" x14ac:dyDescent="0.2">
      <c r="A6313" s="15" t="s">
        <v>18566</v>
      </c>
      <c r="B6313" s="15" t="s">
        <v>18567</v>
      </c>
      <c r="C6313" s="15" t="s">
        <v>258</v>
      </c>
      <c r="D6313" s="15">
        <v>223.5</v>
      </c>
      <c r="E6313" s="15">
        <v>227.3</v>
      </c>
      <c r="F6313" s="15" t="s">
        <v>18568</v>
      </c>
    </row>
    <row r="6314" spans="1:6" x14ac:dyDescent="0.2">
      <c r="A6314" s="15" t="s">
        <v>18569</v>
      </c>
      <c r="B6314" s="15" t="s">
        <v>18570</v>
      </c>
      <c r="C6314" s="15" t="s">
        <v>100</v>
      </c>
      <c r="D6314" s="15">
        <v>16.3</v>
      </c>
      <c r="E6314" s="15">
        <v>21.5</v>
      </c>
      <c r="F6314" s="15" t="s">
        <v>18571</v>
      </c>
    </row>
    <row r="6315" spans="1:6" x14ac:dyDescent="0.2">
      <c r="A6315" s="15" t="s">
        <v>18572</v>
      </c>
      <c r="B6315" s="15" t="s">
        <v>18573</v>
      </c>
      <c r="C6315" s="15" t="s">
        <v>406</v>
      </c>
      <c r="D6315" s="15">
        <v>44.7</v>
      </c>
      <c r="E6315" s="15">
        <v>49.1</v>
      </c>
      <c r="F6315" s="15" t="s">
        <v>18574</v>
      </c>
    </row>
    <row r="6316" spans="1:6" x14ac:dyDescent="0.2">
      <c r="A6316" s="15" t="s">
        <v>18575</v>
      </c>
      <c r="B6316" s="15" t="s">
        <v>18576</v>
      </c>
      <c r="C6316" s="15" t="s">
        <v>258</v>
      </c>
      <c r="D6316" s="15">
        <v>379.4</v>
      </c>
      <c r="E6316" s="15">
        <v>386.5</v>
      </c>
      <c r="F6316" s="15" t="s">
        <v>18577</v>
      </c>
    </row>
    <row r="6317" spans="1:6" x14ac:dyDescent="0.2">
      <c r="A6317" s="15" t="s">
        <v>18578</v>
      </c>
      <c r="B6317" s="15" t="s">
        <v>18579</v>
      </c>
      <c r="C6317" s="15" t="s">
        <v>648</v>
      </c>
      <c r="D6317" s="15">
        <v>26.28</v>
      </c>
      <c r="E6317" s="15">
        <v>26.535</v>
      </c>
      <c r="F6317" s="15" t="s">
        <v>18580</v>
      </c>
    </row>
    <row r="6318" spans="1:6" x14ac:dyDescent="0.2">
      <c r="A6318" s="15" t="s">
        <v>18581</v>
      </c>
      <c r="B6318" s="15" t="s">
        <v>18582</v>
      </c>
      <c r="C6318" s="15" t="s">
        <v>648</v>
      </c>
      <c r="D6318" s="15">
        <v>25.3</v>
      </c>
      <c r="E6318" s="15">
        <v>25.8</v>
      </c>
      <c r="F6318" s="15" t="s">
        <v>18583</v>
      </c>
    </row>
    <row r="6319" spans="1:6" x14ac:dyDescent="0.2">
      <c r="A6319" s="15" t="s">
        <v>18584</v>
      </c>
      <c r="B6319" s="15" t="s">
        <v>18585</v>
      </c>
      <c r="C6319" s="15" t="s">
        <v>307</v>
      </c>
      <c r="D6319" s="15">
        <v>311.89999999999998</v>
      </c>
      <c r="E6319" s="15">
        <v>345.83</v>
      </c>
      <c r="F6319" s="15" t="s">
        <v>18586</v>
      </c>
    </row>
    <row r="6320" spans="1:6" x14ac:dyDescent="0.2">
      <c r="A6320" s="15" t="s">
        <v>18587</v>
      </c>
      <c r="B6320" s="15" t="s">
        <v>18588</v>
      </c>
      <c r="C6320" s="15" t="s">
        <v>291</v>
      </c>
      <c r="D6320" s="15">
        <v>305.322</v>
      </c>
      <c r="E6320" s="15">
        <v>310</v>
      </c>
      <c r="F6320" s="15" t="s">
        <v>18589</v>
      </c>
    </row>
    <row r="6321" spans="1:6" x14ac:dyDescent="0.2">
      <c r="A6321" s="15" t="s">
        <v>18590</v>
      </c>
      <c r="B6321" s="15" t="s">
        <v>18591</v>
      </c>
      <c r="C6321" s="15" t="s">
        <v>473</v>
      </c>
      <c r="D6321" s="15">
        <v>54.8</v>
      </c>
      <c r="E6321" s="15">
        <v>63.1</v>
      </c>
      <c r="F6321" s="15" t="s">
        <v>18592</v>
      </c>
    </row>
    <row r="6322" spans="1:6" x14ac:dyDescent="0.2">
      <c r="A6322" s="15" t="s">
        <v>18593</v>
      </c>
      <c r="B6322" s="15" t="s">
        <v>18594</v>
      </c>
      <c r="C6322" s="15" t="s">
        <v>1013</v>
      </c>
      <c r="D6322" s="15">
        <v>0</v>
      </c>
      <c r="E6322" s="15">
        <v>0</v>
      </c>
      <c r="F6322" s="15" t="s">
        <v>18595</v>
      </c>
    </row>
    <row r="6323" spans="1:6" x14ac:dyDescent="0.2">
      <c r="A6323" s="15" t="s">
        <v>18596</v>
      </c>
      <c r="B6323" s="15" t="s">
        <v>18597</v>
      </c>
      <c r="C6323" s="15" t="s">
        <v>1013</v>
      </c>
      <c r="D6323" s="15">
        <v>0</v>
      </c>
      <c r="E6323" s="15">
        <v>0</v>
      </c>
      <c r="F6323" s="15" t="s">
        <v>18598</v>
      </c>
    </row>
    <row r="6324" spans="1:6" x14ac:dyDescent="0.2">
      <c r="A6324" s="15" t="s">
        <v>18599</v>
      </c>
      <c r="B6324" s="15" t="s">
        <v>18600</v>
      </c>
      <c r="C6324" s="15" t="s">
        <v>258</v>
      </c>
      <c r="D6324" s="15">
        <v>196.51</v>
      </c>
      <c r="E6324" s="15">
        <v>196.51</v>
      </c>
      <c r="F6324" s="15" t="s">
        <v>18601</v>
      </c>
    </row>
    <row r="6325" spans="1:6" x14ac:dyDescent="0.2">
      <c r="A6325" s="15" t="s">
        <v>18602</v>
      </c>
      <c r="B6325" s="15" t="s">
        <v>18603</v>
      </c>
      <c r="C6325" s="15" t="s">
        <v>648</v>
      </c>
      <c r="D6325" s="15">
        <v>26.54</v>
      </c>
      <c r="E6325" s="15">
        <v>29.7</v>
      </c>
      <c r="F6325" s="15" t="s">
        <v>14244</v>
      </c>
    </row>
    <row r="6326" spans="1:6" x14ac:dyDescent="0.2">
      <c r="A6326" s="15" t="s">
        <v>18604</v>
      </c>
      <c r="B6326" s="15" t="s">
        <v>18605</v>
      </c>
      <c r="C6326" s="15" t="s">
        <v>239</v>
      </c>
      <c r="D6326" s="15">
        <v>91.1</v>
      </c>
      <c r="E6326" s="15">
        <v>97.3</v>
      </c>
      <c r="F6326" s="15" t="s">
        <v>18606</v>
      </c>
    </row>
    <row r="6327" spans="1:6" x14ac:dyDescent="0.2">
      <c r="A6327" s="15" t="s">
        <v>18607</v>
      </c>
      <c r="B6327" s="15" t="s">
        <v>18608</v>
      </c>
      <c r="C6327" s="15" t="s">
        <v>1013</v>
      </c>
      <c r="D6327" s="15"/>
      <c r="E6327" s="15"/>
      <c r="F6327" s="15" t="s">
        <v>18609</v>
      </c>
    </row>
    <row r="6328" spans="1:6" x14ac:dyDescent="0.2">
      <c r="A6328" s="15" t="s">
        <v>18610</v>
      </c>
      <c r="B6328" s="15" t="s">
        <v>18611</v>
      </c>
      <c r="C6328" s="15" t="s">
        <v>1013</v>
      </c>
      <c r="D6328" s="15"/>
      <c r="E6328" s="15"/>
      <c r="F6328" s="15" t="s">
        <v>18612</v>
      </c>
    </row>
    <row r="6329" spans="1:6" x14ac:dyDescent="0.2">
      <c r="A6329" s="15" t="s">
        <v>18613</v>
      </c>
      <c r="B6329" s="15" t="s">
        <v>18614</v>
      </c>
      <c r="C6329" s="15" t="s">
        <v>1013</v>
      </c>
      <c r="D6329" s="15"/>
      <c r="E6329" s="15"/>
      <c r="F6329" s="15" t="s">
        <v>18615</v>
      </c>
    </row>
    <row r="6330" spans="1:6" x14ac:dyDescent="0.2">
      <c r="A6330" s="15" t="s">
        <v>18616</v>
      </c>
      <c r="B6330" s="15" t="s">
        <v>18617</v>
      </c>
      <c r="C6330" s="15" t="s">
        <v>1013</v>
      </c>
      <c r="D6330" s="15"/>
      <c r="E6330" s="15"/>
      <c r="F6330" s="15" t="s">
        <v>18618</v>
      </c>
    </row>
    <row r="6331" spans="1:6" x14ac:dyDescent="0.2">
      <c r="A6331" s="15" t="s">
        <v>18619</v>
      </c>
      <c r="B6331" s="15" t="s">
        <v>18620</v>
      </c>
      <c r="C6331" s="15" t="s">
        <v>1013</v>
      </c>
      <c r="D6331" s="15">
        <v>0</v>
      </c>
      <c r="E6331" s="15">
        <v>0</v>
      </c>
      <c r="F6331" s="15" t="s">
        <v>18621</v>
      </c>
    </row>
    <row r="6332" spans="1:6" x14ac:dyDescent="0.2">
      <c r="A6332" s="15" t="s">
        <v>18622</v>
      </c>
      <c r="B6332" s="15" t="s">
        <v>18623</v>
      </c>
      <c r="C6332" s="15" t="s">
        <v>3480</v>
      </c>
      <c r="D6332" s="15">
        <v>60</v>
      </c>
      <c r="E6332" s="15">
        <v>66</v>
      </c>
      <c r="F6332" s="15" t="s">
        <v>18624</v>
      </c>
    </row>
    <row r="6333" spans="1:6" x14ac:dyDescent="0.2">
      <c r="A6333" s="15" t="s">
        <v>18625</v>
      </c>
      <c r="B6333" s="15" t="s">
        <v>18626</v>
      </c>
      <c r="C6333" s="15" t="s">
        <v>3480</v>
      </c>
      <c r="D6333" s="15">
        <v>66</v>
      </c>
      <c r="E6333" s="15">
        <v>71</v>
      </c>
      <c r="F6333" s="15" t="s">
        <v>18627</v>
      </c>
    </row>
    <row r="6334" spans="1:6" x14ac:dyDescent="0.2">
      <c r="A6334" s="15" t="s">
        <v>18628</v>
      </c>
      <c r="B6334" s="15" t="s">
        <v>18629</v>
      </c>
      <c r="C6334" s="15" t="s">
        <v>402</v>
      </c>
      <c r="D6334" s="15">
        <v>82.6</v>
      </c>
      <c r="E6334" s="15">
        <v>120.56</v>
      </c>
      <c r="F6334" s="15" t="s">
        <v>18630</v>
      </c>
    </row>
    <row r="6335" spans="1:6" x14ac:dyDescent="0.2">
      <c r="A6335" s="15" t="s">
        <v>18631</v>
      </c>
      <c r="B6335" s="15" t="s">
        <v>18632</v>
      </c>
      <c r="C6335" s="15" t="s">
        <v>307</v>
      </c>
      <c r="D6335" s="15">
        <v>0</v>
      </c>
      <c r="E6335" s="15">
        <v>1.58</v>
      </c>
      <c r="F6335" s="15" t="s">
        <v>18633</v>
      </c>
    </row>
    <row r="6336" spans="1:6" x14ac:dyDescent="0.2">
      <c r="A6336" s="15" t="s">
        <v>18634</v>
      </c>
      <c r="B6336" s="15" t="s">
        <v>18635</v>
      </c>
      <c r="C6336" s="15" t="s">
        <v>287</v>
      </c>
      <c r="D6336" s="15">
        <v>128.5</v>
      </c>
      <c r="E6336" s="15">
        <v>128.5</v>
      </c>
      <c r="F6336" s="15" t="s">
        <v>18636</v>
      </c>
    </row>
    <row r="6337" spans="1:6" x14ac:dyDescent="0.2">
      <c r="A6337" s="15" t="s">
        <v>18637</v>
      </c>
      <c r="B6337" s="15" t="s">
        <v>18638</v>
      </c>
      <c r="C6337" s="15" t="s">
        <v>2485</v>
      </c>
      <c r="D6337" s="15">
        <v>0</v>
      </c>
      <c r="E6337" s="15">
        <v>1.1000000000000001</v>
      </c>
      <c r="F6337" s="15" t="s">
        <v>15694</v>
      </c>
    </row>
    <row r="6338" spans="1:6" x14ac:dyDescent="0.2">
      <c r="A6338" s="15" t="s">
        <v>18639</v>
      </c>
      <c r="B6338" s="15" t="s">
        <v>18640</v>
      </c>
      <c r="C6338" s="15" t="s">
        <v>1719</v>
      </c>
      <c r="D6338" s="15">
        <v>0</v>
      </c>
      <c r="E6338" s="15">
        <v>0.5</v>
      </c>
      <c r="F6338" s="15" t="s">
        <v>18641</v>
      </c>
    </row>
    <row r="6339" spans="1:6" x14ac:dyDescent="0.2">
      <c r="A6339" s="15" t="s">
        <v>18642</v>
      </c>
      <c r="B6339" s="15" t="s">
        <v>18643</v>
      </c>
      <c r="C6339" s="15" t="s">
        <v>280</v>
      </c>
      <c r="D6339" s="15">
        <v>390.00099999999998</v>
      </c>
      <c r="E6339" s="15">
        <v>420.00099999999998</v>
      </c>
      <c r="F6339" s="15" t="s">
        <v>18644</v>
      </c>
    </row>
    <row r="6340" spans="1:6" x14ac:dyDescent="0.2">
      <c r="A6340" s="15" t="s">
        <v>18645</v>
      </c>
      <c r="B6340" s="15" t="s">
        <v>18646</v>
      </c>
      <c r="C6340" s="15" t="s">
        <v>291</v>
      </c>
      <c r="D6340" s="15">
        <v>48.5</v>
      </c>
      <c r="E6340" s="15">
        <v>49.5</v>
      </c>
      <c r="F6340" s="15" t="s">
        <v>18647</v>
      </c>
    </row>
    <row r="6341" spans="1:6" x14ac:dyDescent="0.2">
      <c r="A6341" s="15" t="s">
        <v>18648</v>
      </c>
      <c r="B6341" s="15" t="s">
        <v>18649</v>
      </c>
      <c r="C6341" s="15" t="s">
        <v>1013</v>
      </c>
      <c r="D6341" s="15">
        <v>0</v>
      </c>
      <c r="E6341" s="15">
        <v>0</v>
      </c>
      <c r="F6341" s="15" t="s">
        <v>18650</v>
      </c>
    </row>
    <row r="6342" spans="1:6" x14ac:dyDescent="0.2">
      <c r="A6342" s="15" t="s">
        <v>18651</v>
      </c>
      <c r="B6342" s="15" t="s">
        <v>18652</v>
      </c>
      <c r="C6342" s="15" t="s">
        <v>280</v>
      </c>
      <c r="D6342" s="15">
        <v>474.7</v>
      </c>
      <c r="E6342" s="15">
        <v>475.4</v>
      </c>
      <c r="F6342" s="15" t="s">
        <v>18653</v>
      </c>
    </row>
    <row r="6343" spans="1:6" x14ac:dyDescent="0.2">
      <c r="A6343" s="15" t="s">
        <v>18654</v>
      </c>
      <c r="B6343" s="15" t="s">
        <v>18655</v>
      </c>
      <c r="C6343" s="15" t="s">
        <v>402</v>
      </c>
      <c r="D6343" s="15">
        <v>102.3</v>
      </c>
      <c r="E6343" s="15">
        <v>111.9</v>
      </c>
      <c r="F6343" s="15" t="s">
        <v>18656</v>
      </c>
    </row>
    <row r="6344" spans="1:6" x14ac:dyDescent="0.2">
      <c r="A6344" s="15" t="s">
        <v>18657</v>
      </c>
      <c r="B6344" s="15" t="s">
        <v>18658</v>
      </c>
      <c r="C6344" s="15" t="s">
        <v>136</v>
      </c>
      <c r="D6344" s="15">
        <v>58</v>
      </c>
      <c r="E6344" s="15">
        <v>58.7</v>
      </c>
      <c r="F6344" s="15" t="s">
        <v>18659</v>
      </c>
    </row>
    <row r="6345" spans="1:6" x14ac:dyDescent="0.2">
      <c r="A6345" s="15" t="s">
        <v>18660</v>
      </c>
      <c r="B6345" s="15" t="s">
        <v>18661</v>
      </c>
      <c r="C6345" s="15" t="s">
        <v>136</v>
      </c>
      <c r="D6345" s="15">
        <v>59</v>
      </c>
      <c r="E6345" s="15">
        <v>60.2</v>
      </c>
      <c r="F6345" s="15" t="s">
        <v>18662</v>
      </c>
    </row>
    <row r="6346" spans="1:6" x14ac:dyDescent="0.2">
      <c r="A6346" s="15" t="s">
        <v>18663</v>
      </c>
      <c r="B6346" s="15" t="s">
        <v>18664</v>
      </c>
      <c r="C6346" s="15" t="s">
        <v>402</v>
      </c>
      <c r="D6346" s="15">
        <v>113</v>
      </c>
      <c r="E6346" s="15">
        <v>117.1</v>
      </c>
      <c r="F6346" s="15" t="s">
        <v>18665</v>
      </c>
    </row>
    <row r="6347" spans="1:6" x14ac:dyDescent="0.2">
      <c r="A6347" s="15" t="s">
        <v>18666</v>
      </c>
      <c r="B6347" s="15" t="s">
        <v>18667</v>
      </c>
      <c r="C6347" s="15" t="s">
        <v>2114</v>
      </c>
      <c r="D6347" s="15">
        <v>25.436</v>
      </c>
      <c r="E6347" s="15">
        <v>26.164999999999999</v>
      </c>
      <c r="F6347" s="15" t="s">
        <v>13819</v>
      </c>
    </row>
    <row r="6348" spans="1:6" x14ac:dyDescent="0.2">
      <c r="A6348" s="15" t="s">
        <v>18668</v>
      </c>
      <c r="B6348" s="15" t="s">
        <v>18669</v>
      </c>
      <c r="C6348" s="15" t="s">
        <v>307</v>
      </c>
      <c r="D6348" s="15">
        <v>294</v>
      </c>
      <c r="E6348" s="15">
        <v>301.39999999999998</v>
      </c>
      <c r="F6348" s="15" t="s">
        <v>18670</v>
      </c>
    </row>
    <row r="6349" spans="1:6" x14ac:dyDescent="0.2">
      <c r="A6349" s="15" t="s">
        <v>18671</v>
      </c>
      <c r="B6349" s="15" t="s">
        <v>18672</v>
      </c>
      <c r="C6349" s="15" t="s">
        <v>291</v>
      </c>
      <c r="D6349" s="15">
        <v>109.1</v>
      </c>
      <c r="E6349" s="15">
        <v>113.5</v>
      </c>
      <c r="F6349" s="15" t="s">
        <v>18673</v>
      </c>
    </row>
    <row r="6350" spans="1:6" x14ac:dyDescent="0.2">
      <c r="A6350" s="15" t="s">
        <v>18674</v>
      </c>
      <c r="B6350" s="15" t="s">
        <v>18675</v>
      </c>
      <c r="C6350" s="15" t="s">
        <v>463</v>
      </c>
      <c r="D6350" s="15">
        <v>10.63</v>
      </c>
      <c r="E6350" s="15">
        <v>14.571999999999999</v>
      </c>
      <c r="F6350" s="15" t="s">
        <v>18676</v>
      </c>
    </row>
    <row r="6351" spans="1:6" x14ac:dyDescent="0.2">
      <c r="A6351" s="15" t="s">
        <v>18677</v>
      </c>
      <c r="B6351" s="15" t="s">
        <v>18678</v>
      </c>
      <c r="C6351" s="15" t="s">
        <v>280</v>
      </c>
      <c r="D6351" s="15">
        <v>523</v>
      </c>
      <c r="E6351" s="15">
        <v>527</v>
      </c>
      <c r="F6351" s="15" t="s">
        <v>18679</v>
      </c>
    </row>
    <row r="6352" spans="1:6" x14ac:dyDescent="0.2">
      <c r="A6352" s="15" t="s">
        <v>18680</v>
      </c>
      <c r="B6352" s="15" t="s">
        <v>18681</v>
      </c>
      <c r="C6352" s="15" t="s">
        <v>280</v>
      </c>
      <c r="D6352" s="15">
        <v>476</v>
      </c>
      <c r="E6352" s="15">
        <v>477.4</v>
      </c>
      <c r="F6352" s="15" t="s">
        <v>18682</v>
      </c>
    </row>
    <row r="6353" spans="1:6" x14ac:dyDescent="0.2">
      <c r="A6353" s="15" t="s">
        <v>18683</v>
      </c>
      <c r="B6353" s="15" t="s">
        <v>18684</v>
      </c>
      <c r="C6353" s="15" t="s">
        <v>280</v>
      </c>
      <c r="D6353" s="15">
        <v>410.5</v>
      </c>
      <c r="E6353" s="15">
        <v>414.7</v>
      </c>
      <c r="F6353" s="15" t="s">
        <v>18685</v>
      </c>
    </row>
    <row r="6354" spans="1:6" x14ac:dyDescent="0.2">
      <c r="A6354" s="15" t="s">
        <v>18686</v>
      </c>
      <c r="B6354" s="15" t="s">
        <v>18687</v>
      </c>
      <c r="C6354" s="15" t="s">
        <v>1355</v>
      </c>
      <c r="D6354" s="15">
        <v>23.14</v>
      </c>
      <c r="E6354" s="15">
        <v>25.88</v>
      </c>
      <c r="F6354" s="15" t="s">
        <v>18688</v>
      </c>
    </row>
    <row r="6355" spans="1:6" x14ac:dyDescent="0.2">
      <c r="A6355" s="15" t="s">
        <v>18689</v>
      </c>
      <c r="B6355" s="15" t="s">
        <v>18690</v>
      </c>
      <c r="C6355" s="15" t="s">
        <v>463</v>
      </c>
      <c r="D6355" s="15">
        <v>43</v>
      </c>
      <c r="E6355" s="15">
        <v>53.2</v>
      </c>
      <c r="F6355" s="15" t="s">
        <v>18691</v>
      </c>
    </row>
    <row r="6356" spans="1:6" x14ac:dyDescent="0.2">
      <c r="A6356" s="15" t="s">
        <v>18692</v>
      </c>
      <c r="B6356" s="15" t="s">
        <v>18693</v>
      </c>
      <c r="C6356" s="15" t="s">
        <v>480</v>
      </c>
      <c r="D6356" s="15">
        <v>159.39400000000001</v>
      </c>
      <c r="E6356" s="15">
        <v>159.41300000000001</v>
      </c>
      <c r="F6356" s="15" t="s">
        <v>18694</v>
      </c>
    </row>
    <row r="6357" spans="1:6" x14ac:dyDescent="0.2">
      <c r="A6357" s="15" t="s">
        <v>18695</v>
      </c>
      <c r="B6357" s="15" t="s">
        <v>18696</v>
      </c>
      <c r="C6357" s="15" t="s">
        <v>239</v>
      </c>
      <c r="D6357" s="15">
        <v>101.8</v>
      </c>
      <c r="E6357" s="15">
        <v>104.5</v>
      </c>
      <c r="F6357" s="15" t="s">
        <v>13528</v>
      </c>
    </row>
    <row r="6358" spans="1:6" x14ac:dyDescent="0.2">
      <c r="A6358" s="15" t="s">
        <v>18697</v>
      </c>
      <c r="B6358" s="15" t="s">
        <v>18698</v>
      </c>
      <c r="C6358" s="15" t="s">
        <v>3480</v>
      </c>
      <c r="D6358" s="15">
        <v>71</v>
      </c>
      <c r="E6358" s="15">
        <v>76</v>
      </c>
      <c r="F6358" s="15" t="s">
        <v>18699</v>
      </c>
    </row>
    <row r="6359" spans="1:6" x14ac:dyDescent="0.2">
      <c r="A6359" s="15" t="s">
        <v>18700</v>
      </c>
      <c r="B6359" s="15" t="s">
        <v>18701</v>
      </c>
      <c r="C6359" s="15" t="s">
        <v>3480</v>
      </c>
      <c r="D6359" s="15">
        <v>52</v>
      </c>
      <c r="E6359" s="15">
        <v>60</v>
      </c>
      <c r="F6359" s="15" t="s">
        <v>18702</v>
      </c>
    </row>
    <row r="6360" spans="1:6" x14ac:dyDescent="0.2">
      <c r="A6360" s="15" t="s">
        <v>18703</v>
      </c>
      <c r="B6360" s="15" t="s">
        <v>18704</v>
      </c>
      <c r="C6360" s="15" t="s">
        <v>280</v>
      </c>
      <c r="D6360" s="15">
        <v>337.9</v>
      </c>
      <c r="E6360" s="15">
        <v>338.8</v>
      </c>
      <c r="F6360" s="15" t="s">
        <v>18705</v>
      </c>
    </row>
    <row r="6361" spans="1:6" x14ac:dyDescent="0.2">
      <c r="A6361" s="15" t="s">
        <v>18706</v>
      </c>
      <c r="B6361" s="15" t="s">
        <v>18707</v>
      </c>
      <c r="C6361" s="15" t="s">
        <v>307</v>
      </c>
      <c r="D6361" s="15">
        <v>45.8</v>
      </c>
      <c r="E6361" s="15">
        <v>47.3</v>
      </c>
      <c r="F6361" s="15" t="s">
        <v>18708</v>
      </c>
    </row>
    <row r="6362" spans="1:6" x14ac:dyDescent="0.2">
      <c r="A6362" s="15" t="s">
        <v>18709</v>
      </c>
      <c r="B6362" s="15" t="s">
        <v>18710</v>
      </c>
      <c r="C6362" s="15" t="s">
        <v>136</v>
      </c>
      <c r="D6362" s="15">
        <v>259.60000000000002</v>
      </c>
      <c r="E6362" s="15">
        <v>259.60000000000002</v>
      </c>
      <c r="F6362" s="15" t="s">
        <v>18711</v>
      </c>
    </row>
    <row r="6363" spans="1:6" x14ac:dyDescent="0.2">
      <c r="A6363" s="15" t="s">
        <v>18712</v>
      </c>
      <c r="B6363" s="15" t="s">
        <v>18713</v>
      </c>
      <c r="C6363" s="15" t="s">
        <v>287</v>
      </c>
      <c r="D6363" s="15">
        <v>127.7</v>
      </c>
      <c r="E6363" s="15">
        <v>127.7</v>
      </c>
      <c r="F6363" s="15" t="s">
        <v>18714</v>
      </c>
    </row>
    <row r="6364" spans="1:6" x14ac:dyDescent="0.2">
      <c r="A6364" s="15" t="s">
        <v>18715</v>
      </c>
      <c r="B6364" s="15" t="s">
        <v>18716</v>
      </c>
      <c r="C6364" s="15" t="s">
        <v>136</v>
      </c>
      <c r="D6364" s="15">
        <v>26.6</v>
      </c>
      <c r="E6364" s="15">
        <v>27.2</v>
      </c>
      <c r="F6364" s="15" t="s">
        <v>18717</v>
      </c>
    </row>
    <row r="6365" spans="1:6" x14ac:dyDescent="0.2">
      <c r="A6365" s="15" t="s">
        <v>18718</v>
      </c>
      <c r="B6365" s="15" t="s">
        <v>18719</v>
      </c>
      <c r="C6365" s="15" t="s">
        <v>258</v>
      </c>
      <c r="D6365" s="15">
        <v>223.5</v>
      </c>
      <c r="E6365" s="15">
        <v>223.8</v>
      </c>
      <c r="F6365" s="15" t="s">
        <v>18720</v>
      </c>
    </row>
    <row r="6366" spans="1:6" x14ac:dyDescent="0.2">
      <c r="A6366" s="15" t="s">
        <v>18721</v>
      </c>
      <c r="B6366" s="15" t="s">
        <v>18722</v>
      </c>
      <c r="C6366" s="15" t="s">
        <v>258</v>
      </c>
      <c r="D6366" s="15">
        <v>256.60000000000002</v>
      </c>
      <c r="E6366" s="15">
        <v>257.53800000000001</v>
      </c>
      <c r="F6366" s="15" t="s">
        <v>9309</v>
      </c>
    </row>
    <row r="6367" spans="1:6" x14ac:dyDescent="0.2">
      <c r="A6367" s="15" t="s">
        <v>18723</v>
      </c>
      <c r="B6367" s="15" t="s">
        <v>18724</v>
      </c>
      <c r="C6367" s="15" t="s">
        <v>291</v>
      </c>
      <c r="D6367" s="15">
        <v>51.2</v>
      </c>
      <c r="E6367" s="15">
        <v>51.2</v>
      </c>
      <c r="F6367" s="15" t="s">
        <v>18725</v>
      </c>
    </row>
    <row r="6368" spans="1:6" x14ac:dyDescent="0.2">
      <c r="A6368" s="15" t="s">
        <v>18726</v>
      </c>
      <c r="B6368" s="15" t="s">
        <v>18727</v>
      </c>
      <c r="C6368" s="15" t="s">
        <v>291</v>
      </c>
      <c r="D6368" s="15">
        <v>9</v>
      </c>
      <c r="E6368" s="15">
        <v>10</v>
      </c>
      <c r="F6368" s="15" t="s">
        <v>18728</v>
      </c>
    </row>
    <row r="6369" spans="1:6" x14ac:dyDescent="0.2">
      <c r="A6369" s="15" t="s">
        <v>18729</v>
      </c>
      <c r="B6369" s="15" t="s">
        <v>18730</v>
      </c>
      <c r="C6369" s="15" t="s">
        <v>291</v>
      </c>
      <c r="D6369" s="15">
        <v>182.8</v>
      </c>
      <c r="E6369" s="15">
        <v>188.7</v>
      </c>
      <c r="F6369" s="15" t="s">
        <v>18731</v>
      </c>
    </row>
    <row r="6370" spans="1:6" x14ac:dyDescent="0.2">
      <c r="A6370" s="15" t="s">
        <v>18732</v>
      </c>
      <c r="B6370" s="15" t="s">
        <v>18733</v>
      </c>
      <c r="C6370" s="15" t="s">
        <v>414</v>
      </c>
      <c r="D6370" s="15">
        <v>29</v>
      </c>
      <c r="E6370" s="15">
        <v>40.4</v>
      </c>
      <c r="F6370" s="15" t="s">
        <v>18734</v>
      </c>
    </row>
    <row r="6371" spans="1:6" x14ac:dyDescent="0.2">
      <c r="A6371" s="15" t="s">
        <v>18735</v>
      </c>
      <c r="B6371" s="15" t="s">
        <v>18736</v>
      </c>
      <c r="C6371" s="15" t="s">
        <v>136</v>
      </c>
      <c r="D6371" s="15">
        <v>61.609000000000002</v>
      </c>
      <c r="E6371" s="15">
        <v>61.709000000000003</v>
      </c>
      <c r="F6371" s="15" t="s">
        <v>18737</v>
      </c>
    </row>
    <row r="6372" spans="1:6" x14ac:dyDescent="0.2">
      <c r="A6372" s="15" t="s">
        <v>18738</v>
      </c>
      <c r="B6372" s="15" t="s">
        <v>18739</v>
      </c>
      <c r="C6372" s="15" t="s">
        <v>953</v>
      </c>
      <c r="D6372" s="15">
        <v>17</v>
      </c>
      <c r="E6372" s="15">
        <v>17</v>
      </c>
      <c r="F6372" s="15" t="s">
        <v>18740</v>
      </c>
    </row>
    <row r="6373" spans="1:6" x14ac:dyDescent="0.2">
      <c r="A6373" s="15" t="s">
        <v>18741</v>
      </c>
      <c r="B6373" s="15" t="s">
        <v>18742</v>
      </c>
      <c r="C6373" s="15" t="s">
        <v>953</v>
      </c>
      <c r="D6373" s="15">
        <v>14.1</v>
      </c>
      <c r="E6373" s="15">
        <v>21</v>
      </c>
      <c r="F6373" s="15" t="s">
        <v>18743</v>
      </c>
    </row>
    <row r="6374" spans="1:6" x14ac:dyDescent="0.2">
      <c r="A6374" s="15" t="s">
        <v>18744</v>
      </c>
      <c r="B6374" s="15" t="s">
        <v>18745</v>
      </c>
      <c r="C6374" s="15" t="s">
        <v>136</v>
      </c>
      <c r="D6374" s="15">
        <v>61.395000000000003</v>
      </c>
      <c r="E6374" s="15">
        <v>61.395000000000003</v>
      </c>
      <c r="F6374" s="15" t="s">
        <v>18746</v>
      </c>
    </row>
    <row r="6375" spans="1:6" x14ac:dyDescent="0.2">
      <c r="A6375" s="15" t="s">
        <v>18747</v>
      </c>
      <c r="B6375" s="15" t="s">
        <v>18748</v>
      </c>
      <c r="C6375" s="15" t="s">
        <v>389</v>
      </c>
      <c r="D6375" s="15">
        <v>398.5</v>
      </c>
      <c r="E6375" s="15">
        <v>398.5</v>
      </c>
      <c r="F6375" s="15" t="s">
        <v>18749</v>
      </c>
    </row>
    <row r="6376" spans="1:6" x14ac:dyDescent="0.2">
      <c r="A6376" s="15" t="s">
        <v>18750</v>
      </c>
      <c r="B6376" s="15" t="s">
        <v>18751</v>
      </c>
      <c r="C6376" s="15" t="s">
        <v>136</v>
      </c>
      <c r="D6376" s="15">
        <v>60.2</v>
      </c>
      <c r="E6376" s="15">
        <v>61.6</v>
      </c>
      <c r="F6376" s="15" t="s">
        <v>18752</v>
      </c>
    </row>
    <row r="6377" spans="1:6" x14ac:dyDescent="0.2">
      <c r="A6377" s="15" t="s">
        <v>18753</v>
      </c>
      <c r="B6377" s="15" t="s">
        <v>18754</v>
      </c>
      <c r="C6377" s="15" t="s">
        <v>1520</v>
      </c>
      <c r="D6377" s="15">
        <v>25.4</v>
      </c>
      <c r="E6377" s="15">
        <v>25.5</v>
      </c>
      <c r="F6377" s="15" t="s">
        <v>18755</v>
      </c>
    </row>
    <row r="6378" spans="1:6" x14ac:dyDescent="0.2">
      <c r="A6378" s="15" t="s">
        <v>18756</v>
      </c>
      <c r="B6378" s="15" t="s">
        <v>18757</v>
      </c>
      <c r="C6378" s="15" t="s">
        <v>280</v>
      </c>
      <c r="D6378" s="15">
        <v>311.363</v>
      </c>
      <c r="E6378" s="15">
        <v>311.81200000000001</v>
      </c>
      <c r="F6378" s="15" t="s">
        <v>18758</v>
      </c>
    </row>
    <row r="6379" spans="1:6" x14ac:dyDescent="0.2">
      <c r="A6379" s="15" t="s">
        <v>18759</v>
      </c>
      <c r="B6379" s="15" t="s">
        <v>18760</v>
      </c>
      <c r="C6379" s="15" t="s">
        <v>287</v>
      </c>
      <c r="D6379" s="15">
        <v>124.2</v>
      </c>
      <c r="E6379" s="15">
        <v>124.9</v>
      </c>
      <c r="F6379" s="15" t="s">
        <v>18761</v>
      </c>
    </row>
    <row r="6380" spans="1:6" x14ac:dyDescent="0.2">
      <c r="A6380" s="15" t="s">
        <v>18762</v>
      </c>
      <c r="B6380" s="15" t="s">
        <v>18763</v>
      </c>
      <c r="C6380" s="15" t="s">
        <v>280</v>
      </c>
      <c r="D6380" s="15">
        <v>5</v>
      </c>
      <c r="E6380" s="15">
        <v>5</v>
      </c>
      <c r="F6380" s="15" t="s">
        <v>4512</v>
      </c>
    </row>
    <row r="6381" spans="1:6" x14ac:dyDescent="0.2">
      <c r="A6381" s="15" t="s">
        <v>18764</v>
      </c>
      <c r="B6381" s="15" t="s">
        <v>18765</v>
      </c>
      <c r="C6381" s="15" t="s">
        <v>280</v>
      </c>
      <c r="D6381" s="15">
        <v>505</v>
      </c>
      <c r="E6381" s="15">
        <v>505</v>
      </c>
      <c r="F6381" s="15" t="s">
        <v>4512</v>
      </c>
    </row>
    <row r="6382" spans="1:6" x14ac:dyDescent="0.2">
      <c r="A6382" s="15" t="s">
        <v>18766</v>
      </c>
      <c r="B6382" s="15" t="s">
        <v>18767</v>
      </c>
      <c r="C6382" s="15" t="s">
        <v>280</v>
      </c>
      <c r="D6382" s="15">
        <v>522</v>
      </c>
      <c r="E6382" s="15">
        <v>522</v>
      </c>
      <c r="F6382" s="15" t="s">
        <v>5724</v>
      </c>
    </row>
    <row r="6383" spans="1:6" x14ac:dyDescent="0.2">
      <c r="A6383" s="15" t="s">
        <v>18768</v>
      </c>
      <c r="B6383" s="15" t="s">
        <v>18769</v>
      </c>
      <c r="C6383" s="15" t="s">
        <v>741</v>
      </c>
      <c r="D6383" s="15">
        <v>0.73</v>
      </c>
      <c r="E6383" s="15">
        <v>0.73</v>
      </c>
      <c r="F6383" s="15" t="s">
        <v>5706</v>
      </c>
    </row>
    <row r="6384" spans="1:6" x14ac:dyDescent="0.2">
      <c r="A6384" s="15" t="s">
        <v>18770</v>
      </c>
      <c r="B6384" s="15" t="s">
        <v>18771</v>
      </c>
      <c r="C6384" s="15" t="s">
        <v>741</v>
      </c>
      <c r="D6384" s="15">
        <v>22.23</v>
      </c>
      <c r="E6384" s="15">
        <v>22.23</v>
      </c>
      <c r="F6384" s="15" t="s">
        <v>18772</v>
      </c>
    </row>
    <row r="6385" spans="1:6" x14ac:dyDescent="0.2">
      <c r="A6385" s="15" t="s">
        <v>18773</v>
      </c>
      <c r="B6385" s="15" t="s">
        <v>18774</v>
      </c>
      <c r="C6385" s="15" t="s">
        <v>473</v>
      </c>
      <c r="D6385" s="15">
        <v>54.83</v>
      </c>
      <c r="E6385" s="15">
        <v>54.83</v>
      </c>
      <c r="F6385" s="15" t="s">
        <v>18775</v>
      </c>
    </row>
    <row r="6386" spans="1:6" x14ac:dyDescent="0.2">
      <c r="A6386" s="15" t="s">
        <v>18776</v>
      </c>
      <c r="B6386" s="15" t="s">
        <v>18777</v>
      </c>
      <c r="C6386" s="15" t="s">
        <v>473</v>
      </c>
      <c r="D6386" s="15">
        <v>54.83</v>
      </c>
      <c r="E6386" s="15">
        <v>54.83</v>
      </c>
      <c r="F6386" s="15" t="s">
        <v>18775</v>
      </c>
    </row>
    <row r="6387" spans="1:6" x14ac:dyDescent="0.2">
      <c r="A6387" s="15" t="s">
        <v>18778</v>
      </c>
      <c r="B6387" s="15" t="s">
        <v>18779</v>
      </c>
      <c r="C6387" s="15" t="s">
        <v>473</v>
      </c>
      <c r="D6387" s="15">
        <v>30.9</v>
      </c>
      <c r="E6387" s="15">
        <v>30.9</v>
      </c>
      <c r="F6387" s="15" t="s">
        <v>1459</v>
      </c>
    </row>
    <row r="6388" spans="1:6" x14ac:dyDescent="0.2">
      <c r="A6388" s="15" t="s">
        <v>18780</v>
      </c>
      <c r="B6388" s="15" t="s">
        <v>18781</v>
      </c>
      <c r="C6388" s="15" t="s">
        <v>1013</v>
      </c>
      <c r="D6388" s="15"/>
      <c r="E6388" s="15"/>
      <c r="F6388" s="15" t="s">
        <v>1462</v>
      </c>
    </row>
    <row r="6389" spans="1:6" x14ac:dyDescent="0.2">
      <c r="A6389" s="15" t="s">
        <v>18782</v>
      </c>
      <c r="B6389" s="15" t="s">
        <v>18783</v>
      </c>
      <c r="C6389" s="15" t="s">
        <v>1100</v>
      </c>
      <c r="D6389" s="15">
        <v>25.85</v>
      </c>
      <c r="E6389" s="15">
        <v>25.85</v>
      </c>
      <c r="F6389" s="15" t="s">
        <v>18241</v>
      </c>
    </row>
    <row r="6390" spans="1:6" x14ac:dyDescent="0.2">
      <c r="A6390" s="15" t="s">
        <v>18784</v>
      </c>
      <c r="B6390" s="15" t="s">
        <v>18785</v>
      </c>
      <c r="C6390" s="15" t="s">
        <v>459</v>
      </c>
      <c r="D6390" s="15">
        <v>67.760000000000005</v>
      </c>
      <c r="E6390" s="15">
        <v>67.760000000000005</v>
      </c>
      <c r="F6390" s="15" t="s">
        <v>2514</v>
      </c>
    </row>
    <row r="6391" spans="1:6" x14ac:dyDescent="0.2">
      <c r="A6391" s="15" t="s">
        <v>18786</v>
      </c>
      <c r="B6391" s="15" t="s">
        <v>18787</v>
      </c>
      <c r="C6391" s="15" t="s">
        <v>459</v>
      </c>
      <c r="D6391" s="15">
        <v>81.72</v>
      </c>
      <c r="E6391" s="15">
        <v>81.72</v>
      </c>
      <c r="F6391" s="15" t="s">
        <v>1456</v>
      </c>
    </row>
    <row r="6392" spans="1:6" x14ac:dyDescent="0.2">
      <c r="A6392" s="15" t="s">
        <v>18788</v>
      </c>
      <c r="B6392" s="15" t="s">
        <v>18789</v>
      </c>
      <c r="C6392" s="15" t="s">
        <v>280</v>
      </c>
      <c r="D6392" s="15">
        <v>396.2</v>
      </c>
      <c r="E6392" s="15">
        <v>396.2</v>
      </c>
      <c r="F6392" s="15" t="s">
        <v>5509</v>
      </c>
    </row>
    <row r="6393" spans="1:6" x14ac:dyDescent="0.2">
      <c r="A6393" s="15" t="s">
        <v>18790</v>
      </c>
      <c r="B6393" s="15" t="s">
        <v>18791</v>
      </c>
      <c r="C6393" s="15" t="s">
        <v>280</v>
      </c>
      <c r="D6393" s="15">
        <v>378.75099999999998</v>
      </c>
      <c r="E6393" s="15">
        <v>378.75099999999998</v>
      </c>
      <c r="F6393" s="15" t="s">
        <v>18792</v>
      </c>
    </row>
    <row r="6394" spans="1:6" x14ac:dyDescent="0.2">
      <c r="A6394" s="15" t="s">
        <v>18793</v>
      </c>
      <c r="B6394" s="15" t="s">
        <v>18794</v>
      </c>
      <c r="C6394" s="15" t="s">
        <v>280</v>
      </c>
      <c r="D6394" s="15">
        <v>447.77</v>
      </c>
      <c r="E6394" s="15">
        <v>447.77</v>
      </c>
      <c r="F6394" s="15" t="s">
        <v>5001</v>
      </c>
    </row>
    <row r="6395" spans="1:6" x14ac:dyDescent="0.2">
      <c r="A6395" s="15" t="s">
        <v>18795</v>
      </c>
      <c r="B6395" s="15" t="s">
        <v>18796</v>
      </c>
      <c r="C6395" s="15" t="s">
        <v>489</v>
      </c>
      <c r="D6395" s="15">
        <v>18.645</v>
      </c>
      <c r="E6395" s="15">
        <v>18.645</v>
      </c>
      <c r="F6395" s="15" t="s">
        <v>3062</v>
      </c>
    </row>
    <row r="6396" spans="1:6" x14ac:dyDescent="0.2">
      <c r="A6396" s="15" t="s">
        <v>18797</v>
      </c>
      <c r="B6396" s="15" t="s">
        <v>18798</v>
      </c>
      <c r="C6396" s="15" t="s">
        <v>195</v>
      </c>
      <c r="D6396" s="15">
        <v>32.14</v>
      </c>
      <c r="E6396" s="15">
        <v>32.14</v>
      </c>
      <c r="F6396" s="15" t="s">
        <v>18799</v>
      </c>
    </row>
    <row r="6397" spans="1:6" x14ac:dyDescent="0.2">
      <c r="A6397" s="15" t="s">
        <v>18800</v>
      </c>
      <c r="B6397" s="15" t="s">
        <v>18801</v>
      </c>
      <c r="C6397" s="15" t="s">
        <v>287</v>
      </c>
      <c r="D6397" s="15">
        <v>206</v>
      </c>
      <c r="E6397" s="15">
        <v>206</v>
      </c>
      <c r="F6397" s="15" t="s">
        <v>18802</v>
      </c>
    </row>
    <row r="6398" spans="1:6" x14ac:dyDescent="0.2">
      <c r="A6398" s="15" t="s">
        <v>18803</v>
      </c>
      <c r="B6398" s="15" t="s">
        <v>18804</v>
      </c>
      <c r="C6398" s="15" t="s">
        <v>1013</v>
      </c>
      <c r="D6398" s="15">
        <v>0</v>
      </c>
      <c r="E6398" s="15">
        <v>0</v>
      </c>
      <c r="F6398" s="15" t="s">
        <v>18805</v>
      </c>
    </row>
    <row r="6399" spans="1:6" x14ac:dyDescent="0.2">
      <c r="A6399" s="15" t="s">
        <v>18806</v>
      </c>
      <c r="B6399" s="15" t="s">
        <v>18807</v>
      </c>
      <c r="C6399" s="15" t="s">
        <v>195</v>
      </c>
      <c r="D6399" s="15">
        <v>24</v>
      </c>
      <c r="E6399" s="15">
        <v>24</v>
      </c>
      <c r="F6399" s="15" t="s">
        <v>14869</v>
      </c>
    </row>
    <row r="6400" spans="1:6" x14ac:dyDescent="0.2">
      <c r="A6400" s="15" t="s">
        <v>18808</v>
      </c>
      <c r="B6400" s="15" t="s">
        <v>18809</v>
      </c>
      <c r="C6400" s="15" t="s">
        <v>280</v>
      </c>
      <c r="D6400" s="15">
        <v>112.14</v>
      </c>
      <c r="E6400" s="15">
        <v>112.14</v>
      </c>
      <c r="F6400" s="15" t="s">
        <v>18810</v>
      </c>
    </row>
    <row r="6401" spans="1:6" x14ac:dyDescent="0.2">
      <c r="A6401" s="15" t="s">
        <v>18811</v>
      </c>
      <c r="B6401" s="15" t="s">
        <v>18812</v>
      </c>
      <c r="C6401" s="15" t="s">
        <v>1305</v>
      </c>
      <c r="D6401" s="15">
        <v>26</v>
      </c>
      <c r="E6401" s="15">
        <v>30.7</v>
      </c>
      <c r="F6401" s="15" t="s">
        <v>18813</v>
      </c>
    </row>
    <row r="6402" spans="1:6" x14ac:dyDescent="0.2">
      <c r="A6402" s="15" t="s">
        <v>18814</v>
      </c>
      <c r="B6402" s="15" t="s">
        <v>18815</v>
      </c>
      <c r="C6402" s="15" t="s">
        <v>239</v>
      </c>
      <c r="D6402" s="15">
        <v>97.35</v>
      </c>
      <c r="E6402" s="15">
        <v>101.8</v>
      </c>
      <c r="F6402" s="15" t="s">
        <v>18816</v>
      </c>
    </row>
    <row r="6403" spans="1:6" x14ac:dyDescent="0.2">
      <c r="A6403" s="15" t="s">
        <v>18817</v>
      </c>
      <c r="B6403" s="15" t="s">
        <v>18818</v>
      </c>
      <c r="C6403" s="15" t="s">
        <v>239</v>
      </c>
      <c r="D6403" s="15">
        <v>101.89</v>
      </c>
      <c r="E6403" s="15">
        <v>104.5</v>
      </c>
      <c r="F6403" s="15" t="s">
        <v>18819</v>
      </c>
    </row>
    <row r="6404" spans="1:6" x14ac:dyDescent="0.2">
      <c r="A6404" s="15" t="s">
        <v>18820</v>
      </c>
      <c r="B6404" s="15" t="s">
        <v>18821</v>
      </c>
      <c r="C6404" s="15" t="s">
        <v>433</v>
      </c>
      <c r="D6404" s="15">
        <v>1.214</v>
      </c>
      <c r="E6404" s="15">
        <v>10.45</v>
      </c>
      <c r="F6404" s="15" t="s">
        <v>11757</v>
      </c>
    </row>
    <row r="6405" spans="1:6" x14ac:dyDescent="0.2">
      <c r="A6405" s="15" t="s">
        <v>18822</v>
      </c>
      <c r="B6405" s="15" t="s">
        <v>18823</v>
      </c>
      <c r="C6405" s="15" t="s">
        <v>287</v>
      </c>
      <c r="D6405" s="15">
        <v>117</v>
      </c>
      <c r="E6405" s="15">
        <v>126.29</v>
      </c>
      <c r="F6405" s="15" t="s">
        <v>18824</v>
      </c>
    </row>
    <row r="6406" spans="1:6" x14ac:dyDescent="0.2">
      <c r="A6406" s="15" t="s">
        <v>18825</v>
      </c>
      <c r="B6406" s="15" t="s">
        <v>18826</v>
      </c>
      <c r="C6406" s="15" t="s">
        <v>287</v>
      </c>
      <c r="D6406" s="15">
        <v>136.59</v>
      </c>
      <c r="E6406" s="15">
        <v>148.25</v>
      </c>
      <c r="F6406" s="15" t="s">
        <v>18827</v>
      </c>
    </row>
    <row r="6407" spans="1:6" x14ac:dyDescent="0.2">
      <c r="A6407" s="15" t="s">
        <v>18828</v>
      </c>
      <c r="B6407" s="15" t="s">
        <v>18829</v>
      </c>
      <c r="C6407" s="15" t="s">
        <v>307</v>
      </c>
      <c r="D6407" s="15">
        <v>186.16</v>
      </c>
      <c r="E6407" s="15">
        <v>191.3</v>
      </c>
      <c r="F6407" s="15" t="s">
        <v>18830</v>
      </c>
    </row>
    <row r="6408" spans="1:6" x14ac:dyDescent="0.2">
      <c r="A6408" s="15" t="s">
        <v>18831</v>
      </c>
      <c r="B6408" s="15" t="s">
        <v>18832</v>
      </c>
      <c r="C6408" s="15" t="s">
        <v>389</v>
      </c>
      <c r="D6408" s="15">
        <v>138.97</v>
      </c>
      <c r="E6408" s="15">
        <v>149.95599999999999</v>
      </c>
      <c r="F6408" s="15" t="s">
        <v>18833</v>
      </c>
    </row>
    <row r="6409" spans="1:6" x14ac:dyDescent="0.2">
      <c r="A6409" s="15" t="s">
        <v>18834</v>
      </c>
      <c r="B6409" s="15" t="s">
        <v>18835</v>
      </c>
      <c r="C6409" s="15" t="s">
        <v>100</v>
      </c>
      <c r="D6409" s="15">
        <v>3.101</v>
      </c>
      <c r="E6409" s="15">
        <v>3.45</v>
      </c>
      <c r="F6409" s="15" t="s">
        <v>18836</v>
      </c>
    </row>
    <row r="6410" spans="1:6" x14ac:dyDescent="0.2">
      <c r="A6410" s="15" t="s">
        <v>18837</v>
      </c>
      <c r="B6410" s="15" t="s">
        <v>18838</v>
      </c>
      <c r="C6410" s="15" t="s">
        <v>100</v>
      </c>
      <c r="D6410" s="15">
        <v>4.22</v>
      </c>
      <c r="E6410" s="15">
        <v>4.4800000000000004</v>
      </c>
      <c r="F6410" s="15" t="s">
        <v>18839</v>
      </c>
    </row>
    <row r="6411" spans="1:6" x14ac:dyDescent="0.2">
      <c r="A6411" s="15" t="s">
        <v>18840</v>
      </c>
      <c r="B6411" s="15" t="s">
        <v>18841</v>
      </c>
      <c r="C6411" s="15" t="s">
        <v>258</v>
      </c>
      <c r="D6411" s="15">
        <v>454.3</v>
      </c>
      <c r="E6411" s="15">
        <v>454.31</v>
      </c>
      <c r="F6411" s="15" t="s">
        <v>18842</v>
      </c>
    </row>
    <row r="6412" spans="1:6" x14ac:dyDescent="0.2">
      <c r="A6412" s="15" t="s">
        <v>18843</v>
      </c>
      <c r="B6412" s="15" t="s">
        <v>18844</v>
      </c>
      <c r="C6412" s="15" t="s">
        <v>402</v>
      </c>
      <c r="D6412" s="15">
        <v>21.8</v>
      </c>
      <c r="E6412" s="15">
        <v>29.8</v>
      </c>
      <c r="F6412" s="15" t="s">
        <v>18845</v>
      </c>
    </row>
    <row r="6413" spans="1:6" x14ac:dyDescent="0.2">
      <c r="A6413" s="15" t="s">
        <v>18846</v>
      </c>
      <c r="B6413" s="15" t="s">
        <v>18847</v>
      </c>
      <c r="C6413" s="15" t="s">
        <v>402</v>
      </c>
      <c r="D6413" s="15">
        <v>77.89</v>
      </c>
      <c r="E6413" s="15">
        <v>78.209999999999994</v>
      </c>
      <c r="F6413" s="15" t="s">
        <v>18848</v>
      </c>
    </row>
    <row r="6414" spans="1:6" x14ac:dyDescent="0.2">
      <c r="A6414" s="15" t="s">
        <v>18849</v>
      </c>
      <c r="B6414" s="15" t="s">
        <v>18850</v>
      </c>
      <c r="C6414" s="15" t="s">
        <v>402</v>
      </c>
      <c r="D6414" s="15">
        <v>80.16</v>
      </c>
      <c r="E6414" s="15">
        <v>81.02</v>
      </c>
      <c r="F6414" s="15" t="s">
        <v>18851</v>
      </c>
    </row>
    <row r="6415" spans="1:6" x14ac:dyDescent="0.2">
      <c r="A6415" s="15" t="s">
        <v>18852</v>
      </c>
      <c r="B6415" s="15" t="s">
        <v>18853</v>
      </c>
      <c r="C6415" s="15" t="s">
        <v>6977</v>
      </c>
      <c r="D6415" s="15">
        <v>60.06</v>
      </c>
      <c r="E6415" s="15">
        <v>68</v>
      </c>
      <c r="F6415" s="15" t="s">
        <v>18854</v>
      </c>
    </row>
    <row r="6416" spans="1:6" x14ac:dyDescent="0.2">
      <c r="A6416" s="15" t="s">
        <v>18855</v>
      </c>
      <c r="B6416" s="15" t="s">
        <v>18856</v>
      </c>
      <c r="C6416" s="15" t="s">
        <v>613</v>
      </c>
      <c r="D6416" s="15">
        <v>51.875</v>
      </c>
      <c r="E6416" s="15">
        <v>68</v>
      </c>
      <c r="F6416" s="15" t="s">
        <v>18857</v>
      </c>
    </row>
    <row r="6417" spans="1:6" x14ac:dyDescent="0.2">
      <c r="A6417" s="15" t="s">
        <v>18858</v>
      </c>
      <c r="B6417" s="15" t="s">
        <v>18859</v>
      </c>
      <c r="C6417" s="15" t="s">
        <v>280</v>
      </c>
      <c r="D6417" s="15">
        <v>382.00099999999998</v>
      </c>
      <c r="E6417" s="15">
        <v>389.5</v>
      </c>
      <c r="F6417" s="15" t="s">
        <v>18860</v>
      </c>
    </row>
    <row r="6418" spans="1:6" x14ac:dyDescent="0.2">
      <c r="A6418" s="15" t="s">
        <v>18861</v>
      </c>
      <c r="B6418" s="15" t="s">
        <v>18862</v>
      </c>
      <c r="C6418" s="15" t="s">
        <v>280</v>
      </c>
      <c r="D6418" s="15">
        <v>429</v>
      </c>
      <c r="E6418" s="15">
        <v>441</v>
      </c>
      <c r="F6418" s="15" t="s">
        <v>18863</v>
      </c>
    </row>
    <row r="6419" spans="1:6" x14ac:dyDescent="0.2">
      <c r="A6419" s="15" t="s">
        <v>18864</v>
      </c>
      <c r="B6419" s="15" t="s">
        <v>18865</v>
      </c>
      <c r="C6419" s="15" t="s">
        <v>280</v>
      </c>
      <c r="D6419" s="15">
        <v>382.00099999999998</v>
      </c>
      <c r="E6419" s="15">
        <v>389.5</v>
      </c>
      <c r="F6419" s="15" t="s">
        <v>18866</v>
      </c>
    </row>
    <row r="6420" spans="1:6" x14ac:dyDescent="0.2">
      <c r="A6420" s="15" t="s">
        <v>18867</v>
      </c>
      <c r="B6420" s="15" t="s">
        <v>18868</v>
      </c>
      <c r="C6420" s="15" t="s">
        <v>2114</v>
      </c>
      <c r="D6420" s="15">
        <v>1.4</v>
      </c>
      <c r="E6420" s="15">
        <v>3.4</v>
      </c>
      <c r="F6420" s="15" t="s">
        <v>18869</v>
      </c>
    </row>
    <row r="6421" spans="1:6" x14ac:dyDescent="0.2">
      <c r="A6421" s="15" t="s">
        <v>18870</v>
      </c>
      <c r="B6421" s="15" t="s">
        <v>18871</v>
      </c>
      <c r="C6421" s="15" t="s">
        <v>280</v>
      </c>
      <c r="D6421" s="15">
        <v>191.15299999999999</v>
      </c>
      <c r="E6421" s="15">
        <v>191.16800000000001</v>
      </c>
      <c r="F6421" s="15" t="s">
        <v>18872</v>
      </c>
    </row>
    <row r="6422" spans="1:6" x14ac:dyDescent="0.2">
      <c r="A6422" s="15" t="s">
        <v>18873</v>
      </c>
      <c r="B6422" s="15" t="s">
        <v>18874</v>
      </c>
      <c r="C6422" s="15" t="s">
        <v>136</v>
      </c>
      <c r="D6422" s="15">
        <v>56.189</v>
      </c>
      <c r="E6422" s="15">
        <v>56.787999999999997</v>
      </c>
      <c r="F6422" s="15" t="s">
        <v>18875</v>
      </c>
    </row>
    <row r="6423" spans="1:6" x14ac:dyDescent="0.2">
      <c r="A6423" s="15" t="s">
        <v>18876</v>
      </c>
      <c r="B6423" s="15" t="s">
        <v>18877</v>
      </c>
      <c r="C6423" s="15" t="s">
        <v>136</v>
      </c>
      <c r="D6423" s="15">
        <v>3.64</v>
      </c>
      <c r="E6423" s="15">
        <v>4.29</v>
      </c>
      <c r="F6423" s="15" t="s">
        <v>18878</v>
      </c>
    </row>
    <row r="6424" spans="1:6" x14ac:dyDescent="0.2">
      <c r="A6424" s="15" t="s">
        <v>18879</v>
      </c>
      <c r="B6424" s="15" t="s">
        <v>18880</v>
      </c>
      <c r="C6424" s="15" t="s">
        <v>136</v>
      </c>
      <c r="D6424" s="15">
        <v>0</v>
      </c>
      <c r="E6424" s="15">
        <v>1.41</v>
      </c>
      <c r="F6424" s="15" t="s">
        <v>18881</v>
      </c>
    </row>
    <row r="6425" spans="1:6" x14ac:dyDescent="0.2">
      <c r="A6425" s="15" t="s">
        <v>18882</v>
      </c>
      <c r="B6425" s="15" t="s">
        <v>18883</v>
      </c>
      <c r="C6425" s="15" t="s">
        <v>136</v>
      </c>
      <c r="D6425" s="15">
        <v>2</v>
      </c>
      <c r="E6425" s="15">
        <v>3.64</v>
      </c>
      <c r="F6425" s="15" t="s">
        <v>18884</v>
      </c>
    </row>
    <row r="6426" spans="1:6" x14ac:dyDescent="0.2">
      <c r="A6426" s="15" t="s">
        <v>18885</v>
      </c>
      <c r="B6426" s="15" t="s">
        <v>18886</v>
      </c>
      <c r="C6426" s="15" t="s">
        <v>136</v>
      </c>
      <c r="D6426" s="15">
        <v>19.88</v>
      </c>
      <c r="E6426" s="15">
        <v>20.52</v>
      </c>
      <c r="F6426" s="15" t="s">
        <v>18887</v>
      </c>
    </row>
    <row r="6427" spans="1:6" x14ac:dyDescent="0.2">
      <c r="A6427" s="15" t="s">
        <v>18888</v>
      </c>
      <c r="B6427" s="15" t="s">
        <v>18889</v>
      </c>
      <c r="C6427" s="15" t="s">
        <v>136</v>
      </c>
      <c r="D6427" s="15">
        <v>19.920000000000002</v>
      </c>
      <c r="E6427" s="15">
        <v>20.54</v>
      </c>
      <c r="F6427" s="15" t="s">
        <v>18890</v>
      </c>
    </row>
    <row r="6428" spans="1:6" x14ac:dyDescent="0.2">
      <c r="A6428" s="15" t="s">
        <v>18891</v>
      </c>
      <c r="B6428" s="15" t="s">
        <v>18892</v>
      </c>
      <c r="C6428" s="15" t="s">
        <v>136</v>
      </c>
      <c r="D6428" s="15">
        <v>51.094000000000001</v>
      </c>
      <c r="E6428" s="15">
        <v>51.094000000000001</v>
      </c>
      <c r="F6428" s="15" t="s">
        <v>18893</v>
      </c>
    </row>
    <row r="6429" spans="1:6" x14ac:dyDescent="0.2">
      <c r="A6429" s="15" t="s">
        <v>18894</v>
      </c>
      <c r="B6429" s="15" t="s">
        <v>18895</v>
      </c>
      <c r="C6429" s="15" t="s">
        <v>766</v>
      </c>
      <c r="D6429" s="15">
        <v>13.927</v>
      </c>
      <c r="E6429" s="15">
        <v>13.927</v>
      </c>
      <c r="F6429" s="15" t="s">
        <v>18896</v>
      </c>
    </row>
    <row r="6430" spans="1:6" x14ac:dyDescent="0.2">
      <c r="A6430" s="15" t="s">
        <v>18897</v>
      </c>
      <c r="B6430" s="15" t="s">
        <v>18898</v>
      </c>
      <c r="C6430" s="15" t="s">
        <v>239</v>
      </c>
      <c r="D6430" s="15">
        <v>75.739999999999995</v>
      </c>
      <c r="E6430" s="15">
        <v>77.42</v>
      </c>
      <c r="F6430" s="15" t="s">
        <v>18899</v>
      </c>
    </row>
    <row r="6431" spans="1:6" x14ac:dyDescent="0.2">
      <c r="A6431" s="15" t="s">
        <v>18900</v>
      </c>
      <c r="B6431" s="15" t="s">
        <v>18901</v>
      </c>
      <c r="C6431" s="15" t="s">
        <v>239</v>
      </c>
      <c r="D6431" s="15">
        <v>106.9</v>
      </c>
      <c r="E6431" s="15">
        <v>113.8</v>
      </c>
      <c r="F6431" s="15" t="s">
        <v>18902</v>
      </c>
    </row>
    <row r="6432" spans="1:6" x14ac:dyDescent="0.2">
      <c r="A6432" s="15" t="s">
        <v>18903</v>
      </c>
      <c r="B6432" s="15" t="s">
        <v>18904</v>
      </c>
      <c r="C6432" s="15" t="s">
        <v>239</v>
      </c>
      <c r="D6432" s="15">
        <v>101.89</v>
      </c>
      <c r="E6432" s="15">
        <v>106.9</v>
      </c>
      <c r="F6432" s="15" t="s">
        <v>18905</v>
      </c>
    </row>
    <row r="6433" spans="1:6" x14ac:dyDescent="0.2">
      <c r="A6433" s="15" t="s">
        <v>18906</v>
      </c>
      <c r="B6433" s="15" t="s">
        <v>18907</v>
      </c>
      <c r="C6433" s="15" t="s">
        <v>307</v>
      </c>
      <c r="D6433" s="15">
        <v>39.225000000000001</v>
      </c>
      <c r="E6433" s="15">
        <v>39.225000000000001</v>
      </c>
      <c r="F6433" s="15" t="s">
        <v>18908</v>
      </c>
    </row>
    <row r="6434" spans="1:6" x14ac:dyDescent="0.2">
      <c r="A6434" s="15" t="s">
        <v>18909</v>
      </c>
      <c r="B6434" s="15" t="s">
        <v>18910</v>
      </c>
      <c r="C6434" s="15" t="s">
        <v>280</v>
      </c>
      <c r="D6434" s="15">
        <v>104.8</v>
      </c>
      <c r="E6434" s="15">
        <v>108.99</v>
      </c>
      <c r="F6434" s="15" t="s">
        <v>18911</v>
      </c>
    </row>
    <row r="6435" spans="1:6" x14ac:dyDescent="0.2">
      <c r="A6435" s="15" t="s">
        <v>18912</v>
      </c>
      <c r="B6435" s="15" t="s">
        <v>18913</v>
      </c>
      <c r="C6435" s="15" t="s">
        <v>100</v>
      </c>
      <c r="D6435" s="15">
        <v>96</v>
      </c>
      <c r="E6435" s="15">
        <v>96</v>
      </c>
      <c r="F6435" s="15" t="s">
        <v>18914</v>
      </c>
    </row>
    <row r="6436" spans="1:6" x14ac:dyDescent="0.2">
      <c r="A6436" s="15" t="s">
        <v>18915</v>
      </c>
      <c r="B6436" s="15" t="s">
        <v>18916</v>
      </c>
      <c r="C6436" s="15" t="s">
        <v>868</v>
      </c>
      <c r="D6436" s="15">
        <v>9.4600000000000009</v>
      </c>
      <c r="E6436" s="15">
        <v>18</v>
      </c>
      <c r="F6436" s="15" t="s">
        <v>18917</v>
      </c>
    </row>
    <row r="6437" spans="1:6" x14ac:dyDescent="0.2">
      <c r="A6437" s="15" t="s">
        <v>18918</v>
      </c>
      <c r="B6437" s="15" t="s">
        <v>18919</v>
      </c>
      <c r="C6437" s="15" t="s">
        <v>287</v>
      </c>
      <c r="D6437" s="15">
        <v>124.86</v>
      </c>
      <c r="E6437" s="15">
        <v>125.807</v>
      </c>
      <c r="F6437" s="15" t="s">
        <v>18920</v>
      </c>
    </row>
    <row r="6438" spans="1:6" x14ac:dyDescent="0.2">
      <c r="A6438" s="15" t="s">
        <v>18921</v>
      </c>
      <c r="B6438" s="15" t="s">
        <v>18922</v>
      </c>
      <c r="C6438" s="15" t="s">
        <v>287</v>
      </c>
      <c r="D6438" s="15">
        <v>75.52</v>
      </c>
      <c r="E6438" s="15">
        <v>75.52</v>
      </c>
      <c r="F6438" s="15" t="s">
        <v>18923</v>
      </c>
    </row>
    <row r="6439" spans="1:6" x14ac:dyDescent="0.2">
      <c r="A6439" s="15" t="s">
        <v>18924</v>
      </c>
      <c r="B6439" s="15" t="s">
        <v>18925</v>
      </c>
      <c r="C6439" s="15" t="s">
        <v>287</v>
      </c>
      <c r="D6439" s="15">
        <v>127.714</v>
      </c>
      <c r="E6439" s="15">
        <v>128.12</v>
      </c>
      <c r="F6439" s="15" t="s">
        <v>18926</v>
      </c>
    </row>
    <row r="6440" spans="1:6" x14ac:dyDescent="0.2">
      <c r="A6440" s="15" t="s">
        <v>18927</v>
      </c>
      <c r="B6440" s="15" t="s">
        <v>18928</v>
      </c>
      <c r="C6440" s="15" t="s">
        <v>287</v>
      </c>
      <c r="D6440" s="15">
        <v>116.967</v>
      </c>
      <c r="E6440" s="15">
        <v>127.714</v>
      </c>
      <c r="F6440" s="15" t="s">
        <v>18929</v>
      </c>
    </row>
    <row r="6441" spans="1:6" x14ac:dyDescent="0.2">
      <c r="A6441" s="15" t="s">
        <v>18930</v>
      </c>
      <c r="B6441" s="15" t="s">
        <v>18931</v>
      </c>
      <c r="C6441" s="15" t="s">
        <v>662</v>
      </c>
      <c r="D6441" s="15">
        <v>131.84</v>
      </c>
      <c r="E6441" s="15">
        <v>133.08000000000001</v>
      </c>
      <c r="F6441" s="15" t="s">
        <v>18932</v>
      </c>
    </row>
    <row r="6442" spans="1:6" x14ac:dyDescent="0.2">
      <c r="A6442" s="15" t="s">
        <v>18933</v>
      </c>
      <c r="B6442" s="15" t="s">
        <v>18934</v>
      </c>
      <c r="C6442" s="15" t="s">
        <v>662</v>
      </c>
      <c r="D6442" s="15">
        <v>10</v>
      </c>
      <c r="E6442" s="15">
        <v>17.600000000000001</v>
      </c>
      <c r="F6442" s="15" t="s">
        <v>18935</v>
      </c>
    </row>
    <row r="6443" spans="1:6" x14ac:dyDescent="0.2">
      <c r="A6443" s="15" t="s">
        <v>18936</v>
      </c>
      <c r="B6443" s="15" t="s">
        <v>18937</v>
      </c>
      <c r="C6443" s="15" t="s">
        <v>652</v>
      </c>
      <c r="D6443" s="15">
        <v>42.9</v>
      </c>
      <c r="E6443" s="15">
        <v>57.5</v>
      </c>
      <c r="F6443" s="15" t="s">
        <v>18938</v>
      </c>
    </row>
    <row r="6444" spans="1:6" x14ac:dyDescent="0.2">
      <c r="A6444" s="15" t="s">
        <v>18939</v>
      </c>
      <c r="B6444" s="15" t="s">
        <v>18940</v>
      </c>
      <c r="C6444" s="15" t="s">
        <v>402</v>
      </c>
      <c r="D6444" s="15">
        <v>1.68</v>
      </c>
      <c r="E6444" s="15">
        <v>20</v>
      </c>
      <c r="F6444" s="15" t="s">
        <v>18941</v>
      </c>
    </row>
    <row r="6445" spans="1:6" x14ac:dyDescent="0.2">
      <c r="A6445" s="15" t="s">
        <v>18942</v>
      </c>
      <c r="B6445" s="15" t="s">
        <v>18943</v>
      </c>
      <c r="C6445" s="15" t="s">
        <v>402</v>
      </c>
      <c r="D6445" s="15">
        <v>1.86</v>
      </c>
      <c r="E6445" s="15">
        <v>1.86</v>
      </c>
      <c r="F6445" s="15" t="s">
        <v>18944</v>
      </c>
    </row>
    <row r="6446" spans="1:6" x14ac:dyDescent="0.2">
      <c r="A6446" s="15" t="s">
        <v>18945</v>
      </c>
      <c r="B6446" s="15" t="s">
        <v>18946</v>
      </c>
      <c r="C6446" s="15" t="s">
        <v>613</v>
      </c>
      <c r="D6446" s="15">
        <v>68</v>
      </c>
      <c r="E6446" s="15">
        <v>74.5</v>
      </c>
      <c r="F6446" s="15" t="s">
        <v>18947</v>
      </c>
    </row>
    <row r="6447" spans="1:6" x14ac:dyDescent="0.2">
      <c r="A6447" s="15" t="s">
        <v>18948</v>
      </c>
      <c r="B6447" s="15" t="s">
        <v>18949</v>
      </c>
      <c r="C6447" s="15" t="s">
        <v>330</v>
      </c>
      <c r="D6447" s="15">
        <v>29.07</v>
      </c>
      <c r="E6447" s="15">
        <v>38.479999999999997</v>
      </c>
      <c r="F6447" s="15" t="s">
        <v>18950</v>
      </c>
    </row>
    <row r="6448" spans="1:6" x14ac:dyDescent="0.2">
      <c r="A6448" s="15" t="s">
        <v>18951</v>
      </c>
      <c r="B6448" s="15" t="s">
        <v>18952</v>
      </c>
      <c r="C6448" s="15" t="s">
        <v>307</v>
      </c>
      <c r="D6448" s="15">
        <v>349.012</v>
      </c>
      <c r="E6448" s="15">
        <v>353.05</v>
      </c>
      <c r="F6448" s="15" t="s">
        <v>18953</v>
      </c>
    </row>
    <row r="6449" spans="1:6" x14ac:dyDescent="0.2">
      <c r="A6449" s="15" t="s">
        <v>18954</v>
      </c>
      <c r="B6449" s="15" t="s">
        <v>18955</v>
      </c>
      <c r="C6449" s="15" t="s">
        <v>307</v>
      </c>
      <c r="D6449" s="15">
        <v>25.105</v>
      </c>
      <c r="E6449" s="15">
        <v>25.105</v>
      </c>
      <c r="F6449" s="15" t="s">
        <v>18956</v>
      </c>
    </row>
    <row r="6450" spans="1:6" x14ac:dyDescent="0.2">
      <c r="A6450" s="15" t="s">
        <v>18957</v>
      </c>
      <c r="B6450" s="15" t="s">
        <v>18958</v>
      </c>
      <c r="C6450" s="15" t="s">
        <v>307</v>
      </c>
      <c r="D6450" s="15">
        <v>24.805</v>
      </c>
      <c r="E6450" s="15">
        <v>24.805</v>
      </c>
      <c r="F6450" s="15" t="s">
        <v>18959</v>
      </c>
    </row>
    <row r="6451" spans="1:6" x14ac:dyDescent="0.2">
      <c r="A6451" s="15" t="s">
        <v>18960</v>
      </c>
      <c r="B6451" s="15" t="s">
        <v>18961</v>
      </c>
      <c r="C6451" s="15" t="s">
        <v>136</v>
      </c>
      <c r="D6451" s="15">
        <v>0</v>
      </c>
      <c r="E6451" s="15">
        <v>0.27</v>
      </c>
      <c r="F6451" s="15" t="s">
        <v>18962</v>
      </c>
    </row>
    <row r="6452" spans="1:6" x14ac:dyDescent="0.2">
      <c r="A6452" s="15" t="s">
        <v>18963</v>
      </c>
      <c r="B6452" s="15" t="s">
        <v>18964</v>
      </c>
      <c r="C6452" s="15" t="s">
        <v>1013</v>
      </c>
      <c r="D6452" s="15"/>
      <c r="E6452" s="15"/>
      <c r="F6452" s="15" t="s">
        <v>18965</v>
      </c>
    </row>
    <row r="6453" spans="1:6" x14ac:dyDescent="0.2">
      <c r="A6453" s="15" t="s">
        <v>18966</v>
      </c>
      <c r="B6453" s="15" t="s">
        <v>18967</v>
      </c>
      <c r="C6453" s="15" t="s">
        <v>1013</v>
      </c>
      <c r="D6453" s="15"/>
      <c r="E6453" s="15"/>
      <c r="F6453" s="15" t="s">
        <v>18968</v>
      </c>
    </row>
    <row r="6454" spans="1:6" x14ac:dyDescent="0.2">
      <c r="A6454" s="15" t="s">
        <v>18969</v>
      </c>
      <c r="B6454" s="15" t="s">
        <v>18970</v>
      </c>
      <c r="C6454" s="15" t="s">
        <v>1013</v>
      </c>
      <c r="D6454" s="15"/>
      <c r="E6454" s="15"/>
      <c r="F6454" s="15" t="s">
        <v>18971</v>
      </c>
    </row>
    <row r="6455" spans="1:6" x14ac:dyDescent="0.2">
      <c r="A6455" s="15" t="s">
        <v>18972</v>
      </c>
      <c r="B6455" s="15" t="s">
        <v>18973</v>
      </c>
      <c r="C6455" s="15" t="s">
        <v>100</v>
      </c>
      <c r="D6455" s="15">
        <v>95.96</v>
      </c>
      <c r="E6455" s="15">
        <v>97.400099999999995</v>
      </c>
      <c r="F6455" s="15" t="s">
        <v>18974</v>
      </c>
    </row>
    <row r="6456" spans="1:6" x14ac:dyDescent="0.2">
      <c r="A6456" s="15" t="s">
        <v>18975</v>
      </c>
      <c r="B6456" s="15" t="s">
        <v>18976</v>
      </c>
      <c r="C6456" s="15" t="s">
        <v>1051</v>
      </c>
      <c r="D6456" s="15">
        <v>12.9</v>
      </c>
      <c r="E6456" s="15">
        <v>13.2</v>
      </c>
      <c r="F6456" s="15" t="s">
        <v>18977</v>
      </c>
    </row>
    <row r="6457" spans="1:6" x14ac:dyDescent="0.2">
      <c r="A6457" s="15" t="s">
        <v>18978</v>
      </c>
      <c r="B6457" s="15" t="s">
        <v>18979</v>
      </c>
      <c r="C6457" s="15" t="s">
        <v>1051</v>
      </c>
      <c r="D6457" s="15">
        <v>3.16</v>
      </c>
      <c r="E6457" s="15">
        <v>3.8730000000000002</v>
      </c>
      <c r="F6457" s="15" t="s">
        <v>18980</v>
      </c>
    </row>
    <row r="6458" spans="1:6" x14ac:dyDescent="0.2">
      <c r="A6458" s="15" t="s">
        <v>18981</v>
      </c>
      <c r="B6458" s="15" t="s">
        <v>18982</v>
      </c>
      <c r="C6458" s="15" t="s">
        <v>100</v>
      </c>
      <c r="D6458" s="15">
        <v>96.1</v>
      </c>
      <c r="E6458" s="15">
        <v>96.1</v>
      </c>
      <c r="F6458" s="15" t="s">
        <v>18983</v>
      </c>
    </row>
    <row r="6459" spans="1:6" x14ac:dyDescent="0.2">
      <c r="A6459" s="15" t="s">
        <v>18984</v>
      </c>
      <c r="B6459" s="15" t="s">
        <v>18985</v>
      </c>
      <c r="C6459" s="15" t="s">
        <v>480</v>
      </c>
      <c r="D6459" s="15">
        <v>124.7</v>
      </c>
      <c r="E6459" s="15">
        <v>124.8</v>
      </c>
      <c r="F6459" s="15" t="s">
        <v>18986</v>
      </c>
    </row>
    <row r="6460" spans="1:6" x14ac:dyDescent="0.2">
      <c r="A6460" s="15" t="s">
        <v>18987</v>
      </c>
      <c r="B6460" s="15" t="s">
        <v>18988</v>
      </c>
      <c r="C6460" s="15" t="s">
        <v>480</v>
      </c>
      <c r="D6460" s="15">
        <v>172</v>
      </c>
      <c r="E6460" s="15">
        <v>172.001</v>
      </c>
      <c r="F6460" s="15" t="s">
        <v>18989</v>
      </c>
    </row>
    <row r="6461" spans="1:6" x14ac:dyDescent="0.2">
      <c r="A6461" s="15" t="s">
        <v>18990</v>
      </c>
      <c r="B6461" s="15" t="s">
        <v>18991</v>
      </c>
      <c r="C6461" s="15" t="s">
        <v>280</v>
      </c>
      <c r="D6461" s="15">
        <v>210.35</v>
      </c>
      <c r="E6461" s="15">
        <v>210.65</v>
      </c>
      <c r="F6461" s="15" t="s">
        <v>18992</v>
      </c>
    </row>
    <row r="6462" spans="1:6" x14ac:dyDescent="0.2">
      <c r="A6462" s="15" t="s">
        <v>18993</v>
      </c>
      <c r="B6462" s="15" t="s">
        <v>18994</v>
      </c>
      <c r="C6462" s="15" t="s">
        <v>602</v>
      </c>
      <c r="D6462" s="15">
        <v>0</v>
      </c>
      <c r="E6462" s="15">
        <v>0</v>
      </c>
      <c r="F6462" s="15" t="s">
        <v>18995</v>
      </c>
    </row>
    <row r="6463" spans="1:6" x14ac:dyDescent="0.2">
      <c r="A6463" s="15" t="s">
        <v>18996</v>
      </c>
      <c r="B6463" s="15" t="s">
        <v>18997</v>
      </c>
      <c r="C6463" s="15" t="s">
        <v>280</v>
      </c>
      <c r="D6463" s="15">
        <v>503.8</v>
      </c>
      <c r="E6463" s="15">
        <v>503.8</v>
      </c>
      <c r="F6463" s="15" t="s">
        <v>18998</v>
      </c>
    </row>
    <row r="6464" spans="1:6" x14ac:dyDescent="0.2">
      <c r="A6464" s="15" t="s">
        <v>18999</v>
      </c>
      <c r="B6464" s="15" t="s">
        <v>19000</v>
      </c>
      <c r="C6464" s="15" t="s">
        <v>280</v>
      </c>
      <c r="D6464" s="15">
        <v>518</v>
      </c>
      <c r="E6464" s="15">
        <v>518</v>
      </c>
      <c r="F6464" s="15" t="s">
        <v>19001</v>
      </c>
    </row>
    <row r="6465" spans="1:6" x14ac:dyDescent="0.2">
      <c r="A6465" s="15" t="s">
        <v>19002</v>
      </c>
      <c r="B6465" s="15" t="s">
        <v>19003</v>
      </c>
      <c r="C6465" s="15" t="s">
        <v>280</v>
      </c>
      <c r="D6465" s="15">
        <v>502.4</v>
      </c>
      <c r="E6465" s="15">
        <v>502.4</v>
      </c>
      <c r="F6465" s="15" t="s">
        <v>19004</v>
      </c>
    </row>
    <row r="6466" spans="1:6" x14ac:dyDescent="0.2">
      <c r="A6466" s="15" t="s">
        <v>19005</v>
      </c>
      <c r="B6466" s="15" t="s">
        <v>19006</v>
      </c>
      <c r="C6466" s="15" t="s">
        <v>280</v>
      </c>
      <c r="D6466" s="15">
        <v>509</v>
      </c>
      <c r="E6466" s="15">
        <v>509</v>
      </c>
      <c r="F6466" s="15" t="s">
        <v>19007</v>
      </c>
    </row>
    <row r="6467" spans="1:6" x14ac:dyDescent="0.2">
      <c r="A6467" s="15" t="s">
        <v>19008</v>
      </c>
      <c r="B6467" s="15" t="s">
        <v>19009</v>
      </c>
      <c r="C6467" s="15" t="s">
        <v>741</v>
      </c>
      <c r="D6467" s="15">
        <v>1.8</v>
      </c>
      <c r="E6467" s="15">
        <v>7.2</v>
      </c>
      <c r="F6467" s="15" t="s">
        <v>19010</v>
      </c>
    </row>
    <row r="6468" spans="1:6" x14ac:dyDescent="0.2">
      <c r="A6468" s="15" t="s">
        <v>19011</v>
      </c>
      <c r="B6468" s="15" t="s">
        <v>19012</v>
      </c>
      <c r="C6468" s="15" t="s">
        <v>473</v>
      </c>
      <c r="D6468" s="15">
        <v>60.4</v>
      </c>
      <c r="E6468" s="15">
        <v>60.9</v>
      </c>
      <c r="F6468" s="15" t="s">
        <v>19013</v>
      </c>
    </row>
    <row r="6469" spans="1:6" x14ac:dyDescent="0.2">
      <c r="A6469" s="15" t="s">
        <v>19014</v>
      </c>
      <c r="B6469" s="15" t="s">
        <v>19015</v>
      </c>
      <c r="C6469" s="15" t="s">
        <v>473</v>
      </c>
      <c r="D6469" s="15">
        <v>44.8</v>
      </c>
      <c r="E6469" s="15">
        <v>44.8</v>
      </c>
      <c r="F6469" s="15" t="s">
        <v>19016</v>
      </c>
    </row>
    <row r="6470" spans="1:6" x14ac:dyDescent="0.2">
      <c r="A6470" s="15" t="s">
        <v>19017</v>
      </c>
      <c r="B6470" s="15" t="s">
        <v>19018</v>
      </c>
      <c r="C6470" s="15" t="s">
        <v>195</v>
      </c>
      <c r="D6470" s="15">
        <v>17.8</v>
      </c>
      <c r="E6470" s="15">
        <v>17.8</v>
      </c>
      <c r="F6470" s="15" t="s">
        <v>19019</v>
      </c>
    </row>
    <row r="6471" spans="1:6" x14ac:dyDescent="0.2">
      <c r="A6471" s="15" t="s">
        <v>19020</v>
      </c>
      <c r="B6471" s="15" t="s">
        <v>19021</v>
      </c>
      <c r="C6471" s="15" t="s">
        <v>19022</v>
      </c>
      <c r="D6471" s="15">
        <v>103.8</v>
      </c>
      <c r="E6471" s="15">
        <v>103.8</v>
      </c>
      <c r="F6471" s="15" t="s">
        <v>19023</v>
      </c>
    </row>
    <row r="6472" spans="1:6" x14ac:dyDescent="0.2">
      <c r="A6472" s="15" t="s">
        <v>19024</v>
      </c>
      <c r="B6472" s="15" t="s">
        <v>19025</v>
      </c>
      <c r="C6472" s="15" t="s">
        <v>1051</v>
      </c>
      <c r="D6472" s="15">
        <v>0.2</v>
      </c>
      <c r="E6472" s="15">
        <v>11.1</v>
      </c>
      <c r="F6472" s="15" t="s">
        <v>19026</v>
      </c>
    </row>
    <row r="6473" spans="1:6" x14ac:dyDescent="0.2">
      <c r="A6473" s="15" t="s">
        <v>19027</v>
      </c>
      <c r="B6473" s="15" t="s">
        <v>19028</v>
      </c>
      <c r="C6473" s="15" t="s">
        <v>1051</v>
      </c>
      <c r="D6473" s="15">
        <v>8.3699999999999992</v>
      </c>
      <c r="E6473" s="15">
        <v>15.27</v>
      </c>
      <c r="F6473" s="15" t="s">
        <v>19029</v>
      </c>
    </row>
    <row r="6474" spans="1:6" x14ac:dyDescent="0.2">
      <c r="A6474" s="15" t="s">
        <v>19030</v>
      </c>
      <c r="B6474" s="15" t="s">
        <v>19031</v>
      </c>
      <c r="C6474" s="15" t="s">
        <v>1051</v>
      </c>
      <c r="D6474" s="15">
        <v>2.15</v>
      </c>
      <c r="E6474" s="15">
        <v>2.15</v>
      </c>
      <c r="F6474" s="15" t="s">
        <v>19032</v>
      </c>
    </row>
    <row r="6475" spans="1:6" x14ac:dyDescent="0.2">
      <c r="A6475" s="15" t="s">
        <v>19033</v>
      </c>
      <c r="B6475" s="15" t="s">
        <v>19034</v>
      </c>
      <c r="C6475" s="15" t="s">
        <v>1051</v>
      </c>
      <c r="D6475" s="15">
        <v>6.8</v>
      </c>
      <c r="E6475" s="15">
        <v>6.8</v>
      </c>
      <c r="F6475" s="15" t="s">
        <v>19035</v>
      </c>
    </row>
    <row r="6476" spans="1:6" x14ac:dyDescent="0.2">
      <c r="A6476" s="15" t="s">
        <v>19036</v>
      </c>
      <c r="B6476" s="15" t="s">
        <v>19037</v>
      </c>
      <c r="C6476" s="15" t="s">
        <v>17476</v>
      </c>
      <c r="D6476" s="15">
        <v>101</v>
      </c>
      <c r="E6476" s="15">
        <v>102</v>
      </c>
      <c r="F6476" s="15" t="s">
        <v>19038</v>
      </c>
    </row>
    <row r="6477" spans="1:6" x14ac:dyDescent="0.2">
      <c r="A6477" s="15" t="s">
        <v>19039</v>
      </c>
      <c r="B6477" s="15" t="s">
        <v>19040</v>
      </c>
      <c r="C6477" s="15" t="s">
        <v>19041</v>
      </c>
      <c r="D6477" s="15">
        <v>104.7</v>
      </c>
      <c r="E6477" s="15">
        <v>106.8</v>
      </c>
      <c r="F6477" s="15" t="s">
        <v>19042</v>
      </c>
    </row>
    <row r="6478" spans="1:6" x14ac:dyDescent="0.2">
      <c r="A6478" s="15" t="s">
        <v>19043</v>
      </c>
      <c r="B6478" s="15" t="s">
        <v>19044</v>
      </c>
      <c r="C6478" s="15" t="s">
        <v>19045</v>
      </c>
      <c r="D6478" s="15">
        <v>2</v>
      </c>
      <c r="E6478" s="15">
        <v>2.4</v>
      </c>
      <c r="F6478" s="15" t="s">
        <v>19046</v>
      </c>
    </row>
    <row r="6479" spans="1:6" x14ac:dyDescent="0.2">
      <c r="A6479" s="15" t="s">
        <v>19047</v>
      </c>
      <c r="B6479" s="15" t="s">
        <v>19048</v>
      </c>
      <c r="C6479" s="15" t="s">
        <v>6718</v>
      </c>
      <c r="D6479" s="15">
        <v>1.1499999999999999</v>
      </c>
      <c r="E6479" s="15">
        <v>7.15</v>
      </c>
      <c r="F6479" s="15" t="s">
        <v>19049</v>
      </c>
    </row>
    <row r="6480" spans="1:6" x14ac:dyDescent="0.2">
      <c r="A6480" s="15" t="s">
        <v>19050</v>
      </c>
      <c r="B6480" s="15" t="s">
        <v>19051</v>
      </c>
      <c r="C6480" s="15" t="s">
        <v>1051</v>
      </c>
      <c r="D6480" s="15">
        <v>105.2</v>
      </c>
      <c r="E6480" s="15">
        <v>107</v>
      </c>
      <c r="F6480" s="15" t="s">
        <v>19052</v>
      </c>
    </row>
    <row r="6481" spans="1:6" x14ac:dyDescent="0.2">
      <c r="A6481" s="15" t="s">
        <v>19053</v>
      </c>
      <c r="B6481" s="15" t="s">
        <v>19054</v>
      </c>
      <c r="C6481" s="15" t="s">
        <v>2088</v>
      </c>
      <c r="D6481" s="15">
        <v>2.2000000000000002</v>
      </c>
      <c r="E6481" s="15">
        <v>2.2000000000000002</v>
      </c>
      <c r="F6481" s="15" t="s">
        <v>19055</v>
      </c>
    </row>
    <row r="6482" spans="1:6" x14ac:dyDescent="0.2">
      <c r="A6482" s="15" t="s">
        <v>19056</v>
      </c>
      <c r="B6482" s="15" t="s">
        <v>19057</v>
      </c>
      <c r="C6482" s="15" t="s">
        <v>1013</v>
      </c>
      <c r="D6482" s="15">
        <v>0</v>
      </c>
      <c r="E6482" s="15">
        <v>0</v>
      </c>
      <c r="F6482" s="15" t="s">
        <v>19058</v>
      </c>
    </row>
    <row r="6483" spans="1:6" x14ac:dyDescent="0.2">
      <c r="A6483" s="15" t="s">
        <v>19059</v>
      </c>
      <c r="B6483" s="15" t="s">
        <v>19060</v>
      </c>
      <c r="C6483" s="15" t="s">
        <v>1013</v>
      </c>
      <c r="D6483" s="15">
        <v>0</v>
      </c>
      <c r="E6483" s="15">
        <v>0</v>
      </c>
      <c r="F6483" s="15" t="s">
        <v>19061</v>
      </c>
    </row>
    <row r="6484" spans="1:6" x14ac:dyDescent="0.2">
      <c r="A6484" s="15" t="s">
        <v>19062</v>
      </c>
      <c r="B6484" s="15" t="s">
        <v>19063</v>
      </c>
      <c r="C6484" s="15" t="s">
        <v>1013</v>
      </c>
      <c r="D6484" s="15">
        <v>0</v>
      </c>
      <c r="E6484" s="15">
        <v>0</v>
      </c>
      <c r="F6484" s="15" t="s">
        <v>19064</v>
      </c>
    </row>
    <row r="6485" spans="1:6" x14ac:dyDescent="0.2">
      <c r="A6485" s="15" t="s">
        <v>19065</v>
      </c>
      <c r="B6485" s="15" t="s">
        <v>19066</v>
      </c>
      <c r="C6485" s="15" t="s">
        <v>1013</v>
      </c>
      <c r="D6485" s="15">
        <v>0</v>
      </c>
      <c r="E6485" s="15">
        <v>0</v>
      </c>
      <c r="F6485" s="15" t="s">
        <v>19067</v>
      </c>
    </row>
    <row r="6486" spans="1:6" x14ac:dyDescent="0.2">
      <c r="A6486" s="15" t="s">
        <v>19068</v>
      </c>
      <c r="B6486" s="15" t="s">
        <v>19069</v>
      </c>
      <c r="C6486" s="15" t="s">
        <v>136</v>
      </c>
      <c r="D6486" s="15">
        <v>36.47</v>
      </c>
      <c r="E6486" s="15">
        <v>44.34</v>
      </c>
      <c r="F6486" s="15" t="s">
        <v>19070</v>
      </c>
    </row>
    <row r="6487" spans="1:6" x14ac:dyDescent="0.2">
      <c r="A6487" s="15" t="s">
        <v>19071</v>
      </c>
      <c r="B6487" s="15" t="s">
        <v>19072</v>
      </c>
      <c r="C6487" s="15" t="s">
        <v>100</v>
      </c>
      <c r="D6487" s="15">
        <v>92.7</v>
      </c>
      <c r="E6487" s="15">
        <v>94.6</v>
      </c>
      <c r="F6487" s="15" t="s">
        <v>19073</v>
      </c>
    </row>
    <row r="6488" spans="1:6" x14ac:dyDescent="0.2">
      <c r="A6488" s="15" t="s">
        <v>19074</v>
      </c>
      <c r="B6488" s="15" t="s">
        <v>19075</v>
      </c>
      <c r="C6488" s="15" t="s">
        <v>1051</v>
      </c>
      <c r="D6488" s="15">
        <v>0</v>
      </c>
      <c r="E6488" s="15">
        <v>0.3</v>
      </c>
      <c r="F6488" s="15" t="s">
        <v>19076</v>
      </c>
    </row>
    <row r="6489" spans="1:6" x14ac:dyDescent="0.2">
      <c r="A6489" s="15" t="s">
        <v>19077</v>
      </c>
      <c r="B6489" s="15" t="s">
        <v>19078</v>
      </c>
      <c r="C6489" s="15" t="s">
        <v>1051</v>
      </c>
      <c r="D6489" s="15">
        <v>11</v>
      </c>
      <c r="E6489" s="15">
        <v>11.5</v>
      </c>
      <c r="F6489" s="15" t="s">
        <v>19079</v>
      </c>
    </row>
    <row r="6490" spans="1:6" x14ac:dyDescent="0.2">
      <c r="A6490" s="15" t="s">
        <v>19080</v>
      </c>
      <c r="B6490" s="15" t="s">
        <v>19081</v>
      </c>
      <c r="C6490" s="15" t="s">
        <v>1051</v>
      </c>
      <c r="D6490" s="15">
        <v>2.1</v>
      </c>
      <c r="E6490" s="15">
        <v>2.5</v>
      </c>
      <c r="F6490" s="15" t="s">
        <v>19082</v>
      </c>
    </row>
    <row r="6491" spans="1:6" x14ac:dyDescent="0.2">
      <c r="A6491" s="15" t="s">
        <v>19083</v>
      </c>
      <c r="B6491" s="15" t="s">
        <v>19084</v>
      </c>
      <c r="C6491" s="15" t="s">
        <v>1051</v>
      </c>
      <c r="D6491" s="15">
        <v>2</v>
      </c>
      <c r="E6491" s="15">
        <v>2.1</v>
      </c>
      <c r="F6491" s="15" t="s">
        <v>19085</v>
      </c>
    </row>
    <row r="6492" spans="1:6" x14ac:dyDescent="0.2">
      <c r="A6492" s="15" t="s">
        <v>19086</v>
      </c>
      <c r="B6492" s="15" t="s">
        <v>18142</v>
      </c>
      <c r="C6492" s="15" t="s">
        <v>459</v>
      </c>
      <c r="D6492" s="15">
        <v>11.89</v>
      </c>
      <c r="E6492" s="15">
        <v>12.39</v>
      </c>
      <c r="F6492" s="15" t="s">
        <v>19087</v>
      </c>
    </row>
    <row r="6493" spans="1:6" x14ac:dyDescent="0.2">
      <c r="A6493" s="15" t="s">
        <v>19088</v>
      </c>
      <c r="B6493" s="15" t="s">
        <v>19089</v>
      </c>
      <c r="C6493" s="15" t="s">
        <v>100</v>
      </c>
      <c r="D6493" s="15">
        <v>70.67</v>
      </c>
      <c r="E6493" s="15">
        <v>73.31</v>
      </c>
      <c r="F6493" s="15" t="s">
        <v>19090</v>
      </c>
    </row>
    <row r="6494" spans="1:6" x14ac:dyDescent="0.2">
      <c r="A6494" s="15" t="s">
        <v>19091</v>
      </c>
      <c r="B6494" s="15" t="s">
        <v>19092</v>
      </c>
      <c r="C6494" s="15" t="s">
        <v>111</v>
      </c>
      <c r="D6494" s="15">
        <v>57.79</v>
      </c>
      <c r="E6494" s="15">
        <v>62.85</v>
      </c>
      <c r="F6494" s="15" t="s">
        <v>19093</v>
      </c>
    </row>
    <row r="6495" spans="1:6" x14ac:dyDescent="0.2">
      <c r="A6495" s="15" t="s">
        <v>19094</v>
      </c>
      <c r="B6495" s="15" t="s">
        <v>19095</v>
      </c>
      <c r="C6495" s="15" t="s">
        <v>100</v>
      </c>
      <c r="D6495" s="15">
        <v>100.9</v>
      </c>
      <c r="E6495" s="15">
        <v>101.5</v>
      </c>
      <c r="F6495" s="15" t="s">
        <v>19096</v>
      </c>
    </row>
    <row r="6496" spans="1:6" x14ac:dyDescent="0.2">
      <c r="A6496" s="15" t="s">
        <v>19097</v>
      </c>
      <c r="B6496" s="15" t="s">
        <v>19098</v>
      </c>
      <c r="C6496" s="15" t="s">
        <v>100</v>
      </c>
      <c r="D6496" s="15">
        <v>94.37</v>
      </c>
      <c r="E6496" s="15">
        <v>94.52</v>
      </c>
      <c r="F6496" s="15" t="s">
        <v>19099</v>
      </c>
    </row>
    <row r="6497" spans="1:6" x14ac:dyDescent="0.2">
      <c r="A6497" s="15" t="s">
        <v>19100</v>
      </c>
      <c r="B6497" s="15" t="s">
        <v>19101</v>
      </c>
      <c r="C6497" s="15" t="s">
        <v>111</v>
      </c>
      <c r="D6497" s="15">
        <v>18.850000000000001</v>
      </c>
      <c r="E6497" s="15">
        <v>30.5</v>
      </c>
      <c r="F6497" s="15" t="s">
        <v>19102</v>
      </c>
    </row>
    <row r="6498" spans="1:6" x14ac:dyDescent="0.2">
      <c r="A6498" s="15" t="s">
        <v>19103</v>
      </c>
      <c r="B6498" s="15" t="s">
        <v>19104</v>
      </c>
      <c r="C6498" s="15" t="s">
        <v>100</v>
      </c>
      <c r="D6498" s="15">
        <v>0</v>
      </c>
      <c r="E6498" s="15">
        <v>111.85899999999999</v>
      </c>
      <c r="F6498" s="15" t="s">
        <v>19105</v>
      </c>
    </row>
    <row r="6499" spans="1:6" x14ac:dyDescent="0.2">
      <c r="A6499" s="15" t="s">
        <v>19106</v>
      </c>
      <c r="B6499" s="15" t="s">
        <v>19107</v>
      </c>
      <c r="C6499" s="15" t="s">
        <v>100</v>
      </c>
      <c r="D6499" s="15">
        <v>69.367999999999995</v>
      </c>
      <c r="E6499" s="15">
        <v>69.42</v>
      </c>
      <c r="F6499" s="15" t="s">
        <v>19108</v>
      </c>
    </row>
    <row r="6500" spans="1:6" x14ac:dyDescent="0.2">
      <c r="A6500" s="15" t="s">
        <v>19109</v>
      </c>
      <c r="B6500" s="15" t="s">
        <v>19110</v>
      </c>
      <c r="C6500" s="15" t="s">
        <v>111</v>
      </c>
      <c r="D6500" s="15">
        <v>35.9</v>
      </c>
      <c r="E6500" s="15">
        <v>45.5</v>
      </c>
      <c r="F6500" s="15" t="s">
        <v>19111</v>
      </c>
    </row>
    <row r="6501" spans="1:6" x14ac:dyDescent="0.2">
      <c r="A6501" s="15" t="s">
        <v>19112</v>
      </c>
      <c r="B6501" s="15" t="s">
        <v>19113</v>
      </c>
      <c r="C6501" s="15" t="s">
        <v>111</v>
      </c>
      <c r="D6501" s="15">
        <v>35.9</v>
      </c>
      <c r="E6501" s="15">
        <v>45.5</v>
      </c>
      <c r="F6501" s="15" t="s">
        <v>19114</v>
      </c>
    </row>
    <row r="6502" spans="1:6" x14ac:dyDescent="0.2">
      <c r="A6502" s="15" t="s">
        <v>19115</v>
      </c>
      <c r="B6502" s="15" t="s">
        <v>19116</v>
      </c>
      <c r="C6502" s="15" t="s">
        <v>195</v>
      </c>
      <c r="D6502" s="15">
        <v>13.000999999999999</v>
      </c>
      <c r="E6502" s="15">
        <v>14.781000000000001</v>
      </c>
      <c r="F6502" s="15" t="s">
        <v>19117</v>
      </c>
    </row>
    <row r="6503" spans="1:6" x14ac:dyDescent="0.2">
      <c r="A6503" s="15" t="s">
        <v>19118</v>
      </c>
      <c r="B6503" s="15" t="s">
        <v>19119</v>
      </c>
      <c r="C6503" s="15" t="s">
        <v>195</v>
      </c>
      <c r="D6503" s="15">
        <v>0</v>
      </c>
      <c r="E6503" s="15">
        <v>5.8</v>
      </c>
      <c r="F6503" s="15" t="s">
        <v>19120</v>
      </c>
    </row>
    <row r="6504" spans="1:6" x14ac:dyDescent="0.2">
      <c r="A6504" s="15" t="s">
        <v>19121</v>
      </c>
      <c r="B6504" s="15" t="s">
        <v>19122</v>
      </c>
      <c r="C6504" s="15" t="s">
        <v>195</v>
      </c>
      <c r="D6504" s="15">
        <v>0</v>
      </c>
      <c r="E6504" s="15">
        <v>73.89</v>
      </c>
      <c r="F6504" s="15" t="s">
        <v>19123</v>
      </c>
    </row>
    <row r="6505" spans="1:6" x14ac:dyDescent="0.2">
      <c r="A6505" s="15" t="s">
        <v>19124</v>
      </c>
      <c r="B6505" s="15" t="s">
        <v>19125</v>
      </c>
      <c r="C6505" s="15" t="s">
        <v>195</v>
      </c>
      <c r="D6505" s="15">
        <v>7.12</v>
      </c>
      <c r="E6505" s="15">
        <v>57.03</v>
      </c>
      <c r="F6505" s="15" t="s">
        <v>19126</v>
      </c>
    </row>
    <row r="6506" spans="1:6" x14ac:dyDescent="0.2">
      <c r="A6506" s="15" t="s">
        <v>19127</v>
      </c>
      <c r="B6506" s="15" t="s">
        <v>19128</v>
      </c>
      <c r="C6506" s="15" t="s">
        <v>195</v>
      </c>
      <c r="D6506" s="15">
        <v>12.285</v>
      </c>
      <c r="E6506" s="15">
        <v>12.295</v>
      </c>
      <c r="F6506" s="15" t="s">
        <v>19129</v>
      </c>
    </row>
    <row r="6507" spans="1:6" x14ac:dyDescent="0.2">
      <c r="A6507" s="15" t="s">
        <v>19130</v>
      </c>
      <c r="B6507" s="15" t="s">
        <v>19131</v>
      </c>
      <c r="C6507" s="15" t="s">
        <v>136</v>
      </c>
      <c r="D6507" s="15">
        <v>0</v>
      </c>
      <c r="E6507" s="15">
        <v>12.7</v>
      </c>
      <c r="F6507" s="15" t="s">
        <v>19132</v>
      </c>
    </row>
    <row r="6508" spans="1:6" x14ac:dyDescent="0.2">
      <c r="A6508" s="15" t="s">
        <v>19133</v>
      </c>
      <c r="B6508" s="15" t="s">
        <v>19134</v>
      </c>
      <c r="C6508" s="15" t="s">
        <v>136</v>
      </c>
      <c r="D6508" s="15">
        <v>0</v>
      </c>
      <c r="E6508" s="15">
        <v>121.1</v>
      </c>
      <c r="F6508" s="15" t="s">
        <v>19135</v>
      </c>
    </row>
    <row r="6509" spans="1:6" x14ac:dyDescent="0.2">
      <c r="A6509" s="15" t="s">
        <v>19136</v>
      </c>
      <c r="B6509" s="15" t="s">
        <v>19137</v>
      </c>
      <c r="C6509" s="15" t="s">
        <v>136</v>
      </c>
      <c r="D6509" s="15">
        <v>82.8</v>
      </c>
      <c r="E6509" s="15">
        <v>90.5</v>
      </c>
      <c r="F6509" s="15" t="s">
        <v>19138</v>
      </c>
    </row>
    <row r="6510" spans="1:6" x14ac:dyDescent="0.2">
      <c r="A6510" s="15" t="s">
        <v>19139</v>
      </c>
      <c r="B6510" s="15" t="s">
        <v>19140</v>
      </c>
      <c r="C6510" s="15" t="s">
        <v>136</v>
      </c>
      <c r="D6510" s="15">
        <v>136.28200000000001</v>
      </c>
      <c r="E6510" s="15">
        <v>140.80000000000001</v>
      </c>
      <c r="F6510" s="15" t="s">
        <v>7514</v>
      </c>
    </row>
    <row r="6511" spans="1:6" x14ac:dyDescent="0.2">
      <c r="A6511" s="15" t="s">
        <v>19141</v>
      </c>
      <c r="B6511" s="15" t="s">
        <v>19142</v>
      </c>
      <c r="C6511" s="15" t="s">
        <v>136</v>
      </c>
      <c r="D6511" s="15">
        <v>146.87</v>
      </c>
      <c r="E6511" s="15">
        <v>164.631</v>
      </c>
      <c r="F6511" s="15" t="s">
        <v>19143</v>
      </c>
    </row>
    <row r="6512" spans="1:6" x14ac:dyDescent="0.2">
      <c r="A6512" s="15" t="s">
        <v>19144</v>
      </c>
      <c r="B6512" s="15" t="s">
        <v>19145</v>
      </c>
      <c r="C6512" s="15" t="s">
        <v>136</v>
      </c>
      <c r="D6512" s="15">
        <v>229.3</v>
      </c>
      <c r="E6512" s="15">
        <v>237.2</v>
      </c>
      <c r="F6512" s="15" t="s">
        <v>19146</v>
      </c>
    </row>
    <row r="6513" spans="1:6" x14ac:dyDescent="0.2">
      <c r="A6513" s="15" t="s">
        <v>19147</v>
      </c>
      <c r="B6513" s="15" t="s">
        <v>19148</v>
      </c>
      <c r="C6513" s="15" t="s">
        <v>136</v>
      </c>
      <c r="D6513" s="15">
        <v>188.02</v>
      </c>
      <c r="E6513" s="15">
        <v>216.59800000000001</v>
      </c>
      <c r="F6513" s="15" t="s">
        <v>19149</v>
      </c>
    </row>
    <row r="6514" spans="1:6" x14ac:dyDescent="0.2">
      <c r="A6514" s="15" t="s">
        <v>19150</v>
      </c>
      <c r="B6514" s="15" t="s">
        <v>19151</v>
      </c>
      <c r="C6514" s="15" t="s">
        <v>136</v>
      </c>
      <c r="D6514" s="15">
        <v>222</v>
      </c>
      <c r="E6514" s="15">
        <v>229.29900000000001</v>
      </c>
      <c r="F6514" s="15" t="s">
        <v>19152</v>
      </c>
    </row>
    <row r="6515" spans="1:6" x14ac:dyDescent="0.2">
      <c r="A6515" s="15" t="s">
        <v>19153</v>
      </c>
      <c r="B6515" s="15" t="s">
        <v>19154</v>
      </c>
      <c r="C6515" s="15" t="s">
        <v>136</v>
      </c>
      <c r="D6515" s="15">
        <v>188.02</v>
      </c>
      <c r="E6515" s="15">
        <v>216.59800000000001</v>
      </c>
      <c r="F6515" s="15" t="s">
        <v>19155</v>
      </c>
    </row>
    <row r="6516" spans="1:6" x14ac:dyDescent="0.2">
      <c r="A6516" s="15" t="s">
        <v>19156</v>
      </c>
      <c r="B6516" s="15" t="s">
        <v>19157</v>
      </c>
      <c r="C6516" s="15" t="s">
        <v>136</v>
      </c>
      <c r="D6516" s="15">
        <v>216.12899999999999</v>
      </c>
      <c r="E6516" s="15">
        <v>222</v>
      </c>
      <c r="F6516" s="15" t="s">
        <v>19158</v>
      </c>
    </row>
    <row r="6517" spans="1:6" x14ac:dyDescent="0.2">
      <c r="A6517" s="15" t="s">
        <v>19159</v>
      </c>
      <c r="B6517" s="15" t="s">
        <v>19160</v>
      </c>
      <c r="C6517" s="15" t="s">
        <v>136</v>
      </c>
      <c r="D6517" s="15">
        <v>121.10899999999999</v>
      </c>
      <c r="E6517" s="15">
        <v>275.64999999999998</v>
      </c>
      <c r="F6517" s="15" t="s">
        <v>19161</v>
      </c>
    </row>
    <row r="6518" spans="1:6" x14ac:dyDescent="0.2">
      <c r="A6518" s="15" t="s">
        <v>19162</v>
      </c>
      <c r="B6518" s="15" t="s">
        <v>19163</v>
      </c>
      <c r="C6518" s="15" t="s">
        <v>136</v>
      </c>
      <c r="D6518" s="15">
        <v>181.25200000000001</v>
      </c>
      <c r="E6518" s="15">
        <v>194.11699999999999</v>
      </c>
      <c r="F6518" s="15" t="s">
        <v>19164</v>
      </c>
    </row>
    <row r="6519" spans="1:6" x14ac:dyDescent="0.2">
      <c r="A6519" s="15" t="s">
        <v>19165</v>
      </c>
      <c r="B6519" s="15" t="s">
        <v>19166</v>
      </c>
      <c r="C6519" s="15" t="s">
        <v>1013</v>
      </c>
      <c r="D6519" s="15">
        <v>0</v>
      </c>
      <c r="E6519" s="15">
        <v>0</v>
      </c>
      <c r="F6519" s="15" t="s">
        <v>19167</v>
      </c>
    </row>
    <row r="6520" spans="1:6" x14ac:dyDescent="0.2">
      <c r="A6520" s="15" t="s">
        <v>19168</v>
      </c>
      <c r="B6520" s="15" t="s">
        <v>19169</v>
      </c>
      <c r="C6520" s="15" t="s">
        <v>100</v>
      </c>
      <c r="D6520" s="15">
        <v>111.85899999999999</v>
      </c>
      <c r="E6520" s="15">
        <v>196</v>
      </c>
      <c r="F6520" s="15" t="s">
        <v>19170</v>
      </c>
    </row>
    <row r="6521" spans="1:6" x14ac:dyDescent="0.2">
      <c r="A6521" s="15" t="s">
        <v>19171</v>
      </c>
      <c r="B6521" s="15" t="s">
        <v>19172</v>
      </c>
      <c r="C6521" s="15" t="s">
        <v>100</v>
      </c>
      <c r="D6521" s="15">
        <v>111.85899999999999</v>
      </c>
      <c r="E6521" s="15">
        <v>119.5</v>
      </c>
      <c r="F6521" s="15" t="s">
        <v>19173</v>
      </c>
    </row>
    <row r="6522" spans="1:6" x14ac:dyDescent="0.2">
      <c r="A6522" s="15" t="s">
        <v>19174</v>
      </c>
      <c r="B6522" s="15" t="s">
        <v>19175</v>
      </c>
      <c r="C6522" s="15" t="s">
        <v>100</v>
      </c>
      <c r="D6522" s="15">
        <v>111.86</v>
      </c>
      <c r="E6522" s="15">
        <v>119.5</v>
      </c>
      <c r="F6522" s="15" t="s">
        <v>6418</v>
      </c>
    </row>
    <row r="6523" spans="1:6" x14ac:dyDescent="0.2">
      <c r="A6523" s="15" t="s">
        <v>19176</v>
      </c>
      <c r="B6523" s="15" t="s">
        <v>19177</v>
      </c>
      <c r="C6523" s="15" t="s">
        <v>100</v>
      </c>
      <c r="D6523" s="15">
        <v>166.65899999999999</v>
      </c>
      <c r="E6523" s="15">
        <v>167.4</v>
      </c>
      <c r="F6523" s="15" t="s">
        <v>19178</v>
      </c>
    </row>
    <row r="6524" spans="1:6" x14ac:dyDescent="0.2">
      <c r="A6524" s="15" t="s">
        <v>19179</v>
      </c>
      <c r="B6524" s="15" t="s">
        <v>19180</v>
      </c>
      <c r="C6524" s="15" t="s">
        <v>480</v>
      </c>
      <c r="D6524" s="15">
        <v>121.307</v>
      </c>
      <c r="E6524" s="15">
        <v>128.22999999999999</v>
      </c>
      <c r="F6524" s="15" t="s">
        <v>19181</v>
      </c>
    </row>
    <row r="6525" spans="1:6" x14ac:dyDescent="0.2">
      <c r="A6525" s="15" t="s">
        <v>19182</v>
      </c>
      <c r="B6525" s="15" t="s">
        <v>19183</v>
      </c>
      <c r="C6525" s="15" t="s">
        <v>480</v>
      </c>
      <c r="D6525" s="15">
        <v>65.804000000000002</v>
      </c>
      <c r="E6525" s="15">
        <v>66.63</v>
      </c>
      <c r="F6525" s="15" t="s">
        <v>19184</v>
      </c>
    </row>
    <row r="6526" spans="1:6" x14ac:dyDescent="0.2">
      <c r="A6526" s="15" t="s">
        <v>19185</v>
      </c>
      <c r="B6526" s="15" t="s">
        <v>19186</v>
      </c>
      <c r="C6526" s="15" t="s">
        <v>136</v>
      </c>
      <c r="D6526" s="15">
        <v>0</v>
      </c>
      <c r="E6526" s="15">
        <v>95</v>
      </c>
      <c r="F6526" s="15" t="s">
        <v>19187</v>
      </c>
    </row>
    <row r="6527" spans="1:6" x14ac:dyDescent="0.2">
      <c r="A6527" s="15" t="s">
        <v>19188</v>
      </c>
      <c r="B6527" s="15" t="s">
        <v>19189</v>
      </c>
      <c r="C6527" s="15" t="s">
        <v>307</v>
      </c>
      <c r="D6527" s="15">
        <v>41.23</v>
      </c>
      <c r="E6527" s="15">
        <v>42.15</v>
      </c>
      <c r="F6527" s="15" t="s">
        <v>19190</v>
      </c>
    </row>
    <row r="6528" spans="1:6" x14ac:dyDescent="0.2">
      <c r="A6528" s="15" t="s">
        <v>19191</v>
      </c>
      <c r="B6528" s="15" t="s">
        <v>19192</v>
      </c>
      <c r="C6528" s="15" t="s">
        <v>1013</v>
      </c>
      <c r="D6528" s="15">
        <v>0</v>
      </c>
      <c r="E6528" s="15">
        <v>0</v>
      </c>
      <c r="F6528" s="15" t="s">
        <v>14581</v>
      </c>
    </row>
    <row r="6529" spans="1:6" x14ac:dyDescent="0.2">
      <c r="A6529" s="15" t="s">
        <v>19193</v>
      </c>
      <c r="B6529" s="15" t="s">
        <v>19194</v>
      </c>
      <c r="C6529" s="15" t="s">
        <v>1013</v>
      </c>
      <c r="D6529" s="15">
        <v>0</v>
      </c>
      <c r="E6529" s="15">
        <v>0</v>
      </c>
      <c r="F6529" s="15" t="s">
        <v>19195</v>
      </c>
    </row>
    <row r="6530" spans="1:6" x14ac:dyDescent="0.2">
      <c r="A6530" s="15" t="s">
        <v>19196</v>
      </c>
      <c r="B6530" s="15" t="s">
        <v>19197</v>
      </c>
      <c r="C6530" s="15" t="s">
        <v>1013</v>
      </c>
      <c r="D6530" s="15">
        <v>0</v>
      </c>
      <c r="E6530" s="15">
        <v>0</v>
      </c>
      <c r="F6530" s="15" t="s">
        <v>19198</v>
      </c>
    </row>
    <row r="6531" spans="1:6" x14ac:dyDescent="0.2">
      <c r="A6531" s="15" t="s">
        <v>19199</v>
      </c>
      <c r="B6531" s="15" t="s">
        <v>19200</v>
      </c>
      <c r="C6531" s="15" t="s">
        <v>1013</v>
      </c>
      <c r="D6531" s="15">
        <v>0</v>
      </c>
      <c r="E6531" s="15">
        <v>0</v>
      </c>
      <c r="F6531" s="15" t="s">
        <v>19201</v>
      </c>
    </row>
    <row r="6532" spans="1:6" x14ac:dyDescent="0.2">
      <c r="A6532" s="15" t="s">
        <v>19202</v>
      </c>
      <c r="B6532" s="15" t="s">
        <v>19203</v>
      </c>
      <c r="C6532" s="15" t="s">
        <v>1013</v>
      </c>
      <c r="D6532" s="15">
        <v>0</v>
      </c>
      <c r="E6532" s="15">
        <v>0</v>
      </c>
      <c r="F6532" s="15" t="s">
        <v>19204</v>
      </c>
    </row>
    <row r="6533" spans="1:6" x14ac:dyDescent="0.2">
      <c r="A6533" s="15" t="s">
        <v>19205</v>
      </c>
      <c r="B6533" s="15" t="s">
        <v>19206</v>
      </c>
      <c r="C6533" s="15" t="s">
        <v>1013</v>
      </c>
      <c r="D6533" s="15">
        <v>0</v>
      </c>
      <c r="E6533" s="15">
        <v>0</v>
      </c>
      <c r="F6533" s="15" t="s">
        <v>19207</v>
      </c>
    </row>
    <row r="6534" spans="1:6" x14ac:dyDescent="0.2">
      <c r="A6534" s="15" t="s">
        <v>19208</v>
      </c>
      <c r="B6534" s="15" t="s">
        <v>19209</v>
      </c>
      <c r="C6534" s="15" t="s">
        <v>2118</v>
      </c>
      <c r="D6534" s="15">
        <v>5.16</v>
      </c>
      <c r="E6534" s="15">
        <v>5.35</v>
      </c>
      <c r="F6534" s="15" t="s">
        <v>19210</v>
      </c>
    </row>
    <row r="6535" spans="1:6" x14ac:dyDescent="0.2">
      <c r="A6535" s="15" t="s">
        <v>19211</v>
      </c>
      <c r="B6535" s="15" t="s">
        <v>19212</v>
      </c>
      <c r="C6535" s="15" t="s">
        <v>100</v>
      </c>
      <c r="D6535" s="15">
        <v>143</v>
      </c>
      <c r="E6535" s="15">
        <v>196</v>
      </c>
      <c r="F6535" s="15" t="s">
        <v>19213</v>
      </c>
    </row>
    <row r="6536" spans="1:6" x14ac:dyDescent="0.2">
      <c r="A6536" s="15" t="s">
        <v>19214</v>
      </c>
      <c r="B6536" s="15" t="s">
        <v>19215</v>
      </c>
      <c r="C6536" s="15" t="s">
        <v>239</v>
      </c>
      <c r="D6536" s="15">
        <v>140.82</v>
      </c>
      <c r="E6536" s="15">
        <v>140.97</v>
      </c>
      <c r="F6536" s="15" t="s">
        <v>19216</v>
      </c>
    </row>
    <row r="6537" spans="1:6" x14ac:dyDescent="0.2">
      <c r="A6537" s="15" t="s">
        <v>19217</v>
      </c>
      <c r="B6537" s="15" t="s">
        <v>19218</v>
      </c>
      <c r="C6537" s="15" t="s">
        <v>291</v>
      </c>
      <c r="D6537" s="15">
        <v>46.5</v>
      </c>
      <c r="E6537" s="15">
        <v>50.3</v>
      </c>
      <c r="F6537" s="15" t="s">
        <v>19219</v>
      </c>
    </row>
    <row r="6538" spans="1:6" x14ac:dyDescent="0.2">
      <c r="A6538" s="15" t="s">
        <v>19220</v>
      </c>
      <c r="B6538" s="15" t="s">
        <v>19221</v>
      </c>
      <c r="C6538" s="15" t="s">
        <v>307</v>
      </c>
      <c r="D6538" s="15">
        <v>309.88</v>
      </c>
      <c r="E6538" s="15">
        <v>360.34</v>
      </c>
      <c r="F6538" s="15" t="s">
        <v>19222</v>
      </c>
    </row>
    <row r="6539" spans="1:6" x14ac:dyDescent="0.2">
      <c r="A6539" s="15" t="s">
        <v>19223</v>
      </c>
      <c r="B6539" s="15" t="s">
        <v>19224</v>
      </c>
      <c r="C6539" s="15" t="s">
        <v>258</v>
      </c>
      <c r="D6539" s="15">
        <v>406.79</v>
      </c>
      <c r="E6539" s="15">
        <v>434.14</v>
      </c>
      <c r="F6539" s="15" t="s">
        <v>19225</v>
      </c>
    </row>
    <row r="6540" spans="1:6" x14ac:dyDescent="0.2">
      <c r="A6540" s="15" t="s">
        <v>19226</v>
      </c>
      <c r="B6540" s="15" t="s">
        <v>19227</v>
      </c>
      <c r="C6540" s="15" t="s">
        <v>480</v>
      </c>
      <c r="D6540" s="15">
        <v>170.05</v>
      </c>
      <c r="E6540" s="15">
        <v>170.67</v>
      </c>
      <c r="F6540" s="15" t="s">
        <v>19228</v>
      </c>
    </row>
    <row r="6541" spans="1:6" x14ac:dyDescent="0.2">
      <c r="A6541" s="15" t="s">
        <v>19229</v>
      </c>
      <c r="B6541" s="15" t="s">
        <v>19230</v>
      </c>
      <c r="C6541" s="15" t="s">
        <v>480</v>
      </c>
      <c r="D6541" s="15">
        <v>171.7</v>
      </c>
      <c r="E6541" s="15">
        <v>172.4</v>
      </c>
      <c r="F6541" s="15" t="s">
        <v>19231</v>
      </c>
    </row>
    <row r="6542" spans="1:6" x14ac:dyDescent="0.2">
      <c r="A6542" s="15" t="s">
        <v>19232</v>
      </c>
      <c r="B6542" s="15" t="s">
        <v>19233</v>
      </c>
      <c r="C6542" s="15" t="s">
        <v>280</v>
      </c>
      <c r="D6542" s="15">
        <v>304.089</v>
      </c>
      <c r="E6542" s="15">
        <v>304.32299999999998</v>
      </c>
      <c r="F6542" s="15" t="s">
        <v>19234</v>
      </c>
    </row>
    <row r="6543" spans="1:6" x14ac:dyDescent="0.2">
      <c r="A6543" s="15" t="s">
        <v>19235</v>
      </c>
      <c r="B6543" s="15" t="s">
        <v>19236</v>
      </c>
      <c r="C6543" s="15" t="s">
        <v>280</v>
      </c>
      <c r="D6543" s="15">
        <v>273.89999999999998</v>
      </c>
      <c r="E6543" s="15">
        <v>291.39999999999998</v>
      </c>
      <c r="F6543" s="15" t="s">
        <v>4515</v>
      </c>
    </row>
    <row r="6544" spans="1:6" x14ac:dyDescent="0.2">
      <c r="A6544" s="15" t="s">
        <v>19237</v>
      </c>
      <c r="B6544" s="15" t="s">
        <v>19238</v>
      </c>
      <c r="C6544" s="15" t="s">
        <v>307</v>
      </c>
      <c r="D6544" s="15">
        <v>377</v>
      </c>
      <c r="E6544" s="15">
        <v>387.2</v>
      </c>
      <c r="F6544" s="15" t="s">
        <v>19239</v>
      </c>
    </row>
    <row r="6545" spans="1:6" x14ac:dyDescent="0.2">
      <c r="A6545" s="15" t="s">
        <v>19240</v>
      </c>
      <c r="B6545" s="15" t="s">
        <v>19241</v>
      </c>
      <c r="C6545" s="15" t="s">
        <v>307</v>
      </c>
      <c r="D6545" s="15">
        <v>349.012</v>
      </c>
      <c r="E6545" s="15">
        <v>351.01100000000002</v>
      </c>
      <c r="F6545" s="15" t="s">
        <v>19242</v>
      </c>
    </row>
    <row r="6546" spans="1:6" x14ac:dyDescent="0.2">
      <c r="A6546" s="15" t="s">
        <v>19243</v>
      </c>
      <c r="B6546" s="15" t="s">
        <v>19244</v>
      </c>
      <c r="C6546" s="15" t="s">
        <v>291</v>
      </c>
      <c r="D6546" s="15">
        <v>108.837</v>
      </c>
      <c r="E6546" s="15">
        <v>109.185</v>
      </c>
      <c r="F6546" s="15" t="s">
        <v>19245</v>
      </c>
    </row>
    <row r="6547" spans="1:6" x14ac:dyDescent="0.2">
      <c r="A6547" s="15" t="s">
        <v>19246</v>
      </c>
      <c r="B6547" s="15" t="s">
        <v>19247</v>
      </c>
      <c r="C6547" s="15" t="s">
        <v>1013</v>
      </c>
      <c r="D6547" s="15">
        <v>0</v>
      </c>
      <c r="E6547" s="15">
        <v>0</v>
      </c>
      <c r="F6547" s="15" t="s">
        <v>19248</v>
      </c>
    </row>
    <row r="6548" spans="1:6" x14ac:dyDescent="0.2">
      <c r="A6548" s="15" t="s">
        <v>19249</v>
      </c>
      <c r="B6548" s="15" t="s">
        <v>19250</v>
      </c>
      <c r="C6548" s="15" t="s">
        <v>14017</v>
      </c>
      <c r="D6548" s="15">
        <v>13.5</v>
      </c>
      <c r="E6548" s="15">
        <v>13.5</v>
      </c>
      <c r="F6548" s="15" t="s">
        <v>19251</v>
      </c>
    </row>
    <row r="6549" spans="1:6" x14ac:dyDescent="0.2">
      <c r="A6549" s="15" t="s">
        <v>19252</v>
      </c>
      <c r="B6549" s="15" t="s">
        <v>19253</v>
      </c>
      <c r="C6549" s="15" t="s">
        <v>14017</v>
      </c>
      <c r="D6549" s="15">
        <v>58.7</v>
      </c>
      <c r="E6549" s="15">
        <v>58.7</v>
      </c>
      <c r="F6549" s="15" t="s">
        <v>19254</v>
      </c>
    </row>
    <row r="6550" spans="1:6" x14ac:dyDescent="0.2">
      <c r="A6550" s="15" t="s">
        <v>19255</v>
      </c>
      <c r="B6550" s="15" t="s">
        <v>19256</v>
      </c>
      <c r="C6550" s="15" t="s">
        <v>14017</v>
      </c>
      <c r="D6550" s="15">
        <v>59.43</v>
      </c>
      <c r="E6550" s="15">
        <v>59.43</v>
      </c>
      <c r="F6550" s="15" t="s">
        <v>19257</v>
      </c>
    </row>
    <row r="6551" spans="1:6" x14ac:dyDescent="0.2">
      <c r="A6551" s="15" t="s">
        <v>19258</v>
      </c>
      <c r="B6551" s="15" t="s">
        <v>19259</v>
      </c>
      <c r="C6551" s="15" t="s">
        <v>136</v>
      </c>
      <c r="D6551" s="15">
        <v>219</v>
      </c>
      <c r="E6551" s="15">
        <v>219</v>
      </c>
      <c r="F6551" s="15" t="s">
        <v>19260</v>
      </c>
    </row>
    <row r="6552" spans="1:6" x14ac:dyDescent="0.2">
      <c r="A6552" s="15" t="s">
        <v>19261</v>
      </c>
      <c r="B6552" s="15" t="s">
        <v>19262</v>
      </c>
      <c r="C6552" s="15" t="s">
        <v>280</v>
      </c>
      <c r="D6552" s="15">
        <v>527.26</v>
      </c>
      <c r="E6552" s="15">
        <v>536</v>
      </c>
      <c r="F6552" s="15" t="s">
        <v>19263</v>
      </c>
    </row>
    <row r="6553" spans="1:6" x14ac:dyDescent="0.2">
      <c r="A6553" s="15" t="s">
        <v>19264</v>
      </c>
      <c r="B6553" s="15" t="s">
        <v>19265</v>
      </c>
      <c r="C6553" s="15" t="s">
        <v>1013</v>
      </c>
      <c r="D6553" s="15">
        <v>0</v>
      </c>
      <c r="E6553" s="15">
        <v>0</v>
      </c>
      <c r="F6553" s="15" t="s">
        <v>19266</v>
      </c>
    </row>
    <row r="6554" spans="1:6" x14ac:dyDescent="0.2">
      <c r="A6554" s="15" t="s">
        <v>19267</v>
      </c>
      <c r="B6554" s="15" t="s">
        <v>19268</v>
      </c>
      <c r="C6554" s="15" t="s">
        <v>287</v>
      </c>
      <c r="D6554" s="15">
        <v>136.32900000000001</v>
      </c>
      <c r="E6554" s="15">
        <v>146.1</v>
      </c>
      <c r="F6554" s="15" t="s">
        <v>19269</v>
      </c>
    </row>
    <row r="6555" spans="1:6" x14ac:dyDescent="0.2">
      <c r="A6555" s="15" t="s">
        <v>19270</v>
      </c>
      <c r="B6555" s="15" t="s">
        <v>19271</v>
      </c>
      <c r="C6555" s="15" t="s">
        <v>291</v>
      </c>
      <c r="D6555" s="15">
        <v>351.10300000000001</v>
      </c>
      <c r="E6555" s="15">
        <v>351.10300000000001</v>
      </c>
      <c r="F6555" s="15" t="s">
        <v>19272</v>
      </c>
    </row>
    <row r="6556" spans="1:6" x14ac:dyDescent="0.2">
      <c r="A6556" s="15" t="s">
        <v>19273</v>
      </c>
      <c r="B6556" s="15" t="s">
        <v>19274</v>
      </c>
      <c r="C6556" s="15" t="s">
        <v>1087</v>
      </c>
      <c r="D6556" s="15">
        <v>60</v>
      </c>
      <c r="E6556" s="15">
        <v>69.92</v>
      </c>
      <c r="F6556" s="15" t="s">
        <v>19275</v>
      </c>
    </row>
    <row r="6557" spans="1:6" x14ac:dyDescent="0.2">
      <c r="A6557" s="15" t="s">
        <v>19276</v>
      </c>
      <c r="B6557" s="15" t="s">
        <v>19277</v>
      </c>
      <c r="C6557" s="15" t="s">
        <v>136</v>
      </c>
      <c r="D6557" s="15">
        <v>59.52</v>
      </c>
      <c r="E6557" s="15">
        <v>59.52</v>
      </c>
      <c r="F6557" s="15" t="s">
        <v>19278</v>
      </c>
    </row>
    <row r="6558" spans="1:6" x14ac:dyDescent="0.2">
      <c r="A6558" s="15" t="s">
        <v>19279</v>
      </c>
      <c r="B6558" s="15" t="s">
        <v>19280</v>
      </c>
      <c r="C6558" s="15" t="s">
        <v>136</v>
      </c>
      <c r="D6558" s="15">
        <v>57.402000000000001</v>
      </c>
      <c r="E6558" s="15">
        <v>57.402000000000001</v>
      </c>
      <c r="F6558" s="15" t="s">
        <v>19281</v>
      </c>
    </row>
    <row r="6559" spans="1:6" x14ac:dyDescent="0.2">
      <c r="A6559" s="15" t="s">
        <v>19282</v>
      </c>
      <c r="B6559" s="15" t="s">
        <v>19283</v>
      </c>
      <c r="C6559" s="15" t="s">
        <v>136</v>
      </c>
      <c r="D6559" s="15">
        <v>59.845999999999997</v>
      </c>
      <c r="E6559" s="15">
        <v>59.845999999999997</v>
      </c>
      <c r="F6559" s="15" t="s">
        <v>19284</v>
      </c>
    </row>
    <row r="6560" spans="1:6" x14ac:dyDescent="0.2">
      <c r="A6560" s="15" t="s">
        <v>19285</v>
      </c>
      <c r="B6560" s="15" t="s">
        <v>19286</v>
      </c>
      <c r="C6560" s="15" t="s">
        <v>258</v>
      </c>
      <c r="D6560" s="15">
        <v>334.05</v>
      </c>
      <c r="E6560" s="15">
        <v>334.05</v>
      </c>
      <c r="F6560" s="15" t="s">
        <v>19287</v>
      </c>
    </row>
    <row r="6561" spans="1:6" x14ac:dyDescent="0.2">
      <c r="A6561" s="15" t="s">
        <v>19288</v>
      </c>
      <c r="B6561" s="15" t="s">
        <v>19289</v>
      </c>
      <c r="C6561" s="15" t="s">
        <v>307</v>
      </c>
      <c r="D6561" s="15">
        <v>2.7509999999999999</v>
      </c>
      <c r="E6561" s="15">
        <v>3.58</v>
      </c>
      <c r="F6561" s="15" t="s">
        <v>19290</v>
      </c>
    </row>
    <row r="6562" spans="1:6" x14ac:dyDescent="0.2">
      <c r="A6562" s="15" t="s">
        <v>19291</v>
      </c>
      <c r="B6562" s="15" t="s">
        <v>19292</v>
      </c>
      <c r="C6562" s="15" t="s">
        <v>136</v>
      </c>
      <c r="D6562" s="15">
        <v>60.418999999999997</v>
      </c>
      <c r="E6562" s="15">
        <v>60.418999999999997</v>
      </c>
      <c r="F6562" s="15" t="s">
        <v>19293</v>
      </c>
    </row>
    <row r="6563" spans="1:6" x14ac:dyDescent="0.2">
      <c r="A6563" s="15" t="s">
        <v>19294</v>
      </c>
      <c r="B6563" s="15" t="s">
        <v>19295</v>
      </c>
      <c r="C6563" s="15" t="s">
        <v>239</v>
      </c>
      <c r="D6563" s="15">
        <v>19.059999999999999</v>
      </c>
      <c r="E6563" s="15">
        <v>19.059999999999999</v>
      </c>
      <c r="F6563" s="15" t="s">
        <v>19296</v>
      </c>
    </row>
    <row r="6564" spans="1:6" x14ac:dyDescent="0.2">
      <c r="A6564" s="15" t="s">
        <v>19297</v>
      </c>
      <c r="B6564" s="15" t="s">
        <v>19298</v>
      </c>
      <c r="C6564" s="15" t="s">
        <v>330</v>
      </c>
      <c r="D6564" s="15">
        <v>141.28</v>
      </c>
      <c r="E6564" s="15">
        <v>141.28</v>
      </c>
      <c r="F6564" s="15" t="s">
        <v>19299</v>
      </c>
    </row>
    <row r="6565" spans="1:6" x14ac:dyDescent="0.2">
      <c r="A6565" s="15" t="s">
        <v>19300</v>
      </c>
      <c r="B6565" s="15" t="s">
        <v>19301</v>
      </c>
      <c r="C6565" s="15" t="s">
        <v>9234</v>
      </c>
      <c r="D6565" s="15">
        <v>0</v>
      </c>
      <c r="E6565" s="15">
        <v>6.34</v>
      </c>
      <c r="F6565" s="15" t="s">
        <v>19302</v>
      </c>
    </row>
    <row r="6566" spans="1:6" x14ac:dyDescent="0.2">
      <c r="A6566" s="15" t="s">
        <v>19303</v>
      </c>
      <c r="B6566" s="15" t="s">
        <v>19304</v>
      </c>
      <c r="C6566" s="15" t="s">
        <v>12553</v>
      </c>
      <c r="D6566" s="15">
        <v>0.748</v>
      </c>
      <c r="E6566" s="15">
        <v>0.748</v>
      </c>
      <c r="F6566" s="15" t="s">
        <v>19305</v>
      </c>
    </row>
    <row r="6567" spans="1:6" x14ac:dyDescent="0.2">
      <c r="A6567" s="15" t="s">
        <v>19306</v>
      </c>
      <c r="B6567" s="15" t="s">
        <v>19307</v>
      </c>
      <c r="C6567" s="15" t="s">
        <v>19308</v>
      </c>
      <c r="D6567" s="15">
        <v>0.23</v>
      </c>
      <c r="E6567" s="15">
        <v>0.23</v>
      </c>
      <c r="F6567" s="15" t="s">
        <v>19309</v>
      </c>
    </row>
    <row r="6568" spans="1:6" x14ac:dyDescent="0.2">
      <c r="A6568" s="15" t="s">
        <v>19310</v>
      </c>
      <c r="B6568" s="15" t="s">
        <v>19311</v>
      </c>
      <c r="C6568" s="15" t="s">
        <v>19312</v>
      </c>
      <c r="D6568" s="15">
        <v>5.476</v>
      </c>
      <c r="E6568" s="15">
        <v>5.476</v>
      </c>
      <c r="F6568" s="15" t="s">
        <v>19313</v>
      </c>
    </row>
    <row r="6569" spans="1:6" x14ac:dyDescent="0.2">
      <c r="A6569" s="15" t="s">
        <v>19314</v>
      </c>
      <c r="B6569" s="15" t="s">
        <v>19315</v>
      </c>
      <c r="C6569" s="15" t="s">
        <v>1051</v>
      </c>
      <c r="D6569" s="15">
        <v>1.44</v>
      </c>
      <c r="E6569" s="15">
        <v>1.65</v>
      </c>
      <c r="F6569" s="15" t="s">
        <v>19316</v>
      </c>
    </row>
    <row r="6570" spans="1:6" x14ac:dyDescent="0.2">
      <c r="A6570" s="15" t="s">
        <v>19317</v>
      </c>
      <c r="B6570" s="15" t="s">
        <v>19318</v>
      </c>
      <c r="C6570" s="15" t="s">
        <v>19319</v>
      </c>
      <c r="D6570" s="15">
        <v>15.118</v>
      </c>
      <c r="E6570" s="15">
        <v>16.138999999999999</v>
      </c>
      <c r="F6570" s="15" t="s">
        <v>19320</v>
      </c>
    </row>
    <row r="6571" spans="1:6" x14ac:dyDescent="0.2">
      <c r="A6571" s="15" t="s">
        <v>19321</v>
      </c>
      <c r="B6571" s="15" t="s">
        <v>19322</v>
      </c>
      <c r="C6571" s="15" t="s">
        <v>1051</v>
      </c>
      <c r="D6571" s="15">
        <v>14.395</v>
      </c>
      <c r="E6571" s="15">
        <v>14.395</v>
      </c>
      <c r="F6571" s="15" t="s">
        <v>19323</v>
      </c>
    </row>
    <row r="6572" spans="1:6" x14ac:dyDescent="0.2">
      <c r="A6572" s="15" t="s">
        <v>19324</v>
      </c>
      <c r="B6572" s="15" t="s">
        <v>19325</v>
      </c>
      <c r="C6572" s="15" t="s">
        <v>1051</v>
      </c>
      <c r="D6572" s="15">
        <v>0.36099999999999999</v>
      </c>
      <c r="E6572" s="15">
        <v>0.36099999999999999</v>
      </c>
      <c r="F6572" s="15" t="s">
        <v>19326</v>
      </c>
    </row>
    <row r="6573" spans="1:6" x14ac:dyDescent="0.2">
      <c r="A6573" s="15" t="s">
        <v>19327</v>
      </c>
      <c r="B6573" s="15" t="s">
        <v>19328</v>
      </c>
      <c r="C6573" s="15" t="s">
        <v>19329</v>
      </c>
      <c r="D6573" s="15">
        <v>1.4650000000000001</v>
      </c>
      <c r="E6573" s="15">
        <v>1.4650000000000001</v>
      </c>
      <c r="F6573" s="15" t="s">
        <v>19330</v>
      </c>
    </row>
    <row r="6574" spans="1:6" x14ac:dyDescent="0.2">
      <c r="A6574" s="15" t="s">
        <v>19331</v>
      </c>
      <c r="B6574" s="15" t="s">
        <v>19332</v>
      </c>
      <c r="C6574" s="15" t="s">
        <v>766</v>
      </c>
      <c r="D6574" s="15">
        <v>0.64</v>
      </c>
      <c r="E6574" s="15">
        <v>9.5</v>
      </c>
      <c r="F6574" s="15" t="s">
        <v>19333</v>
      </c>
    </row>
    <row r="6575" spans="1:6" x14ac:dyDescent="0.2">
      <c r="A6575" s="15" t="s">
        <v>19334</v>
      </c>
      <c r="B6575" s="15" t="s">
        <v>19335</v>
      </c>
      <c r="C6575" s="15" t="s">
        <v>280</v>
      </c>
      <c r="D6575" s="15">
        <v>95.8</v>
      </c>
      <c r="E6575" s="15">
        <v>96.57</v>
      </c>
      <c r="F6575" s="15" t="s">
        <v>19336</v>
      </c>
    </row>
    <row r="6576" spans="1:6" x14ac:dyDescent="0.2">
      <c r="A6576" s="15" t="s">
        <v>19337</v>
      </c>
      <c r="B6576" s="15" t="s">
        <v>19338</v>
      </c>
      <c r="C6576" s="15" t="s">
        <v>280</v>
      </c>
      <c r="D6576" s="15">
        <v>97.32</v>
      </c>
      <c r="E6576" s="15">
        <v>97.88</v>
      </c>
      <c r="F6576" s="15" t="s">
        <v>19339</v>
      </c>
    </row>
    <row r="6577" spans="1:6" x14ac:dyDescent="0.2">
      <c r="A6577" s="15" t="s">
        <v>19340</v>
      </c>
      <c r="B6577" s="15" t="s">
        <v>19341</v>
      </c>
      <c r="C6577" s="15" t="s">
        <v>330</v>
      </c>
      <c r="D6577" s="15">
        <v>149.96</v>
      </c>
      <c r="E6577" s="15">
        <v>155.084</v>
      </c>
      <c r="F6577" s="15" t="s">
        <v>19342</v>
      </c>
    </row>
    <row r="6578" spans="1:6" x14ac:dyDescent="0.2">
      <c r="A6578" s="15" t="s">
        <v>19343</v>
      </c>
      <c r="B6578" s="15" t="s">
        <v>19344</v>
      </c>
      <c r="C6578" s="15" t="s">
        <v>602</v>
      </c>
      <c r="D6578" s="15">
        <v>0</v>
      </c>
      <c r="E6578" s="15">
        <v>0</v>
      </c>
      <c r="F6578" s="15" t="s">
        <v>19345</v>
      </c>
    </row>
    <row r="6579" spans="1:6" x14ac:dyDescent="0.2">
      <c r="A6579" s="15" t="s">
        <v>19346</v>
      </c>
      <c r="B6579" s="15" t="s">
        <v>19347</v>
      </c>
      <c r="C6579" s="15" t="s">
        <v>602</v>
      </c>
      <c r="D6579" s="15">
        <v>0</v>
      </c>
      <c r="E6579" s="15">
        <v>0</v>
      </c>
      <c r="F6579" s="15" t="s">
        <v>19348</v>
      </c>
    </row>
    <row r="6580" spans="1:6" x14ac:dyDescent="0.2">
      <c r="A6580" s="15" t="s">
        <v>19349</v>
      </c>
      <c r="B6580" s="15" t="s">
        <v>19350</v>
      </c>
      <c r="C6580" s="15" t="s">
        <v>19351</v>
      </c>
      <c r="D6580" s="15">
        <v>17.21</v>
      </c>
      <c r="E6580" s="15">
        <v>17.21</v>
      </c>
      <c r="F6580" s="15" t="s">
        <v>19352</v>
      </c>
    </row>
    <row r="6581" spans="1:6" x14ac:dyDescent="0.2">
      <c r="A6581" s="15" t="s">
        <v>19353</v>
      </c>
      <c r="B6581" s="15" t="s">
        <v>19354</v>
      </c>
      <c r="C6581" s="15" t="s">
        <v>602</v>
      </c>
      <c r="D6581" s="15">
        <v>0</v>
      </c>
      <c r="E6581" s="15">
        <v>0</v>
      </c>
      <c r="F6581" s="15" t="s">
        <v>19355</v>
      </c>
    </row>
    <row r="6582" spans="1:6" x14ac:dyDescent="0.2">
      <c r="A6582" s="15" t="s">
        <v>19356</v>
      </c>
      <c r="B6582" s="15" t="s">
        <v>19357</v>
      </c>
      <c r="C6582" s="15" t="s">
        <v>602</v>
      </c>
      <c r="D6582" s="15">
        <v>0</v>
      </c>
      <c r="E6582" s="15">
        <v>0</v>
      </c>
      <c r="F6582" s="15" t="s">
        <v>19358</v>
      </c>
    </row>
    <row r="6583" spans="1:6" x14ac:dyDescent="0.2">
      <c r="A6583" s="15" t="s">
        <v>19359</v>
      </c>
      <c r="B6583" s="15" t="s">
        <v>19360</v>
      </c>
      <c r="C6583" s="15" t="s">
        <v>602</v>
      </c>
      <c r="D6583" s="15">
        <v>0</v>
      </c>
      <c r="E6583" s="15">
        <v>0</v>
      </c>
      <c r="F6583" s="15" t="s">
        <v>19361</v>
      </c>
    </row>
    <row r="6584" spans="1:6" x14ac:dyDescent="0.2">
      <c r="A6584" s="15" t="s">
        <v>19362</v>
      </c>
      <c r="B6584" s="15" t="s">
        <v>19363</v>
      </c>
      <c r="C6584" s="15" t="s">
        <v>602</v>
      </c>
      <c r="D6584" s="15">
        <v>0</v>
      </c>
      <c r="E6584" s="15">
        <v>0</v>
      </c>
      <c r="F6584" s="15" t="s">
        <v>19364</v>
      </c>
    </row>
    <row r="6585" spans="1:6" x14ac:dyDescent="0.2">
      <c r="A6585" s="15" t="s">
        <v>19365</v>
      </c>
      <c r="B6585" s="15" t="s">
        <v>19366</v>
      </c>
      <c r="C6585" s="15" t="s">
        <v>602</v>
      </c>
      <c r="D6585" s="15">
        <v>0</v>
      </c>
      <c r="E6585" s="15">
        <v>0</v>
      </c>
      <c r="F6585" s="15" t="s">
        <v>19367</v>
      </c>
    </row>
    <row r="6586" spans="1:6" x14ac:dyDescent="0.2">
      <c r="A6586" s="15" t="s">
        <v>19368</v>
      </c>
      <c r="B6586" s="15" t="s">
        <v>19369</v>
      </c>
      <c r="C6586" s="15" t="s">
        <v>602</v>
      </c>
      <c r="D6586" s="15">
        <v>0</v>
      </c>
      <c r="E6586" s="15">
        <v>0</v>
      </c>
      <c r="F6586" s="15" t="s">
        <v>19370</v>
      </c>
    </row>
    <row r="6587" spans="1:6" x14ac:dyDescent="0.2">
      <c r="A6587" s="15" t="s">
        <v>19371</v>
      </c>
      <c r="B6587" s="15" t="s">
        <v>19372</v>
      </c>
      <c r="C6587" s="15" t="s">
        <v>602</v>
      </c>
      <c r="D6587" s="15">
        <v>0</v>
      </c>
      <c r="E6587" s="15">
        <v>0</v>
      </c>
      <c r="F6587" s="15" t="s">
        <v>19373</v>
      </c>
    </row>
    <row r="6588" spans="1:6" x14ac:dyDescent="0.2">
      <c r="A6588" s="15" t="s">
        <v>19374</v>
      </c>
      <c r="B6588" s="15" t="s">
        <v>19375</v>
      </c>
      <c r="C6588" s="15" t="s">
        <v>602</v>
      </c>
      <c r="D6588" s="15">
        <v>0</v>
      </c>
      <c r="E6588" s="15">
        <v>0</v>
      </c>
      <c r="F6588" s="15" t="s">
        <v>19376</v>
      </c>
    </row>
    <row r="6589" spans="1:6" x14ac:dyDescent="0.2">
      <c r="A6589" s="15" t="s">
        <v>19377</v>
      </c>
      <c r="B6589" s="15" t="s">
        <v>19378</v>
      </c>
      <c r="C6589" s="15" t="s">
        <v>602</v>
      </c>
      <c r="D6589" s="15">
        <v>0</v>
      </c>
      <c r="E6589" s="15">
        <v>0</v>
      </c>
      <c r="F6589" s="15" t="s">
        <v>16736</v>
      </c>
    </row>
    <row r="6590" spans="1:6" x14ac:dyDescent="0.2">
      <c r="A6590" s="15" t="s">
        <v>19379</v>
      </c>
      <c r="B6590" s="15" t="s">
        <v>19380</v>
      </c>
      <c r="C6590" s="15" t="s">
        <v>602</v>
      </c>
      <c r="D6590" s="15">
        <v>0</v>
      </c>
      <c r="E6590" s="15">
        <v>0</v>
      </c>
      <c r="F6590" s="15" t="s">
        <v>16724</v>
      </c>
    </row>
    <row r="6591" spans="1:6" x14ac:dyDescent="0.2">
      <c r="A6591" s="15" t="s">
        <v>19381</v>
      </c>
      <c r="B6591" s="15" t="s">
        <v>19382</v>
      </c>
      <c r="C6591" s="15" t="s">
        <v>602</v>
      </c>
      <c r="D6591" s="15">
        <v>0</v>
      </c>
      <c r="E6591" s="15">
        <v>0</v>
      </c>
      <c r="F6591" s="15" t="s">
        <v>19383</v>
      </c>
    </row>
    <row r="6592" spans="1:6" x14ac:dyDescent="0.2">
      <c r="A6592" s="15" t="s">
        <v>19384</v>
      </c>
      <c r="B6592" s="15" t="s">
        <v>19385</v>
      </c>
      <c r="C6592" s="15" t="s">
        <v>602</v>
      </c>
      <c r="D6592" s="15">
        <v>0</v>
      </c>
      <c r="E6592" s="15">
        <v>0</v>
      </c>
      <c r="F6592" s="15" t="s">
        <v>19386</v>
      </c>
    </row>
    <row r="6593" spans="1:6" x14ac:dyDescent="0.2">
      <c r="A6593" s="15" t="s">
        <v>19387</v>
      </c>
      <c r="B6593" s="15" t="s">
        <v>19388</v>
      </c>
      <c r="C6593" s="15" t="s">
        <v>239</v>
      </c>
      <c r="D6593" s="15">
        <v>63.637</v>
      </c>
      <c r="E6593" s="15">
        <v>63.667000000000002</v>
      </c>
      <c r="F6593" s="15" t="s">
        <v>19389</v>
      </c>
    </row>
    <row r="6594" spans="1:6" x14ac:dyDescent="0.2">
      <c r="A6594" s="15" t="s">
        <v>19390</v>
      </c>
      <c r="B6594" s="15" t="s">
        <v>19391</v>
      </c>
      <c r="C6594" s="15" t="s">
        <v>19392</v>
      </c>
      <c r="D6594" s="15">
        <v>102.95</v>
      </c>
      <c r="E6594" s="15">
        <v>102.95</v>
      </c>
      <c r="F6594" s="15" t="s">
        <v>19393</v>
      </c>
    </row>
    <row r="6595" spans="1:6" x14ac:dyDescent="0.2">
      <c r="A6595" s="15" t="s">
        <v>19394</v>
      </c>
      <c r="B6595" s="15" t="s">
        <v>19395</v>
      </c>
      <c r="C6595" s="15" t="s">
        <v>2088</v>
      </c>
      <c r="D6595" s="15">
        <v>8.3000000000000007</v>
      </c>
      <c r="E6595" s="15">
        <v>8.3000000000000007</v>
      </c>
      <c r="F6595" s="15" t="s">
        <v>19396</v>
      </c>
    </row>
    <row r="6596" spans="1:6" x14ac:dyDescent="0.2">
      <c r="A6596" s="15" t="s">
        <v>19397</v>
      </c>
      <c r="B6596" s="15" t="s">
        <v>19398</v>
      </c>
      <c r="C6596" s="15" t="s">
        <v>602</v>
      </c>
      <c r="D6596" s="15">
        <v>101.086</v>
      </c>
      <c r="E6596" s="15">
        <v>101.116</v>
      </c>
      <c r="F6596" s="15" t="s">
        <v>19399</v>
      </c>
    </row>
    <row r="6597" spans="1:6" x14ac:dyDescent="0.2">
      <c r="A6597" s="15" t="s">
        <v>19400</v>
      </c>
      <c r="B6597" s="15" t="s">
        <v>19401</v>
      </c>
      <c r="C6597" s="15" t="s">
        <v>602</v>
      </c>
      <c r="D6597" s="15">
        <v>39.475000000000001</v>
      </c>
      <c r="E6597" s="15">
        <v>39.505000000000003</v>
      </c>
      <c r="F6597" s="15" t="s">
        <v>19402</v>
      </c>
    </row>
    <row r="6598" spans="1:6" x14ac:dyDescent="0.2">
      <c r="A6598" s="15" t="s">
        <v>19403</v>
      </c>
      <c r="B6598" s="15" t="s">
        <v>19404</v>
      </c>
      <c r="C6598" s="15" t="s">
        <v>602</v>
      </c>
      <c r="D6598" s="15">
        <v>102.9</v>
      </c>
      <c r="E6598" s="15">
        <v>102.9</v>
      </c>
      <c r="F6598" s="15" t="s">
        <v>19405</v>
      </c>
    </row>
    <row r="6599" spans="1:6" x14ac:dyDescent="0.2">
      <c r="A6599" s="15" t="s">
        <v>19406</v>
      </c>
      <c r="B6599" s="15" t="s">
        <v>19407</v>
      </c>
      <c r="C6599" s="15" t="s">
        <v>602</v>
      </c>
      <c r="D6599" s="15">
        <v>110.077</v>
      </c>
      <c r="E6599" s="15">
        <v>110.107</v>
      </c>
      <c r="F6599" s="15" t="s">
        <v>19408</v>
      </c>
    </row>
    <row r="6600" spans="1:6" x14ac:dyDescent="0.2">
      <c r="A6600" s="15" t="s">
        <v>19409</v>
      </c>
      <c r="B6600" s="15" t="s">
        <v>19410</v>
      </c>
      <c r="C6600" s="15" t="s">
        <v>602</v>
      </c>
      <c r="D6600" s="15">
        <v>102.666</v>
      </c>
      <c r="E6600" s="15">
        <v>102.666</v>
      </c>
      <c r="F6600" s="15" t="s">
        <v>19411</v>
      </c>
    </row>
    <row r="6601" spans="1:6" x14ac:dyDescent="0.2">
      <c r="A6601" s="15" t="s">
        <v>19412</v>
      </c>
      <c r="B6601" s="15" t="s">
        <v>19413</v>
      </c>
      <c r="C6601" s="15" t="s">
        <v>602</v>
      </c>
      <c r="D6601" s="15">
        <v>100.017</v>
      </c>
      <c r="E6601" s="15">
        <v>100.017</v>
      </c>
      <c r="F6601" s="15" t="s">
        <v>19414</v>
      </c>
    </row>
    <row r="6602" spans="1:6" x14ac:dyDescent="0.2">
      <c r="A6602" s="15" t="s">
        <v>19415</v>
      </c>
      <c r="B6602" s="15" t="s">
        <v>19416</v>
      </c>
      <c r="C6602" s="15" t="s">
        <v>602</v>
      </c>
      <c r="D6602" s="15">
        <v>118.364</v>
      </c>
      <c r="E6602" s="15">
        <v>118.364</v>
      </c>
      <c r="F6602" s="15" t="s">
        <v>19417</v>
      </c>
    </row>
    <row r="6603" spans="1:6" x14ac:dyDescent="0.2">
      <c r="A6603" s="15" t="s">
        <v>19418</v>
      </c>
      <c r="B6603" s="15" t="s">
        <v>19419</v>
      </c>
      <c r="C6603" s="15" t="s">
        <v>602</v>
      </c>
      <c r="D6603" s="15">
        <v>117.054</v>
      </c>
      <c r="E6603" s="15">
        <v>117.054</v>
      </c>
      <c r="F6603" s="15" t="s">
        <v>19420</v>
      </c>
    </row>
    <row r="6604" spans="1:6" x14ac:dyDescent="0.2">
      <c r="A6604" s="15" t="s">
        <v>19421</v>
      </c>
      <c r="B6604" s="15" t="s">
        <v>19422</v>
      </c>
      <c r="C6604" s="15" t="s">
        <v>1013</v>
      </c>
      <c r="D6604" s="15">
        <v>0</v>
      </c>
      <c r="E6604" s="15">
        <v>0</v>
      </c>
      <c r="F6604" s="15" t="s">
        <v>19423</v>
      </c>
    </row>
    <row r="6605" spans="1:6" x14ac:dyDescent="0.2">
      <c r="A6605" s="15" t="s">
        <v>19424</v>
      </c>
      <c r="B6605" s="15" t="s">
        <v>19425</v>
      </c>
      <c r="C6605" s="15" t="s">
        <v>1051</v>
      </c>
      <c r="D6605" s="15">
        <v>0</v>
      </c>
      <c r="E6605" s="15">
        <v>0</v>
      </c>
      <c r="F6605" s="15" t="s">
        <v>19426</v>
      </c>
    </row>
    <row r="6606" spans="1:6" x14ac:dyDescent="0.2">
      <c r="A6606" s="15" t="s">
        <v>19427</v>
      </c>
      <c r="B6606" s="15" t="s">
        <v>19428</v>
      </c>
      <c r="C6606" s="15" t="s">
        <v>1051</v>
      </c>
      <c r="D6606" s="15">
        <v>0</v>
      </c>
      <c r="E6606" s="15">
        <v>0</v>
      </c>
      <c r="F6606" s="15" t="s">
        <v>19429</v>
      </c>
    </row>
    <row r="6607" spans="1:6" x14ac:dyDescent="0.2">
      <c r="A6607" s="15" t="s">
        <v>19430</v>
      </c>
      <c r="B6607" s="15" t="s">
        <v>19431</v>
      </c>
      <c r="C6607" s="15" t="s">
        <v>1051</v>
      </c>
      <c r="D6607" s="15">
        <v>0</v>
      </c>
      <c r="E6607" s="15">
        <v>0</v>
      </c>
      <c r="F6607" s="15" t="s">
        <v>19432</v>
      </c>
    </row>
    <row r="6608" spans="1:6" x14ac:dyDescent="0.2">
      <c r="A6608" s="15" t="s">
        <v>19433</v>
      </c>
      <c r="B6608" s="15" t="s">
        <v>19434</v>
      </c>
      <c r="C6608" s="15" t="s">
        <v>1051</v>
      </c>
      <c r="D6608" s="15">
        <v>0</v>
      </c>
      <c r="E6608" s="15">
        <v>0</v>
      </c>
      <c r="F6608" s="15" t="s">
        <v>19435</v>
      </c>
    </row>
    <row r="6609" spans="1:6" x14ac:dyDescent="0.2">
      <c r="A6609" s="15" t="s">
        <v>19436</v>
      </c>
      <c r="B6609" s="15" t="s">
        <v>19437</v>
      </c>
      <c r="C6609" s="15" t="s">
        <v>1051</v>
      </c>
      <c r="D6609" s="15">
        <v>0</v>
      </c>
      <c r="E6609" s="15">
        <v>0</v>
      </c>
      <c r="F6609" s="15" t="s">
        <v>19438</v>
      </c>
    </row>
    <row r="6610" spans="1:6" x14ac:dyDescent="0.2">
      <c r="A6610" s="15" t="s">
        <v>19439</v>
      </c>
      <c r="B6610" s="15" t="s">
        <v>19440</v>
      </c>
      <c r="C6610" s="15" t="s">
        <v>1013</v>
      </c>
      <c r="D6610" s="15">
        <v>0</v>
      </c>
      <c r="E6610" s="15">
        <v>0</v>
      </c>
      <c r="F6610" s="15" t="s">
        <v>19441</v>
      </c>
    </row>
    <row r="6611" spans="1:6" x14ac:dyDescent="0.2">
      <c r="A6611" s="15" t="s">
        <v>19442</v>
      </c>
      <c r="B6611" s="15" t="s">
        <v>19443</v>
      </c>
      <c r="C6611" s="15" t="s">
        <v>602</v>
      </c>
      <c r="D6611" s="15">
        <v>0</v>
      </c>
      <c r="E6611" s="15">
        <v>0</v>
      </c>
      <c r="F6611" s="15" t="s">
        <v>19444</v>
      </c>
    </row>
    <row r="6612" spans="1:6" x14ac:dyDescent="0.2">
      <c r="A6612" s="15" t="s">
        <v>19445</v>
      </c>
      <c r="B6612" s="15" t="s">
        <v>19446</v>
      </c>
      <c r="C6612" s="15" t="s">
        <v>1051</v>
      </c>
      <c r="D6612" s="15">
        <v>0</v>
      </c>
      <c r="E6612" s="15">
        <v>0</v>
      </c>
      <c r="F6612" s="15" t="s">
        <v>19447</v>
      </c>
    </row>
    <row r="6613" spans="1:6" x14ac:dyDescent="0.2">
      <c r="A6613" s="15" t="s">
        <v>19448</v>
      </c>
      <c r="B6613" s="15" t="s">
        <v>19449</v>
      </c>
      <c r="C6613" s="15" t="s">
        <v>1051</v>
      </c>
      <c r="D6613" s="15">
        <v>0</v>
      </c>
      <c r="E6613" s="15">
        <v>0</v>
      </c>
      <c r="F6613" s="15" t="s">
        <v>19450</v>
      </c>
    </row>
    <row r="6614" spans="1:6" x14ac:dyDescent="0.2">
      <c r="A6614" s="15" t="s">
        <v>19451</v>
      </c>
      <c r="B6614" s="15" t="s">
        <v>19452</v>
      </c>
      <c r="C6614" s="15" t="s">
        <v>1051</v>
      </c>
      <c r="D6614" s="15">
        <v>0</v>
      </c>
      <c r="E6614" s="15">
        <v>0</v>
      </c>
      <c r="F6614" s="15" t="s">
        <v>19453</v>
      </c>
    </row>
    <row r="6615" spans="1:6" x14ac:dyDescent="0.2">
      <c r="A6615" s="15" t="s">
        <v>19454</v>
      </c>
      <c r="B6615" s="15" t="s">
        <v>19455</v>
      </c>
      <c r="C6615" s="15" t="s">
        <v>1051</v>
      </c>
      <c r="D6615" s="15">
        <v>0</v>
      </c>
      <c r="E6615" s="15">
        <v>0</v>
      </c>
      <c r="F6615" s="15" t="s">
        <v>19456</v>
      </c>
    </row>
    <row r="6616" spans="1:6" x14ac:dyDescent="0.2">
      <c r="A6616" s="15" t="s">
        <v>19457</v>
      </c>
      <c r="B6616" s="15" t="s">
        <v>19458</v>
      </c>
      <c r="C6616" s="15" t="s">
        <v>19459</v>
      </c>
      <c r="D6616" s="15">
        <v>15.058999999999999</v>
      </c>
      <c r="E6616" s="15">
        <v>16.091000000000001</v>
      </c>
      <c r="F6616" s="15" t="s">
        <v>19460</v>
      </c>
    </row>
    <row r="6617" spans="1:6" x14ac:dyDescent="0.2">
      <c r="A6617" s="15" t="s">
        <v>19461</v>
      </c>
      <c r="B6617" s="15" t="s">
        <v>19462</v>
      </c>
      <c r="C6617" s="15" t="s">
        <v>1013</v>
      </c>
      <c r="D6617" s="15">
        <v>0</v>
      </c>
      <c r="E6617" s="15">
        <v>0</v>
      </c>
      <c r="F6617" s="15" t="s">
        <v>7020</v>
      </c>
    </row>
    <row r="6618" spans="1:6" x14ac:dyDescent="0.2">
      <c r="A6618" s="15" t="s">
        <v>19463</v>
      </c>
      <c r="B6618" s="15" t="s">
        <v>19464</v>
      </c>
      <c r="C6618" s="15" t="s">
        <v>1013</v>
      </c>
      <c r="D6618" s="15">
        <v>0</v>
      </c>
      <c r="E6618" s="15">
        <v>0</v>
      </c>
      <c r="F6618" s="15" t="s">
        <v>19465</v>
      </c>
    </row>
    <row r="6619" spans="1:6" x14ac:dyDescent="0.2">
      <c r="A6619" s="15" t="s">
        <v>19466</v>
      </c>
      <c r="B6619" s="15" t="s">
        <v>6123</v>
      </c>
      <c r="C6619" s="15" t="s">
        <v>1013</v>
      </c>
      <c r="D6619" s="15">
        <v>0</v>
      </c>
      <c r="E6619" s="15">
        <v>0</v>
      </c>
      <c r="F6619" s="15" t="s">
        <v>19467</v>
      </c>
    </row>
    <row r="6620" spans="1:6" x14ac:dyDescent="0.2">
      <c r="A6620" s="15" t="s">
        <v>19468</v>
      </c>
      <c r="B6620" s="15" t="s">
        <v>19469</v>
      </c>
      <c r="C6620" s="15" t="s">
        <v>1013</v>
      </c>
      <c r="D6620" s="15">
        <v>0</v>
      </c>
      <c r="E6620" s="15">
        <v>0</v>
      </c>
      <c r="F6620" s="15" t="s">
        <v>19470</v>
      </c>
    </row>
    <row r="6621" spans="1:6" x14ac:dyDescent="0.2">
      <c r="A6621" s="15" t="s">
        <v>19471</v>
      </c>
      <c r="B6621" s="15" t="s">
        <v>19472</v>
      </c>
      <c r="C6621" s="15" t="s">
        <v>1013</v>
      </c>
      <c r="D6621" s="15">
        <v>0</v>
      </c>
      <c r="E6621" s="15">
        <v>0</v>
      </c>
      <c r="F6621" s="15" t="s">
        <v>19473</v>
      </c>
    </row>
    <row r="6622" spans="1:6" x14ac:dyDescent="0.2">
      <c r="A6622" s="15" t="s">
        <v>19474</v>
      </c>
      <c r="B6622" s="15" t="s">
        <v>19475</v>
      </c>
      <c r="C6622" s="15" t="s">
        <v>1013</v>
      </c>
      <c r="D6622" s="15">
        <v>0</v>
      </c>
      <c r="E6622" s="15">
        <v>0</v>
      </c>
      <c r="F6622" s="15" t="s">
        <v>19476</v>
      </c>
    </row>
    <row r="6623" spans="1:6" x14ac:dyDescent="0.2">
      <c r="A6623" s="15" t="s">
        <v>19477</v>
      </c>
      <c r="B6623" s="15" t="s">
        <v>19478</v>
      </c>
      <c r="C6623" s="15" t="s">
        <v>1013</v>
      </c>
      <c r="D6623" s="15">
        <v>0</v>
      </c>
      <c r="E6623" s="15">
        <v>0</v>
      </c>
      <c r="F6623" s="15" t="s">
        <v>19479</v>
      </c>
    </row>
    <row r="6624" spans="1:6" x14ac:dyDescent="0.2">
      <c r="A6624" s="15" t="s">
        <v>19480</v>
      </c>
      <c r="B6624" s="15" t="s">
        <v>19481</v>
      </c>
      <c r="C6624" s="15" t="s">
        <v>1013</v>
      </c>
      <c r="D6624" s="15"/>
      <c r="E6624" s="15"/>
      <c r="F6624" s="15" t="s">
        <v>19482</v>
      </c>
    </row>
    <row r="6625" spans="1:6" x14ac:dyDescent="0.2">
      <c r="A6625" s="15" t="s">
        <v>19483</v>
      </c>
      <c r="B6625" s="15" t="s">
        <v>19484</v>
      </c>
      <c r="C6625" s="15" t="s">
        <v>1013</v>
      </c>
      <c r="D6625" s="15"/>
      <c r="E6625" s="15"/>
      <c r="F6625" s="15" t="s">
        <v>19485</v>
      </c>
    </row>
    <row r="6626" spans="1:6" x14ac:dyDescent="0.2">
      <c r="A6626" s="15" t="s">
        <v>19486</v>
      </c>
      <c r="B6626" s="15" t="s">
        <v>19487</v>
      </c>
      <c r="C6626" s="15" t="s">
        <v>1013</v>
      </c>
      <c r="D6626" s="15"/>
      <c r="E6626" s="15"/>
      <c r="F6626" s="15" t="s">
        <v>19488</v>
      </c>
    </row>
    <row r="6627" spans="1:6" x14ac:dyDescent="0.2">
      <c r="A6627" s="15" t="s">
        <v>19489</v>
      </c>
      <c r="B6627" s="15" t="s">
        <v>19490</v>
      </c>
      <c r="C6627" s="15" t="s">
        <v>307</v>
      </c>
      <c r="D6627" s="15">
        <v>176.05</v>
      </c>
      <c r="E6627" s="15">
        <v>176.05</v>
      </c>
      <c r="F6627" s="15" t="s">
        <v>19491</v>
      </c>
    </row>
    <row r="6628" spans="1:6" x14ac:dyDescent="0.2">
      <c r="A6628" s="15" t="s">
        <v>19492</v>
      </c>
      <c r="B6628" s="15" t="s">
        <v>19493</v>
      </c>
      <c r="C6628" s="15" t="s">
        <v>287</v>
      </c>
      <c r="D6628" s="15">
        <v>203</v>
      </c>
      <c r="E6628" s="15">
        <v>203</v>
      </c>
      <c r="F6628" s="15" t="s">
        <v>19494</v>
      </c>
    </row>
    <row r="6629" spans="1:6" x14ac:dyDescent="0.2">
      <c r="A6629" s="15" t="s">
        <v>19495</v>
      </c>
      <c r="B6629" s="15" t="s">
        <v>19496</v>
      </c>
      <c r="C6629" s="15" t="s">
        <v>1013</v>
      </c>
      <c r="D6629" s="15">
        <v>0</v>
      </c>
      <c r="E6629" s="15">
        <v>0</v>
      </c>
      <c r="F6629" s="15" t="s">
        <v>19497</v>
      </c>
    </row>
    <row r="6630" spans="1:6" x14ac:dyDescent="0.2">
      <c r="A6630" s="15" t="s">
        <v>19498</v>
      </c>
      <c r="B6630" s="15" t="s">
        <v>19499</v>
      </c>
      <c r="C6630" s="15" t="s">
        <v>1013</v>
      </c>
      <c r="D6630" s="15">
        <v>0</v>
      </c>
      <c r="E6630" s="15">
        <v>0</v>
      </c>
      <c r="F6630" s="15" t="s">
        <v>19500</v>
      </c>
    </row>
    <row r="6631" spans="1:6" x14ac:dyDescent="0.2">
      <c r="A6631" s="15" t="s">
        <v>19501</v>
      </c>
      <c r="B6631" s="15" t="s">
        <v>19502</v>
      </c>
      <c r="C6631" s="15" t="s">
        <v>280</v>
      </c>
      <c r="D6631" s="15">
        <v>210.35</v>
      </c>
      <c r="E6631" s="15">
        <v>210.65</v>
      </c>
      <c r="F6631" s="15" t="s">
        <v>19503</v>
      </c>
    </row>
    <row r="6632" spans="1:6" x14ac:dyDescent="0.2">
      <c r="A6632" s="15" t="s">
        <v>19504</v>
      </c>
      <c r="B6632" s="15" t="s">
        <v>19505</v>
      </c>
      <c r="C6632" s="15" t="s">
        <v>287</v>
      </c>
      <c r="D6632" s="15">
        <v>202.476</v>
      </c>
      <c r="E6632" s="15">
        <v>202.476</v>
      </c>
      <c r="F6632" s="15" t="s">
        <v>19506</v>
      </c>
    </row>
    <row r="6633" spans="1:6" x14ac:dyDescent="0.2">
      <c r="A6633" s="15" t="s">
        <v>19507</v>
      </c>
      <c r="B6633" s="15" t="s">
        <v>19508</v>
      </c>
      <c r="C6633" s="15" t="s">
        <v>287</v>
      </c>
      <c r="D6633" s="15">
        <v>102.124</v>
      </c>
      <c r="E6633" s="15">
        <v>127.77800000000001</v>
      </c>
      <c r="F6633" s="15" t="s">
        <v>19509</v>
      </c>
    </row>
    <row r="6634" spans="1:6" x14ac:dyDescent="0.2">
      <c r="A6634" s="15" t="s">
        <v>19510</v>
      </c>
      <c r="B6634" s="15" t="s">
        <v>19511</v>
      </c>
      <c r="C6634" s="15" t="s">
        <v>1013</v>
      </c>
      <c r="D6634" s="15">
        <v>0</v>
      </c>
      <c r="E6634" s="15">
        <v>0</v>
      </c>
      <c r="F6634" s="15" t="s">
        <v>19512</v>
      </c>
    </row>
    <row r="6635" spans="1:6" x14ac:dyDescent="0.2">
      <c r="A6635" s="15" t="s">
        <v>19513</v>
      </c>
      <c r="B6635" s="15" t="s">
        <v>19514</v>
      </c>
      <c r="C6635" s="15" t="s">
        <v>1013</v>
      </c>
      <c r="D6635" s="15">
        <v>0</v>
      </c>
      <c r="E6635" s="15">
        <v>0</v>
      </c>
      <c r="F6635" s="15" t="s">
        <v>19515</v>
      </c>
    </row>
    <row r="6636" spans="1:6" x14ac:dyDescent="0.2">
      <c r="A6636" s="15" t="s">
        <v>19516</v>
      </c>
      <c r="B6636" s="15" t="s">
        <v>19517</v>
      </c>
      <c r="C6636" s="15" t="s">
        <v>1013</v>
      </c>
      <c r="D6636" s="15">
        <v>0</v>
      </c>
      <c r="E6636" s="15">
        <v>0</v>
      </c>
      <c r="F6636" s="15" t="s">
        <v>19518</v>
      </c>
    </row>
    <row r="6637" spans="1:6" x14ac:dyDescent="0.2">
      <c r="A6637" s="15" t="s">
        <v>19519</v>
      </c>
      <c r="B6637" s="15" t="s">
        <v>19514</v>
      </c>
      <c r="C6637" s="15" t="s">
        <v>1013</v>
      </c>
      <c r="D6637" s="15">
        <v>0</v>
      </c>
      <c r="E6637" s="15">
        <v>0</v>
      </c>
      <c r="F6637" s="15" t="s">
        <v>19520</v>
      </c>
    </row>
    <row r="6638" spans="1:6" x14ac:dyDescent="0.2">
      <c r="A6638" s="15" t="s">
        <v>19521</v>
      </c>
      <c r="B6638" s="15" t="s">
        <v>19522</v>
      </c>
      <c r="C6638" s="15" t="s">
        <v>1013</v>
      </c>
      <c r="D6638" s="15">
        <v>0</v>
      </c>
      <c r="E6638" s="15">
        <v>0</v>
      </c>
      <c r="F6638" s="15" t="s">
        <v>19523</v>
      </c>
    </row>
    <row r="6639" spans="1:6" x14ac:dyDescent="0.2">
      <c r="A6639" s="15" t="s">
        <v>19524</v>
      </c>
      <c r="B6639" s="15" t="s">
        <v>19525</v>
      </c>
      <c r="C6639" s="15" t="s">
        <v>1013</v>
      </c>
      <c r="D6639" s="15">
        <v>205.93</v>
      </c>
      <c r="E6639" s="15">
        <v>205.93</v>
      </c>
      <c r="F6639" s="15" t="s">
        <v>19526</v>
      </c>
    </row>
    <row r="6640" spans="1:6" x14ac:dyDescent="0.2">
      <c r="A6640" s="15" t="s">
        <v>19527</v>
      </c>
      <c r="B6640" s="15" t="s">
        <v>19528</v>
      </c>
      <c r="C6640" s="15" t="s">
        <v>1013</v>
      </c>
      <c r="D6640" s="15">
        <v>12</v>
      </c>
      <c r="E6640" s="15">
        <v>12</v>
      </c>
      <c r="F6640" s="15" t="s">
        <v>19529</v>
      </c>
    </row>
    <row r="6641" spans="1:6" x14ac:dyDescent="0.2">
      <c r="A6641" s="15" t="s">
        <v>19530</v>
      </c>
      <c r="B6641" s="15" t="s">
        <v>19531</v>
      </c>
      <c r="C6641" s="15" t="s">
        <v>1013</v>
      </c>
      <c r="D6641" s="15">
        <v>0</v>
      </c>
      <c r="E6641" s="15">
        <v>0</v>
      </c>
      <c r="F6641" s="15" t="s">
        <v>12631</v>
      </c>
    </row>
    <row r="6642" spans="1:6" x14ac:dyDescent="0.2">
      <c r="A6642" s="15" t="s">
        <v>19532</v>
      </c>
      <c r="B6642" s="15" t="s">
        <v>19533</v>
      </c>
      <c r="C6642" s="15" t="s">
        <v>1013</v>
      </c>
      <c r="D6642" s="15">
        <v>0</v>
      </c>
      <c r="E6642" s="15">
        <v>0</v>
      </c>
      <c r="F6642" s="15" t="s">
        <v>19534</v>
      </c>
    </row>
    <row r="6643" spans="1:6" x14ac:dyDescent="0.2">
      <c r="A6643" s="15" t="s">
        <v>19535</v>
      </c>
      <c r="B6643" s="15" t="s">
        <v>19536</v>
      </c>
      <c r="C6643" s="15" t="s">
        <v>1013</v>
      </c>
      <c r="D6643" s="15">
        <v>0</v>
      </c>
      <c r="E6643" s="15">
        <v>0</v>
      </c>
      <c r="F6643" s="15" t="s">
        <v>19537</v>
      </c>
    </row>
    <row r="6644" spans="1:6" x14ac:dyDescent="0.2">
      <c r="A6644" s="15" t="s">
        <v>19538</v>
      </c>
      <c r="B6644" s="15" t="s">
        <v>19539</v>
      </c>
      <c r="C6644" s="15" t="s">
        <v>1013</v>
      </c>
      <c r="D6644" s="15">
        <v>0</v>
      </c>
      <c r="E6644" s="15">
        <v>0</v>
      </c>
      <c r="F6644" s="15" t="s">
        <v>19540</v>
      </c>
    </row>
    <row r="6645" spans="1:6" x14ac:dyDescent="0.2">
      <c r="A6645" s="15" t="s">
        <v>19541</v>
      </c>
      <c r="B6645" s="15" t="s">
        <v>19542</v>
      </c>
      <c r="C6645" s="15" t="s">
        <v>239</v>
      </c>
      <c r="D6645" s="15">
        <v>8.17</v>
      </c>
      <c r="E6645" s="15">
        <v>8.1999999999999993</v>
      </c>
      <c r="F6645" s="15" t="s">
        <v>19543</v>
      </c>
    </row>
    <row r="6646" spans="1:6" x14ac:dyDescent="0.2">
      <c r="A6646" s="15" t="s">
        <v>19544</v>
      </c>
      <c r="B6646" s="15" t="s">
        <v>19545</v>
      </c>
      <c r="C6646" s="15" t="s">
        <v>1013</v>
      </c>
      <c r="D6646" s="15">
        <v>0</v>
      </c>
      <c r="E6646" s="15">
        <v>0</v>
      </c>
      <c r="F6646" s="15" t="s">
        <v>19546</v>
      </c>
    </row>
    <row r="6647" spans="1:6" x14ac:dyDescent="0.2">
      <c r="A6647" s="15" t="s">
        <v>19547</v>
      </c>
      <c r="B6647" s="15" t="s">
        <v>19548</v>
      </c>
      <c r="C6647" s="15" t="s">
        <v>1013</v>
      </c>
      <c r="D6647" s="15">
        <v>0</v>
      </c>
      <c r="E6647" s="15">
        <v>0</v>
      </c>
      <c r="F6647" s="15" t="s">
        <v>9486</v>
      </c>
    </row>
    <row r="6648" spans="1:6" x14ac:dyDescent="0.2">
      <c r="A6648" s="15" t="s">
        <v>19549</v>
      </c>
      <c r="B6648" s="15" t="s">
        <v>19550</v>
      </c>
      <c r="C6648" s="15" t="s">
        <v>1013</v>
      </c>
      <c r="D6648" s="15">
        <v>0</v>
      </c>
      <c r="E6648" s="15">
        <v>0</v>
      </c>
      <c r="F6648" s="15" t="s">
        <v>19551</v>
      </c>
    </row>
    <row r="6649" spans="1:6" x14ac:dyDescent="0.2">
      <c r="A6649" s="15" t="s">
        <v>19552</v>
      </c>
      <c r="B6649" s="15" t="s">
        <v>19553</v>
      </c>
      <c r="C6649" s="15" t="s">
        <v>1051</v>
      </c>
      <c r="D6649" s="15">
        <v>1.85</v>
      </c>
      <c r="E6649" s="15">
        <v>1.95</v>
      </c>
      <c r="F6649" s="15" t="s">
        <v>19554</v>
      </c>
    </row>
    <row r="6650" spans="1:6" x14ac:dyDescent="0.2">
      <c r="A6650" s="15" t="s">
        <v>19555</v>
      </c>
      <c r="B6650" s="15" t="s">
        <v>19556</v>
      </c>
      <c r="C6650" s="15" t="s">
        <v>1051</v>
      </c>
      <c r="D6650" s="15">
        <v>0.8</v>
      </c>
      <c r="E6650" s="15">
        <v>1.1000000000000001</v>
      </c>
      <c r="F6650" s="15" t="s">
        <v>19557</v>
      </c>
    </row>
    <row r="6651" spans="1:6" x14ac:dyDescent="0.2">
      <c r="A6651" s="15" t="s">
        <v>19558</v>
      </c>
      <c r="B6651" s="15" t="s">
        <v>19559</v>
      </c>
      <c r="C6651" s="15" t="s">
        <v>1051</v>
      </c>
      <c r="D6651" s="15">
        <v>6.2</v>
      </c>
      <c r="E6651" s="15">
        <v>6.4</v>
      </c>
      <c r="F6651" s="15" t="s">
        <v>19560</v>
      </c>
    </row>
    <row r="6652" spans="1:6" x14ac:dyDescent="0.2">
      <c r="A6652" s="15" t="s">
        <v>19561</v>
      </c>
      <c r="B6652" s="15" t="s">
        <v>19562</v>
      </c>
      <c r="C6652" s="15" t="s">
        <v>1013</v>
      </c>
      <c r="D6652" s="15">
        <v>0</v>
      </c>
      <c r="E6652" s="15">
        <v>0</v>
      </c>
      <c r="F6652" s="15" t="s">
        <v>19563</v>
      </c>
    </row>
    <row r="6653" spans="1:6" x14ac:dyDescent="0.2">
      <c r="A6653" s="15" t="s">
        <v>19564</v>
      </c>
      <c r="B6653" s="15" t="s">
        <v>19565</v>
      </c>
      <c r="C6653" s="15" t="s">
        <v>1013</v>
      </c>
      <c r="D6653" s="15">
        <v>0</v>
      </c>
      <c r="E6653" s="15">
        <v>0</v>
      </c>
      <c r="F6653" s="15" t="s">
        <v>19566</v>
      </c>
    </row>
    <row r="6654" spans="1:6" x14ac:dyDescent="0.2">
      <c r="A6654" s="15" t="s">
        <v>19567</v>
      </c>
      <c r="B6654" s="15" t="s">
        <v>19568</v>
      </c>
      <c r="C6654" s="15" t="s">
        <v>1013</v>
      </c>
      <c r="D6654" s="15">
        <v>0</v>
      </c>
      <c r="E6654" s="15">
        <v>0</v>
      </c>
      <c r="F6654" s="15" t="s">
        <v>19569</v>
      </c>
    </row>
    <row r="6655" spans="1:6" x14ac:dyDescent="0.2">
      <c r="A6655" s="15" t="s">
        <v>19570</v>
      </c>
      <c r="B6655" s="15" t="s">
        <v>19571</v>
      </c>
      <c r="C6655" s="15" t="s">
        <v>1013</v>
      </c>
      <c r="D6655" s="15">
        <v>0</v>
      </c>
      <c r="E6655" s="15">
        <v>0</v>
      </c>
      <c r="F6655" s="15" t="s">
        <v>19572</v>
      </c>
    </row>
    <row r="6656" spans="1:6" x14ac:dyDescent="0.2">
      <c r="A6656" s="15" t="s">
        <v>19573</v>
      </c>
      <c r="B6656" s="15" t="s">
        <v>19574</v>
      </c>
      <c r="C6656" s="15" t="s">
        <v>1013</v>
      </c>
      <c r="D6656" s="15">
        <v>0</v>
      </c>
      <c r="E6656" s="15">
        <v>0</v>
      </c>
      <c r="F6656" s="15" t="s">
        <v>19575</v>
      </c>
    </row>
    <row r="6657" spans="1:6" x14ac:dyDescent="0.2">
      <c r="A6657" s="15" t="s">
        <v>19576</v>
      </c>
      <c r="B6657" s="15" t="s">
        <v>19577</v>
      </c>
      <c r="C6657" s="15" t="s">
        <v>1013</v>
      </c>
      <c r="D6657" s="15">
        <v>0</v>
      </c>
      <c r="E6657" s="15">
        <v>0</v>
      </c>
      <c r="F6657" s="15" t="s">
        <v>19578</v>
      </c>
    </row>
    <row r="6658" spans="1:6" x14ac:dyDescent="0.2">
      <c r="A6658" s="15" t="s">
        <v>19579</v>
      </c>
      <c r="B6658" s="15" t="s">
        <v>19580</v>
      </c>
      <c r="C6658" s="15" t="s">
        <v>1013</v>
      </c>
      <c r="D6658" s="15">
        <v>0</v>
      </c>
      <c r="E6658" s="15">
        <v>0</v>
      </c>
      <c r="F6658" s="15" t="s">
        <v>19581</v>
      </c>
    </row>
    <row r="6659" spans="1:6" x14ac:dyDescent="0.2">
      <c r="A6659" s="15" t="s">
        <v>19582</v>
      </c>
      <c r="B6659" s="15" t="s">
        <v>19583</v>
      </c>
      <c r="C6659" s="15" t="s">
        <v>1013</v>
      </c>
      <c r="D6659" s="15">
        <v>0</v>
      </c>
      <c r="E6659" s="15">
        <v>0</v>
      </c>
      <c r="F6659" s="15" t="s">
        <v>19584</v>
      </c>
    </row>
    <row r="6660" spans="1:6" x14ac:dyDescent="0.2">
      <c r="A6660" s="15" t="s">
        <v>19585</v>
      </c>
      <c r="B6660" s="15" t="s">
        <v>19586</v>
      </c>
      <c r="C6660" s="15" t="s">
        <v>1013</v>
      </c>
      <c r="D6660" s="15">
        <v>0</v>
      </c>
      <c r="E6660" s="15">
        <v>0</v>
      </c>
      <c r="F6660" s="15" t="s">
        <v>19587</v>
      </c>
    </row>
    <row r="6661" spans="1:6" x14ac:dyDescent="0.2">
      <c r="A6661" s="15" t="s">
        <v>19588</v>
      </c>
      <c r="B6661" s="15" t="s">
        <v>19589</v>
      </c>
      <c r="C6661" s="15" t="s">
        <v>1013</v>
      </c>
      <c r="D6661" s="15">
        <v>0</v>
      </c>
      <c r="E6661" s="15">
        <v>0</v>
      </c>
      <c r="F6661" s="15" t="s">
        <v>19590</v>
      </c>
    </row>
    <row r="6662" spans="1:6" x14ac:dyDescent="0.2">
      <c r="A6662" s="15" t="s">
        <v>19591</v>
      </c>
      <c r="B6662" s="15" t="s">
        <v>19592</v>
      </c>
      <c r="C6662" s="15" t="s">
        <v>1013</v>
      </c>
      <c r="D6662" s="15">
        <v>0</v>
      </c>
      <c r="E6662" s="15">
        <v>0</v>
      </c>
      <c r="F6662" s="15" t="s">
        <v>19593</v>
      </c>
    </row>
    <row r="6663" spans="1:6" x14ac:dyDescent="0.2">
      <c r="A6663" s="15" t="s">
        <v>19594</v>
      </c>
      <c r="B6663" s="15" t="s">
        <v>19595</v>
      </c>
      <c r="C6663" s="15" t="s">
        <v>1013</v>
      </c>
      <c r="D6663" s="15">
        <v>0</v>
      </c>
      <c r="E6663" s="15">
        <v>0</v>
      </c>
      <c r="F6663" s="15" t="s">
        <v>19596</v>
      </c>
    </row>
    <row r="6664" spans="1:6" x14ac:dyDescent="0.2">
      <c r="A6664" s="15" t="s">
        <v>19597</v>
      </c>
      <c r="B6664" s="15" t="s">
        <v>19598</v>
      </c>
      <c r="C6664" s="15" t="s">
        <v>1013</v>
      </c>
      <c r="D6664" s="15">
        <v>0</v>
      </c>
      <c r="E6664" s="15">
        <v>0</v>
      </c>
      <c r="F6664" s="15" t="s">
        <v>19599</v>
      </c>
    </row>
    <row r="6665" spans="1:6" x14ac:dyDescent="0.2">
      <c r="A6665" s="15" t="s">
        <v>19600</v>
      </c>
      <c r="B6665" s="15" t="s">
        <v>19601</v>
      </c>
      <c r="C6665" s="15" t="s">
        <v>1013</v>
      </c>
      <c r="D6665" s="15">
        <v>522</v>
      </c>
      <c r="E6665" s="15">
        <v>522</v>
      </c>
      <c r="F6665" s="15" t="s">
        <v>19602</v>
      </c>
    </row>
    <row r="6666" spans="1:6" x14ac:dyDescent="0.2">
      <c r="A6666" s="15" t="s">
        <v>19603</v>
      </c>
      <c r="B6666" s="15" t="s">
        <v>19604</v>
      </c>
      <c r="C6666" s="15" t="s">
        <v>280</v>
      </c>
      <c r="D6666" s="15">
        <v>505</v>
      </c>
      <c r="E6666" s="15">
        <v>505</v>
      </c>
      <c r="F6666" s="15" t="s">
        <v>19605</v>
      </c>
    </row>
    <row r="6667" spans="1:6" x14ac:dyDescent="0.2">
      <c r="A6667" s="15" t="s">
        <v>19606</v>
      </c>
      <c r="B6667" s="15" t="s">
        <v>19511</v>
      </c>
      <c r="C6667" s="15" t="s">
        <v>459</v>
      </c>
      <c r="D6667" s="15">
        <v>67.760000000000005</v>
      </c>
      <c r="E6667" s="15">
        <v>67.760000000000005</v>
      </c>
      <c r="F6667" s="15" t="s">
        <v>19607</v>
      </c>
    </row>
    <row r="6668" spans="1:6" x14ac:dyDescent="0.2">
      <c r="A6668" s="15" t="s">
        <v>19608</v>
      </c>
      <c r="B6668" s="15" t="s">
        <v>19609</v>
      </c>
      <c r="C6668" s="15" t="s">
        <v>280</v>
      </c>
      <c r="D6668" s="15">
        <v>396.31599999999997</v>
      </c>
      <c r="E6668" s="15">
        <v>396.31599999999997</v>
      </c>
      <c r="F6668" s="15" t="s">
        <v>19610</v>
      </c>
    </row>
    <row r="6669" spans="1:6" x14ac:dyDescent="0.2">
      <c r="A6669" s="15" t="s">
        <v>19611</v>
      </c>
      <c r="B6669" s="15" t="s">
        <v>19612</v>
      </c>
      <c r="C6669" s="15" t="s">
        <v>459</v>
      </c>
      <c r="D6669" s="15">
        <v>95.122</v>
      </c>
      <c r="E6669" s="15">
        <v>95.122</v>
      </c>
      <c r="F6669" s="15" t="s">
        <v>19613</v>
      </c>
    </row>
    <row r="6670" spans="1:6" x14ac:dyDescent="0.2">
      <c r="A6670" s="15" t="s">
        <v>19614</v>
      </c>
      <c r="B6670" s="15" t="s">
        <v>19615</v>
      </c>
      <c r="C6670" s="15" t="s">
        <v>1013</v>
      </c>
      <c r="D6670" s="15">
        <v>0</v>
      </c>
      <c r="E6670" s="15">
        <v>0</v>
      </c>
      <c r="F6670" s="15" t="s">
        <v>19616</v>
      </c>
    </row>
    <row r="6671" spans="1:6" x14ac:dyDescent="0.2">
      <c r="A6671" s="15" t="s">
        <v>19617</v>
      </c>
      <c r="B6671" s="15" t="s">
        <v>19618</v>
      </c>
      <c r="C6671" s="15" t="s">
        <v>280</v>
      </c>
      <c r="D6671" s="15">
        <v>326.52</v>
      </c>
      <c r="E6671" s="15">
        <v>328.83</v>
      </c>
      <c r="F6671" s="15" t="s">
        <v>19619</v>
      </c>
    </row>
    <row r="6672" spans="1:6" x14ac:dyDescent="0.2">
      <c r="A6672" s="15" t="s">
        <v>19620</v>
      </c>
      <c r="B6672" s="15" t="s">
        <v>19621</v>
      </c>
      <c r="C6672" s="15" t="s">
        <v>280</v>
      </c>
      <c r="D6672" s="15">
        <v>293.39999999999998</v>
      </c>
      <c r="E6672" s="15">
        <v>293.95999999999998</v>
      </c>
      <c r="F6672" s="15" t="s">
        <v>19622</v>
      </c>
    </row>
    <row r="6673" spans="1:6" x14ac:dyDescent="0.2">
      <c r="A6673" s="15" t="s">
        <v>19623</v>
      </c>
      <c r="B6673" s="15" t="s">
        <v>19624</v>
      </c>
      <c r="C6673" s="15" t="s">
        <v>280</v>
      </c>
      <c r="D6673" s="15">
        <v>196.1</v>
      </c>
      <c r="E6673" s="15">
        <v>197</v>
      </c>
      <c r="F6673" s="15" t="s">
        <v>9587</v>
      </c>
    </row>
    <row r="6674" spans="1:6" x14ac:dyDescent="0.2">
      <c r="A6674" s="15" t="s">
        <v>19625</v>
      </c>
      <c r="B6674" s="15" t="s">
        <v>19626</v>
      </c>
      <c r="C6674" s="15" t="s">
        <v>12066</v>
      </c>
      <c r="D6674" s="15">
        <v>0</v>
      </c>
      <c r="E6674" s="15">
        <v>2.198</v>
      </c>
      <c r="F6674" s="15" t="s">
        <v>12067</v>
      </c>
    </row>
    <row r="6675" spans="1:6" x14ac:dyDescent="0.2">
      <c r="A6675" s="15" t="s">
        <v>19627</v>
      </c>
      <c r="B6675" s="15" t="s">
        <v>19628</v>
      </c>
      <c r="C6675" s="15" t="s">
        <v>480</v>
      </c>
      <c r="D6675" s="15">
        <v>121.6</v>
      </c>
      <c r="E6675" s="15">
        <v>128.80000000000001</v>
      </c>
      <c r="F6675" s="15" t="s">
        <v>19629</v>
      </c>
    </row>
    <row r="6676" spans="1:6" x14ac:dyDescent="0.2">
      <c r="A6676" s="15" t="s">
        <v>19630</v>
      </c>
      <c r="B6676" s="15" t="s">
        <v>19631</v>
      </c>
      <c r="C6676" s="15" t="s">
        <v>480</v>
      </c>
      <c r="D6676" s="15">
        <v>109.9</v>
      </c>
      <c r="E6676" s="15">
        <v>113.8</v>
      </c>
      <c r="F6676" s="15" t="s">
        <v>19632</v>
      </c>
    </row>
    <row r="6677" spans="1:6" x14ac:dyDescent="0.2">
      <c r="A6677" s="15" t="s">
        <v>19633</v>
      </c>
      <c r="B6677" s="15" t="s">
        <v>19634</v>
      </c>
      <c r="C6677" s="15" t="s">
        <v>2114</v>
      </c>
      <c r="D6677" s="15">
        <v>12.59</v>
      </c>
      <c r="E6677" s="15">
        <v>12.69</v>
      </c>
      <c r="F6677" s="15" t="s">
        <v>19635</v>
      </c>
    </row>
    <row r="6678" spans="1:6" x14ac:dyDescent="0.2">
      <c r="A6678" s="15" t="s">
        <v>19636</v>
      </c>
      <c r="B6678" s="15" t="s">
        <v>19637</v>
      </c>
      <c r="C6678" s="15" t="s">
        <v>280</v>
      </c>
      <c r="D6678" s="15">
        <v>289.10000000000002</v>
      </c>
      <c r="E6678" s="15">
        <v>289.3</v>
      </c>
      <c r="F6678" s="15" t="s">
        <v>19638</v>
      </c>
    </row>
    <row r="6679" spans="1:6" x14ac:dyDescent="0.2">
      <c r="A6679" s="15" t="s">
        <v>19639</v>
      </c>
      <c r="B6679" s="15" t="s">
        <v>19640</v>
      </c>
      <c r="C6679" s="15" t="s">
        <v>1013</v>
      </c>
      <c r="D6679" s="15">
        <v>0</v>
      </c>
      <c r="E6679" s="15">
        <v>0</v>
      </c>
      <c r="F6679" s="15" t="s">
        <v>19641</v>
      </c>
    </row>
    <row r="6680" spans="1:6" x14ac:dyDescent="0.2">
      <c r="A6680" s="15" t="s">
        <v>19642</v>
      </c>
      <c r="B6680" s="15" t="s">
        <v>19643</v>
      </c>
      <c r="C6680" s="15" t="s">
        <v>1051</v>
      </c>
      <c r="D6680" s="15">
        <v>5.92</v>
      </c>
      <c r="E6680" s="15">
        <v>5.95</v>
      </c>
      <c r="F6680" s="15" t="s">
        <v>19644</v>
      </c>
    </row>
    <row r="6681" spans="1:6" x14ac:dyDescent="0.2">
      <c r="A6681" s="15" t="s">
        <v>19645</v>
      </c>
      <c r="B6681" s="15" t="s">
        <v>19646</v>
      </c>
      <c r="C6681" s="15" t="s">
        <v>1013</v>
      </c>
      <c r="D6681" s="15">
        <v>0</v>
      </c>
      <c r="E6681" s="15">
        <v>0</v>
      </c>
      <c r="F6681" s="15" t="s">
        <v>19647</v>
      </c>
    </row>
    <row r="6682" spans="1:6" x14ac:dyDescent="0.2">
      <c r="A6682" s="15" t="s">
        <v>19648</v>
      </c>
      <c r="B6682" s="15" t="s">
        <v>19649</v>
      </c>
      <c r="C6682" s="15" t="s">
        <v>111</v>
      </c>
      <c r="D6682" s="15">
        <v>54.8</v>
      </c>
      <c r="E6682" s="15">
        <v>54.8</v>
      </c>
      <c r="F6682" s="15" t="s">
        <v>19650</v>
      </c>
    </row>
    <row r="6683" spans="1:6" x14ac:dyDescent="0.2">
      <c r="A6683" s="15" t="s">
        <v>19651</v>
      </c>
      <c r="B6683" s="15" t="s">
        <v>19652</v>
      </c>
      <c r="C6683" s="15" t="s">
        <v>1013</v>
      </c>
      <c r="D6683" s="15">
        <v>0</v>
      </c>
      <c r="E6683" s="15">
        <v>0</v>
      </c>
      <c r="F6683" s="15" t="s">
        <v>19653</v>
      </c>
    </row>
    <row r="6684" spans="1:6" x14ac:dyDescent="0.2">
      <c r="A6684" s="15" t="s">
        <v>19654</v>
      </c>
      <c r="B6684" s="15" t="s">
        <v>19574</v>
      </c>
      <c r="C6684" s="15" t="s">
        <v>100</v>
      </c>
      <c r="D6684" s="15">
        <v>0</v>
      </c>
      <c r="E6684" s="15">
        <v>0</v>
      </c>
      <c r="F6684" s="15" t="s">
        <v>19655</v>
      </c>
    </row>
    <row r="6685" spans="1:6" x14ac:dyDescent="0.2">
      <c r="A6685" s="15" t="s">
        <v>19656</v>
      </c>
      <c r="B6685" s="15" t="s">
        <v>19657</v>
      </c>
      <c r="C6685" s="15" t="s">
        <v>1013</v>
      </c>
      <c r="D6685" s="15">
        <v>0</v>
      </c>
      <c r="E6685" s="15">
        <v>0</v>
      </c>
      <c r="F6685" s="15" t="s">
        <v>19658</v>
      </c>
    </row>
    <row r="6686" spans="1:6" x14ac:dyDescent="0.2">
      <c r="A6686" s="15" t="s">
        <v>19659</v>
      </c>
      <c r="B6686" s="15" t="s">
        <v>19660</v>
      </c>
      <c r="C6686" s="15" t="s">
        <v>19661</v>
      </c>
      <c r="D6686" s="15">
        <v>1.573</v>
      </c>
      <c r="E6686" s="15">
        <v>1.7030000000000001</v>
      </c>
      <c r="F6686" s="15" t="s">
        <v>19662</v>
      </c>
    </row>
    <row r="6687" spans="1:6" x14ac:dyDescent="0.2">
      <c r="A6687" s="15" t="s">
        <v>19663</v>
      </c>
      <c r="B6687" s="15" t="s">
        <v>19664</v>
      </c>
      <c r="C6687" s="15" t="s">
        <v>19665</v>
      </c>
      <c r="D6687" s="15">
        <v>1.1459999999999999</v>
      </c>
      <c r="E6687" s="15">
        <v>1.226</v>
      </c>
      <c r="F6687" s="15" t="s">
        <v>19666</v>
      </c>
    </row>
    <row r="6688" spans="1:6" x14ac:dyDescent="0.2">
      <c r="A6688" s="15" t="s">
        <v>19667</v>
      </c>
      <c r="B6688" s="15" t="s">
        <v>19668</v>
      </c>
      <c r="C6688" s="15" t="s">
        <v>19669</v>
      </c>
      <c r="D6688" s="15">
        <v>0.05</v>
      </c>
      <c r="E6688" s="15">
        <v>0.21</v>
      </c>
      <c r="F6688" s="15" t="s">
        <v>19670</v>
      </c>
    </row>
    <row r="6689" spans="1:6" x14ac:dyDescent="0.2">
      <c r="A6689" s="15" t="s">
        <v>19671</v>
      </c>
      <c r="B6689" s="15" t="s">
        <v>19672</v>
      </c>
      <c r="C6689" s="15" t="s">
        <v>19673</v>
      </c>
      <c r="D6689" s="15">
        <v>2.0880000000000001</v>
      </c>
      <c r="E6689" s="15">
        <v>2.198</v>
      </c>
      <c r="F6689" s="15" t="s">
        <v>19674</v>
      </c>
    </row>
    <row r="6690" spans="1:6" x14ac:dyDescent="0.2">
      <c r="A6690" s="15" t="s">
        <v>19675</v>
      </c>
      <c r="B6690" s="15" t="s">
        <v>19676</v>
      </c>
      <c r="C6690" s="15" t="s">
        <v>100</v>
      </c>
      <c r="D6690" s="15">
        <v>90.340999999999994</v>
      </c>
      <c r="E6690" s="15">
        <v>90.37</v>
      </c>
      <c r="F6690" s="15" t="s">
        <v>19677</v>
      </c>
    </row>
    <row r="6691" spans="1:6" x14ac:dyDescent="0.2">
      <c r="A6691" s="15" t="s">
        <v>19678</v>
      </c>
      <c r="B6691" s="15" t="s">
        <v>19679</v>
      </c>
      <c r="C6691" s="15" t="s">
        <v>389</v>
      </c>
      <c r="D6691" s="15">
        <v>305.80399999999997</v>
      </c>
      <c r="E6691" s="15">
        <v>305.89299999999997</v>
      </c>
      <c r="F6691" s="15" t="s">
        <v>19680</v>
      </c>
    </row>
    <row r="6692" spans="1:6" x14ac:dyDescent="0.2">
      <c r="A6692" s="15" t="s">
        <v>19681</v>
      </c>
      <c r="B6692" s="15" t="s">
        <v>19682</v>
      </c>
      <c r="C6692" s="15" t="s">
        <v>100</v>
      </c>
      <c r="D6692" s="15">
        <v>94.370999999999995</v>
      </c>
      <c r="E6692" s="15">
        <v>94.525999999999996</v>
      </c>
      <c r="F6692" s="15" t="s">
        <v>19683</v>
      </c>
    </row>
    <row r="6693" spans="1:6" x14ac:dyDescent="0.2">
      <c r="A6693" s="15" t="s">
        <v>19684</v>
      </c>
      <c r="B6693" s="15" t="s">
        <v>19562</v>
      </c>
      <c r="C6693" s="15" t="s">
        <v>1013</v>
      </c>
      <c r="D6693" s="15">
        <v>0</v>
      </c>
      <c r="E6693" s="15">
        <v>0</v>
      </c>
      <c r="F6693" s="15" t="s">
        <v>19685</v>
      </c>
    </row>
    <row r="6694" spans="1:6" x14ac:dyDescent="0.2">
      <c r="A6694" s="15" t="s">
        <v>19686</v>
      </c>
      <c r="B6694" s="15" t="s">
        <v>19687</v>
      </c>
      <c r="C6694" s="15" t="s">
        <v>1013</v>
      </c>
      <c r="D6694" s="15">
        <v>0</v>
      </c>
      <c r="E6694" s="15">
        <v>0</v>
      </c>
      <c r="F6694" s="15" t="s">
        <v>19688</v>
      </c>
    </row>
    <row r="6695" spans="1:6" x14ac:dyDescent="0.2">
      <c r="A6695" s="15" t="s">
        <v>19689</v>
      </c>
      <c r="B6695" s="15" t="s">
        <v>19690</v>
      </c>
      <c r="C6695" s="15" t="s">
        <v>1013</v>
      </c>
      <c r="D6695" s="15">
        <v>0</v>
      </c>
      <c r="E6695" s="15">
        <v>0</v>
      </c>
      <c r="F6695" s="15" t="s">
        <v>19691</v>
      </c>
    </row>
    <row r="6696" spans="1:6" x14ac:dyDescent="0.2">
      <c r="A6696" s="15" t="s">
        <v>19692</v>
      </c>
      <c r="B6696" s="15" t="s">
        <v>19562</v>
      </c>
      <c r="C6696" s="15" t="s">
        <v>1013</v>
      </c>
      <c r="D6696" s="15">
        <v>0</v>
      </c>
      <c r="E6696" s="15">
        <v>0</v>
      </c>
      <c r="F6696" s="15" t="s">
        <v>19693</v>
      </c>
    </row>
    <row r="6697" spans="1:6" x14ac:dyDescent="0.2">
      <c r="A6697" s="15" t="s">
        <v>19694</v>
      </c>
      <c r="B6697" s="15" t="s">
        <v>19695</v>
      </c>
      <c r="C6697" s="15" t="s">
        <v>15572</v>
      </c>
      <c r="D6697" s="15">
        <v>11.2</v>
      </c>
      <c r="E6697" s="15">
        <v>28.1</v>
      </c>
      <c r="F6697" s="15" t="s">
        <v>19696</v>
      </c>
    </row>
    <row r="6698" spans="1:6" x14ac:dyDescent="0.2">
      <c r="A6698" s="15" t="s">
        <v>19697</v>
      </c>
      <c r="B6698" s="15" t="s">
        <v>19698</v>
      </c>
      <c r="C6698" s="15" t="s">
        <v>480</v>
      </c>
      <c r="D6698" s="15">
        <v>162.80000000000001</v>
      </c>
      <c r="E6698" s="15">
        <v>162.80000000000001</v>
      </c>
      <c r="F6698" s="15" t="s">
        <v>19699</v>
      </c>
    </row>
    <row r="6699" spans="1:6" x14ac:dyDescent="0.2">
      <c r="A6699" s="15" t="s">
        <v>19700</v>
      </c>
      <c r="B6699" s="15" t="s">
        <v>19701</v>
      </c>
      <c r="C6699" s="15" t="s">
        <v>480</v>
      </c>
      <c r="D6699" s="15">
        <v>98</v>
      </c>
      <c r="E6699" s="15">
        <v>98</v>
      </c>
      <c r="F6699" s="15" t="s">
        <v>19702</v>
      </c>
    </row>
    <row r="6700" spans="1:6" x14ac:dyDescent="0.2">
      <c r="A6700" s="15" t="s">
        <v>19703</v>
      </c>
      <c r="B6700" s="15" t="s">
        <v>19522</v>
      </c>
      <c r="C6700" s="15" t="s">
        <v>2114</v>
      </c>
      <c r="D6700" s="15">
        <v>1.1299999999999999</v>
      </c>
      <c r="E6700" s="15">
        <v>1.1299999999999999</v>
      </c>
      <c r="F6700" s="15" t="s">
        <v>19704</v>
      </c>
    </row>
    <row r="6701" spans="1:6" x14ac:dyDescent="0.2">
      <c r="A6701" s="15" t="s">
        <v>19705</v>
      </c>
      <c r="B6701" s="15" t="s">
        <v>19517</v>
      </c>
      <c r="C6701" s="15" t="s">
        <v>280</v>
      </c>
      <c r="D6701" s="15">
        <v>344.1</v>
      </c>
      <c r="E6701" s="15">
        <v>344.1</v>
      </c>
      <c r="F6701" s="15" t="s">
        <v>19706</v>
      </c>
    </row>
    <row r="6702" spans="1:6" x14ac:dyDescent="0.2">
      <c r="A6702" s="15" t="s">
        <v>19707</v>
      </c>
      <c r="B6702" s="15" t="s">
        <v>19708</v>
      </c>
      <c r="C6702" s="15" t="s">
        <v>473</v>
      </c>
      <c r="D6702" s="15">
        <v>55.32</v>
      </c>
      <c r="E6702" s="15">
        <v>55.32</v>
      </c>
      <c r="F6702" s="15" t="s">
        <v>19709</v>
      </c>
    </row>
    <row r="6703" spans="1:6" x14ac:dyDescent="0.2">
      <c r="A6703" s="15" t="s">
        <v>19710</v>
      </c>
      <c r="B6703" s="15" t="s">
        <v>19711</v>
      </c>
      <c r="C6703" s="15" t="s">
        <v>15564</v>
      </c>
      <c r="D6703" s="15">
        <v>28.3</v>
      </c>
      <c r="E6703" s="15">
        <v>28.3</v>
      </c>
      <c r="F6703" s="15" t="s">
        <v>19712</v>
      </c>
    </row>
    <row r="6704" spans="1:6" x14ac:dyDescent="0.2">
      <c r="A6704" s="15" t="s">
        <v>19713</v>
      </c>
      <c r="B6704" s="15" t="s">
        <v>19714</v>
      </c>
      <c r="C6704" s="15" t="s">
        <v>239</v>
      </c>
      <c r="D6704" s="15">
        <v>44.6</v>
      </c>
      <c r="E6704" s="15">
        <v>156.5</v>
      </c>
      <c r="F6704" s="15" t="s">
        <v>19715</v>
      </c>
    </row>
    <row r="6705" spans="1:6" x14ac:dyDescent="0.2">
      <c r="A6705" s="15" t="s">
        <v>19716</v>
      </c>
      <c r="B6705" s="15" t="s">
        <v>19717</v>
      </c>
      <c r="C6705" s="15" t="s">
        <v>414</v>
      </c>
      <c r="D6705" s="15">
        <v>7.62</v>
      </c>
      <c r="E6705" s="15">
        <v>113.6</v>
      </c>
      <c r="F6705" s="15" t="s">
        <v>19718</v>
      </c>
    </row>
    <row r="6706" spans="1:6" x14ac:dyDescent="0.2">
      <c r="A6706" s="15" t="s">
        <v>19719</v>
      </c>
      <c r="B6706" s="15" t="s">
        <v>19720</v>
      </c>
      <c r="C6706" s="15" t="s">
        <v>480</v>
      </c>
      <c r="D6706" s="15">
        <v>10.95</v>
      </c>
      <c r="E6706" s="15">
        <v>73.86</v>
      </c>
      <c r="F6706" s="15" t="s">
        <v>19721</v>
      </c>
    </row>
    <row r="6707" spans="1:6" x14ac:dyDescent="0.2">
      <c r="A6707" s="15" t="s">
        <v>19722</v>
      </c>
      <c r="B6707" s="15" t="s">
        <v>19496</v>
      </c>
      <c r="C6707" s="15" t="s">
        <v>1013</v>
      </c>
      <c r="D6707" s="15">
        <v>0</v>
      </c>
      <c r="E6707" s="15">
        <v>0</v>
      </c>
      <c r="F6707" s="15" t="s">
        <v>19723</v>
      </c>
    </row>
    <row r="6708" spans="1:6" x14ac:dyDescent="0.2">
      <c r="A6708" s="15" t="s">
        <v>19724</v>
      </c>
      <c r="B6708" s="15" t="s">
        <v>19725</v>
      </c>
      <c r="C6708" s="15" t="s">
        <v>19726</v>
      </c>
      <c r="D6708" s="15">
        <v>0.64200000000000002</v>
      </c>
      <c r="E6708" s="15">
        <v>0.73899999999999999</v>
      </c>
      <c r="F6708" s="15" t="s">
        <v>19727</v>
      </c>
    </row>
    <row r="6709" spans="1:6" x14ac:dyDescent="0.2">
      <c r="A6709" s="15" t="s">
        <v>19728</v>
      </c>
      <c r="B6709" s="15" t="s">
        <v>19729</v>
      </c>
      <c r="C6709" s="15" t="s">
        <v>1013</v>
      </c>
      <c r="D6709" s="15">
        <v>0</v>
      </c>
      <c r="E6709" s="15">
        <v>0</v>
      </c>
      <c r="F6709" s="15" t="s">
        <v>19730</v>
      </c>
    </row>
    <row r="6710" spans="1:6" x14ac:dyDescent="0.2">
      <c r="A6710" s="15" t="s">
        <v>19731</v>
      </c>
      <c r="B6710" s="15" t="s">
        <v>19732</v>
      </c>
      <c r="C6710" s="15" t="s">
        <v>406</v>
      </c>
      <c r="D6710" s="15">
        <v>52.798000000000002</v>
      </c>
      <c r="E6710" s="15">
        <v>52.798000000000002</v>
      </c>
      <c r="F6710" s="15" t="s">
        <v>19733</v>
      </c>
    </row>
    <row r="6711" spans="1:6" x14ac:dyDescent="0.2">
      <c r="A6711" s="15" t="s">
        <v>19734</v>
      </c>
      <c r="B6711" s="15" t="s">
        <v>19735</v>
      </c>
      <c r="C6711" s="15" t="s">
        <v>1013</v>
      </c>
      <c r="D6711" s="15">
        <v>0</v>
      </c>
      <c r="E6711" s="15">
        <v>0</v>
      </c>
      <c r="F6711" s="15" t="s">
        <v>19736</v>
      </c>
    </row>
    <row r="6712" spans="1:6" x14ac:dyDescent="0.2">
      <c r="A6712" s="15" t="s">
        <v>19737</v>
      </c>
      <c r="B6712" s="15" t="s">
        <v>19738</v>
      </c>
      <c r="C6712" s="15" t="s">
        <v>1013</v>
      </c>
      <c r="D6712" s="15">
        <v>0</v>
      </c>
      <c r="E6712" s="15">
        <v>0</v>
      </c>
      <c r="F6712" s="15" t="s">
        <v>14852</v>
      </c>
    </row>
    <row r="6713" spans="1:6" x14ac:dyDescent="0.2">
      <c r="A6713" s="15" t="s">
        <v>19739</v>
      </c>
      <c r="B6713" s="15" t="s">
        <v>19496</v>
      </c>
      <c r="C6713" s="15" t="s">
        <v>1013</v>
      </c>
      <c r="D6713" s="15">
        <v>0</v>
      </c>
      <c r="E6713" s="15">
        <v>0</v>
      </c>
      <c r="F6713" s="15" t="s">
        <v>19740</v>
      </c>
    </row>
    <row r="6714" spans="1:6" x14ac:dyDescent="0.2">
      <c r="A6714" s="15" t="s">
        <v>19741</v>
      </c>
      <c r="B6714" s="15" t="s">
        <v>19742</v>
      </c>
      <c r="C6714" s="15" t="s">
        <v>2114</v>
      </c>
      <c r="D6714" s="15">
        <v>0.03</v>
      </c>
      <c r="E6714" s="15">
        <v>1.1200000000000001</v>
      </c>
      <c r="F6714" s="15" t="s">
        <v>19743</v>
      </c>
    </row>
    <row r="6715" spans="1:6" x14ac:dyDescent="0.2">
      <c r="A6715" s="15" t="s">
        <v>19744</v>
      </c>
      <c r="B6715" s="15" t="s">
        <v>19745</v>
      </c>
      <c r="C6715" s="15" t="s">
        <v>280</v>
      </c>
      <c r="D6715" s="15">
        <v>468.1</v>
      </c>
      <c r="E6715" s="15">
        <v>477.4</v>
      </c>
      <c r="F6715" s="15" t="s">
        <v>19746</v>
      </c>
    </row>
    <row r="6716" spans="1:6" x14ac:dyDescent="0.2">
      <c r="A6716" s="15" t="s">
        <v>19747</v>
      </c>
      <c r="B6716" s="15" t="s">
        <v>19748</v>
      </c>
      <c r="C6716" s="15" t="s">
        <v>1013</v>
      </c>
      <c r="D6716" s="15">
        <v>0</v>
      </c>
      <c r="E6716" s="15">
        <v>0</v>
      </c>
      <c r="F6716" s="15" t="s">
        <v>19749</v>
      </c>
    </row>
    <row r="6717" spans="1:6" x14ac:dyDescent="0.2">
      <c r="A6717" s="15" t="s">
        <v>19750</v>
      </c>
      <c r="B6717" s="15" t="s">
        <v>19751</v>
      </c>
      <c r="C6717" s="15" t="s">
        <v>280</v>
      </c>
      <c r="D6717" s="15">
        <v>0</v>
      </c>
      <c r="E6717" s="15">
        <v>2</v>
      </c>
      <c r="F6717" s="15" t="s">
        <v>19752</v>
      </c>
    </row>
    <row r="6718" spans="1:6" x14ac:dyDescent="0.2">
      <c r="A6718" s="15" t="s">
        <v>19753</v>
      </c>
      <c r="B6718" s="15" t="s">
        <v>19754</v>
      </c>
      <c r="C6718" s="15" t="s">
        <v>100</v>
      </c>
      <c r="D6718" s="15">
        <v>59</v>
      </c>
      <c r="E6718" s="15">
        <v>59</v>
      </c>
      <c r="F6718" s="15" t="s">
        <v>19755</v>
      </c>
    </row>
    <row r="6719" spans="1:6" x14ac:dyDescent="0.2">
      <c r="A6719" s="15" t="s">
        <v>19756</v>
      </c>
      <c r="B6719" s="15" t="s">
        <v>19757</v>
      </c>
      <c r="C6719" s="15" t="s">
        <v>3480</v>
      </c>
      <c r="D6719" s="15">
        <v>0</v>
      </c>
      <c r="E6719" s="15">
        <v>37</v>
      </c>
      <c r="F6719" s="15" t="s">
        <v>17913</v>
      </c>
    </row>
    <row r="6720" spans="1:6" x14ac:dyDescent="0.2">
      <c r="A6720" s="15" t="s">
        <v>19758</v>
      </c>
      <c r="B6720" s="15" t="s">
        <v>19759</v>
      </c>
      <c r="C6720" s="15" t="s">
        <v>840</v>
      </c>
      <c r="D6720" s="15">
        <v>116.5</v>
      </c>
      <c r="E6720" s="15">
        <v>130.869</v>
      </c>
      <c r="F6720" s="15" t="s">
        <v>12270</v>
      </c>
    </row>
    <row r="6721" spans="1:6" x14ac:dyDescent="0.2">
      <c r="A6721" s="15" t="s">
        <v>19760</v>
      </c>
      <c r="B6721" s="15" t="s">
        <v>19761</v>
      </c>
      <c r="C6721" s="15" t="s">
        <v>389</v>
      </c>
      <c r="D6721" s="15">
        <v>154.5</v>
      </c>
      <c r="E6721" s="15">
        <v>156</v>
      </c>
      <c r="F6721" s="15" t="s">
        <v>19762</v>
      </c>
    </row>
    <row r="6722" spans="1:6" x14ac:dyDescent="0.2">
      <c r="A6722" s="15" t="s">
        <v>19763</v>
      </c>
      <c r="B6722" s="15" t="s">
        <v>19764</v>
      </c>
      <c r="C6722" s="15" t="s">
        <v>421</v>
      </c>
      <c r="D6722" s="15">
        <v>0.37</v>
      </c>
      <c r="E6722" s="15">
        <v>3.28</v>
      </c>
      <c r="F6722" s="15" t="s">
        <v>19765</v>
      </c>
    </row>
    <row r="6723" spans="1:6" x14ac:dyDescent="0.2">
      <c r="A6723" s="15" t="s">
        <v>19766</v>
      </c>
      <c r="B6723" s="15" t="s">
        <v>19767</v>
      </c>
      <c r="C6723" s="15" t="s">
        <v>100</v>
      </c>
      <c r="D6723" s="15">
        <v>0</v>
      </c>
      <c r="E6723" s="15">
        <v>1</v>
      </c>
      <c r="F6723" s="15" t="s">
        <v>19768</v>
      </c>
    </row>
    <row r="6724" spans="1:6" x14ac:dyDescent="0.2">
      <c r="A6724" s="15" t="s">
        <v>19769</v>
      </c>
      <c r="B6724" s="15" t="s">
        <v>19770</v>
      </c>
      <c r="C6724" s="15" t="s">
        <v>100</v>
      </c>
      <c r="D6724" s="15">
        <v>0</v>
      </c>
      <c r="E6724" s="15">
        <v>2.4</v>
      </c>
      <c r="F6724" s="15" t="s">
        <v>19771</v>
      </c>
    </row>
    <row r="6725" spans="1:6" x14ac:dyDescent="0.2">
      <c r="A6725" s="15" t="s">
        <v>19772</v>
      </c>
      <c r="B6725" s="15" t="s">
        <v>19773</v>
      </c>
      <c r="C6725" s="15" t="s">
        <v>414</v>
      </c>
      <c r="D6725" s="15">
        <v>93</v>
      </c>
      <c r="E6725" s="15">
        <v>104</v>
      </c>
      <c r="F6725" s="15" t="s">
        <v>19774</v>
      </c>
    </row>
    <row r="6726" spans="1:6" x14ac:dyDescent="0.2">
      <c r="A6726" s="15" t="s">
        <v>19775</v>
      </c>
      <c r="B6726" s="15" t="s">
        <v>19776</v>
      </c>
      <c r="C6726" s="15" t="s">
        <v>1013</v>
      </c>
      <c r="D6726" s="15">
        <v>0</v>
      </c>
      <c r="E6726" s="15">
        <v>0</v>
      </c>
      <c r="F6726" s="15" t="s">
        <v>19777</v>
      </c>
    </row>
    <row r="6727" spans="1:6" x14ac:dyDescent="0.2">
      <c r="A6727" s="15" t="s">
        <v>19778</v>
      </c>
      <c r="B6727" s="15" t="s">
        <v>19779</v>
      </c>
      <c r="C6727" s="15" t="s">
        <v>239</v>
      </c>
      <c r="D6727" s="15">
        <v>63.27</v>
      </c>
      <c r="E6727" s="15">
        <v>66</v>
      </c>
      <c r="F6727" s="15" t="s">
        <v>19780</v>
      </c>
    </row>
    <row r="6728" spans="1:6" x14ac:dyDescent="0.2">
      <c r="A6728" s="15" t="s">
        <v>19781</v>
      </c>
      <c r="B6728" s="15" t="s">
        <v>19782</v>
      </c>
      <c r="C6728" s="15" t="s">
        <v>437</v>
      </c>
      <c r="D6728" s="15">
        <v>13.25</v>
      </c>
      <c r="E6728" s="15">
        <v>14.24</v>
      </c>
      <c r="F6728" s="15" t="s">
        <v>19783</v>
      </c>
    </row>
    <row r="6729" spans="1:6" x14ac:dyDescent="0.2">
      <c r="A6729" s="15" t="s">
        <v>19784</v>
      </c>
      <c r="B6729" s="15" t="s">
        <v>19785</v>
      </c>
      <c r="C6729" s="15" t="s">
        <v>258</v>
      </c>
      <c r="D6729" s="15">
        <v>217.3</v>
      </c>
      <c r="E6729" s="15">
        <v>218.67400000000001</v>
      </c>
      <c r="F6729" s="15" t="s">
        <v>19786</v>
      </c>
    </row>
    <row r="6730" spans="1:6" x14ac:dyDescent="0.2">
      <c r="A6730" s="15" t="s">
        <v>19787</v>
      </c>
      <c r="B6730" s="15" t="s">
        <v>19788</v>
      </c>
      <c r="C6730" s="15" t="s">
        <v>220</v>
      </c>
      <c r="D6730" s="15">
        <v>7.1959999999999997</v>
      </c>
      <c r="E6730" s="15">
        <v>7.1959999999999997</v>
      </c>
      <c r="F6730" s="15" t="s">
        <v>19789</v>
      </c>
    </row>
    <row r="6731" spans="1:6" x14ac:dyDescent="0.2">
      <c r="A6731" s="15" t="s">
        <v>19790</v>
      </c>
      <c r="B6731" s="15" t="s">
        <v>19496</v>
      </c>
      <c r="C6731" s="15" t="s">
        <v>1013</v>
      </c>
      <c r="D6731" s="15">
        <v>0</v>
      </c>
      <c r="E6731" s="15">
        <v>0</v>
      </c>
      <c r="F6731" s="15" t="s">
        <v>19791</v>
      </c>
    </row>
    <row r="6732" spans="1:6" x14ac:dyDescent="0.2">
      <c r="A6732" s="15" t="s">
        <v>19792</v>
      </c>
      <c r="B6732" s="15" t="s">
        <v>19496</v>
      </c>
      <c r="C6732" s="15" t="s">
        <v>1013</v>
      </c>
      <c r="D6732" s="15">
        <v>0</v>
      </c>
      <c r="E6732" s="15">
        <v>0</v>
      </c>
      <c r="F6732" s="15" t="s">
        <v>19793</v>
      </c>
    </row>
    <row r="6733" spans="1:6" x14ac:dyDescent="0.2">
      <c r="A6733" s="15" t="s">
        <v>19794</v>
      </c>
      <c r="B6733" s="15" t="s">
        <v>19795</v>
      </c>
      <c r="C6733" s="15" t="s">
        <v>3042</v>
      </c>
      <c r="D6733" s="15">
        <v>0</v>
      </c>
      <c r="E6733" s="15">
        <v>2.8</v>
      </c>
      <c r="F6733" s="15" t="s">
        <v>6252</v>
      </c>
    </row>
    <row r="6734" spans="1:6" x14ac:dyDescent="0.2">
      <c r="A6734" s="15" t="s">
        <v>19796</v>
      </c>
      <c r="B6734" s="15" t="s">
        <v>19797</v>
      </c>
      <c r="C6734" s="15" t="s">
        <v>239</v>
      </c>
      <c r="D6734" s="15">
        <v>51.67</v>
      </c>
      <c r="E6734" s="15">
        <v>57.19</v>
      </c>
      <c r="F6734" s="15" t="s">
        <v>19798</v>
      </c>
    </row>
    <row r="6735" spans="1:6" x14ac:dyDescent="0.2">
      <c r="A6735" s="15" t="s">
        <v>19799</v>
      </c>
      <c r="B6735" s="15" t="s">
        <v>19800</v>
      </c>
      <c r="C6735" s="15" t="s">
        <v>100</v>
      </c>
      <c r="D6735" s="15">
        <v>0</v>
      </c>
      <c r="E6735" s="15">
        <v>0.38</v>
      </c>
      <c r="F6735" s="15" t="s">
        <v>19801</v>
      </c>
    </row>
    <row r="6736" spans="1:6" x14ac:dyDescent="0.2">
      <c r="A6736" s="15" t="s">
        <v>19802</v>
      </c>
      <c r="B6736" s="15" t="s">
        <v>19803</v>
      </c>
      <c r="C6736" s="15" t="s">
        <v>195</v>
      </c>
      <c r="D6736" s="15">
        <v>0</v>
      </c>
      <c r="E6736" s="15">
        <v>2</v>
      </c>
      <c r="F6736" s="15" t="s">
        <v>19804</v>
      </c>
    </row>
    <row r="6737" spans="1:6" x14ac:dyDescent="0.2">
      <c r="A6737" s="15" t="s">
        <v>19805</v>
      </c>
      <c r="B6737" s="15" t="s">
        <v>19806</v>
      </c>
      <c r="C6737" s="15" t="s">
        <v>280</v>
      </c>
      <c r="D6737" s="15">
        <v>234.03</v>
      </c>
      <c r="E6737" s="15">
        <v>239.51</v>
      </c>
      <c r="F6737" s="15" t="s">
        <v>19807</v>
      </c>
    </row>
    <row r="6738" spans="1:6" x14ac:dyDescent="0.2">
      <c r="A6738" s="15" t="s">
        <v>19808</v>
      </c>
      <c r="B6738" s="15" t="s">
        <v>19809</v>
      </c>
      <c r="C6738" s="15" t="s">
        <v>1573</v>
      </c>
      <c r="D6738" s="15">
        <v>79</v>
      </c>
      <c r="E6738" s="15">
        <v>79.099999999999994</v>
      </c>
      <c r="F6738" s="15" t="s">
        <v>19810</v>
      </c>
    </row>
    <row r="6739" spans="1:6" x14ac:dyDescent="0.2">
      <c r="A6739" s="15" t="s">
        <v>19811</v>
      </c>
      <c r="B6739" s="15" t="s">
        <v>19812</v>
      </c>
      <c r="C6739" s="15" t="s">
        <v>1861</v>
      </c>
      <c r="D6739" s="15">
        <v>22.2</v>
      </c>
      <c r="E6739" s="15">
        <v>27.73</v>
      </c>
      <c r="F6739" s="15" t="s">
        <v>19813</v>
      </c>
    </row>
    <row r="6740" spans="1:6" x14ac:dyDescent="0.2">
      <c r="A6740" s="15" t="s">
        <v>19814</v>
      </c>
      <c r="B6740" s="15" t="s">
        <v>19815</v>
      </c>
      <c r="C6740" s="15" t="s">
        <v>307</v>
      </c>
      <c r="D6740" s="15">
        <v>177</v>
      </c>
      <c r="E6740" s="15">
        <v>178.095</v>
      </c>
      <c r="F6740" s="15" t="s">
        <v>19816</v>
      </c>
    </row>
    <row r="6741" spans="1:6" x14ac:dyDescent="0.2">
      <c r="A6741" s="15" t="s">
        <v>19817</v>
      </c>
      <c r="B6741" s="15" t="s">
        <v>19818</v>
      </c>
      <c r="C6741" s="15" t="s">
        <v>287</v>
      </c>
      <c r="D6741" s="15">
        <v>116.967</v>
      </c>
      <c r="E6741" s="15">
        <v>121.45</v>
      </c>
      <c r="F6741" s="15" t="s">
        <v>19819</v>
      </c>
    </row>
    <row r="6742" spans="1:6" x14ac:dyDescent="0.2">
      <c r="A6742" s="15" t="s">
        <v>19820</v>
      </c>
      <c r="B6742" s="15" t="s">
        <v>19821</v>
      </c>
      <c r="C6742" s="15" t="s">
        <v>421</v>
      </c>
      <c r="D6742" s="15">
        <v>3.4</v>
      </c>
      <c r="E6742" s="15">
        <v>5.5339999999999998</v>
      </c>
      <c r="F6742" s="15" t="s">
        <v>19822</v>
      </c>
    </row>
    <row r="6743" spans="1:6" x14ac:dyDescent="0.2">
      <c r="A6743" s="15" t="s">
        <v>19823</v>
      </c>
      <c r="B6743" s="15" t="s">
        <v>19824</v>
      </c>
      <c r="C6743" s="15" t="s">
        <v>1520</v>
      </c>
      <c r="D6743" s="15">
        <v>0.5</v>
      </c>
      <c r="E6743" s="15">
        <v>6.82</v>
      </c>
      <c r="F6743" s="15" t="s">
        <v>19825</v>
      </c>
    </row>
    <row r="6744" spans="1:6" x14ac:dyDescent="0.2">
      <c r="A6744" s="15" t="s">
        <v>19826</v>
      </c>
      <c r="B6744" s="15" t="s">
        <v>19827</v>
      </c>
      <c r="C6744" s="15" t="s">
        <v>280</v>
      </c>
      <c r="D6744" s="15">
        <v>346</v>
      </c>
      <c r="E6744" s="15">
        <v>347.25</v>
      </c>
      <c r="F6744" s="15" t="s">
        <v>19828</v>
      </c>
    </row>
    <row r="6745" spans="1:6" x14ac:dyDescent="0.2">
      <c r="A6745" s="15" t="s">
        <v>19829</v>
      </c>
      <c r="B6745" s="15" t="s">
        <v>19830</v>
      </c>
      <c r="C6745" s="15" t="s">
        <v>280</v>
      </c>
      <c r="D6745" s="15">
        <v>334.6</v>
      </c>
      <c r="E6745" s="15">
        <v>335.7</v>
      </c>
      <c r="F6745" s="15" t="s">
        <v>19831</v>
      </c>
    </row>
    <row r="6746" spans="1:6" x14ac:dyDescent="0.2">
      <c r="A6746" s="15" t="s">
        <v>19832</v>
      </c>
      <c r="B6746" s="15" t="s">
        <v>19833</v>
      </c>
      <c r="C6746" s="15" t="s">
        <v>280</v>
      </c>
      <c r="D6746" s="15">
        <v>135.30000000000001</v>
      </c>
      <c r="E6746" s="15">
        <v>136</v>
      </c>
      <c r="F6746" s="15" t="s">
        <v>19834</v>
      </c>
    </row>
    <row r="6747" spans="1:6" x14ac:dyDescent="0.2">
      <c r="A6747" s="15" t="s">
        <v>19835</v>
      </c>
      <c r="B6747" s="15" t="s">
        <v>19836</v>
      </c>
      <c r="C6747" s="15" t="s">
        <v>307</v>
      </c>
      <c r="D6747" s="15">
        <v>333.392</v>
      </c>
      <c r="E6747" s="15">
        <v>334.9</v>
      </c>
      <c r="F6747" s="15" t="s">
        <v>19837</v>
      </c>
    </row>
    <row r="6748" spans="1:6" x14ac:dyDescent="0.2">
      <c r="A6748" s="15" t="s">
        <v>19838</v>
      </c>
      <c r="B6748" s="15" t="s">
        <v>19839</v>
      </c>
      <c r="C6748" s="15" t="s">
        <v>953</v>
      </c>
      <c r="D6748" s="15">
        <v>4.7350000000000003</v>
      </c>
      <c r="E6748" s="15">
        <v>7.33</v>
      </c>
      <c r="F6748" s="15" t="s">
        <v>19840</v>
      </c>
    </row>
    <row r="6749" spans="1:6" x14ac:dyDescent="0.2">
      <c r="A6749" s="15" t="s">
        <v>19841</v>
      </c>
      <c r="B6749" s="15" t="s">
        <v>19842</v>
      </c>
      <c r="C6749" s="15" t="s">
        <v>1013</v>
      </c>
      <c r="D6749" s="15">
        <v>0</v>
      </c>
      <c r="E6749" s="15">
        <v>0</v>
      </c>
      <c r="F6749" s="15" t="s">
        <v>19843</v>
      </c>
    </row>
    <row r="6750" spans="1:6" x14ac:dyDescent="0.2">
      <c r="A6750" s="15" t="s">
        <v>19844</v>
      </c>
      <c r="B6750" s="15" t="s">
        <v>19845</v>
      </c>
      <c r="C6750" s="15" t="s">
        <v>1013</v>
      </c>
      <c r="D6750" s="15">
        <v>0</v>
      </c>
      <c r="E6750" s="15">
        <v>0</v>
      </c>
      <c r="F6750" s="15" t="s">
        <v>19846</v>
      </c>
    </row>
    <row r="6751" spans="1:6" x14ac:dyDescent="0.2">
      <c r="A6751" s="15" t="s">
        <v>19847</v>
      </c>
      <c r="B6751" s="15" t="s">
        <v>19848</v>
      </c>
      <c r="C6751" s="15" t="s">
        <v>1013</v>
      </c>
      <c r="D6751" s="15">
        <v>0</v>
      </c>
      <c r="E6751" s="15">
        <v>0</v>
      </c>
      <c r="F6751" s="15" t="s">
        <v>19849</v>
      </c>
    </row>
    <row r="6752" spans="1:6" x14ac:dyDescent="0.2">
      <c r="A6752" s="15" t="s">
        <v>19850</v>
      </c>
      <c r="B6752" s="15" t="s">
        <v>19536</v>
      </c>
      <c r="C6752" s="15" t="s">
        <v>1013</v>
      </c>
      <c r="D6752" s="15">
        <v>0</v>
      </c>
      <c r="E6752" s="15">
        <v>0</v>
      </c>
      <c r="F6752" s="15" t="s">
        <v>19851</v>
      </c>
    </row>
    <row r="6753" spans="1:6" x14ac:dyDescent="0.2">
      <c r="A6753" s="15" t="s">
        <v>19852</v>
      </c>
      <c r="B6753" s="15" t="s">
        <v>19853</v>
      </c>
      <c r="C6753" s="15" t="s">
        <v>1013</v>
      </c>
      <c r="D6753" s="15">
        <v>0</v>
      </c>
      <c r="E6753" s="15">
        <v>0</v>
      </c>
      <c r="F6753" s="15" t="s">
        <v>19854</v>
      </c>
    </row>
    <row r="6754" spans="1:6" x14ac:dyDescent="0.2">
      <c r="A6754" s="15" t="s">
        <v>19855</v>
      </c>
      <c r="B6754" s="15" t="s">
        <v>19533</v>
      </c>
      <c r="C6754" s="15" t="s">
        <v>1013</v>
      </c>
      <c r="D6754" s="15">
        <v>0</v>
      </c>
      <c r="E6754" s="15">
        <v>0</v>
      </c>
      <c r="F6754" s="15" t="s">
        <v>19856</v>
      </c>
    </row>
    <row r="6755" spans="1:6" x14ac:dyDescent="0.2">
      <c r="A6755" s="15" t="s">
        <v>19857</v>
      </c>
      <c r="B6755" s="15" t="s">
        <v>19858</v>
      </c>
      <c r="C6755" s="15" t="s">
        <v>1013</v>
      </c>
      <c r="D6755" s="15">
        <v>0</v>
      </c>
      <c r="E6755" s="15">
        <v>0</v>
      </c>
      <c r="F6755" s="15" t="s">
        <v>19859</v>
      </c>
    </row>
    <row r="6756" spans="1:6" x14ac:dyDescent="0.2">
      <c r="A6756" s="15" t="s">
        <v>19860</v>
      </c>
      <c r="B6756" s="15" t="s">
        <v>19853</v>
      </c>
      <c r="C6756" s="15" t="s">
        <v>1013</v>
      </c>
      <c r="D6756" s="15">
        <v>0</v>
      </c>
      <c r="E6756" s="15">
        <v>0</v>
      </c>
      <c r="F6756" s="15" t="s">
        <v>19861</v>
      </c>
    </row>
    <row r="6757" spans="1:6" x14ac:dyDescent="0.2">
      <c r="A6757" s="15" t="s">
        <v>19862</v>
      </c>
      <c r="B6757" s="15" t="s">
        <v>19863</v>
      </c>
      <c r="C6757" s="15" t="s">
        <v>1013</v>
      </c>
      <c r="D6757" s="15">
        <v>0</v>
      </c>
      <c r="E6757" s="15">
        <v>0</v>
      </c>
      <c r="F6757" s="15" t="s">
        <v>19864</v>
      </c>
    </row>
    <row r="6758" spans="1:6" x14ac:dyDescent="0.2">
      <c r="A6758" s="15" t="s">
        <v>19865</v>
      </c>
      <c r="B6758" s="15" t="s">
        <v>3055</v>
      </c>
      <c r="C6758" s="15" t="s">
        <v>1013</v>
      </c>
      <c r="D6758" s="15">
        <v>0</v>
      </c>
      <c r="E6758" s="15">
        <v>0</v>
      </c>
      <c r="F6758" s="15" t="s">
        <v>19866</v>
      </c>
    </row>
    <row r="6759" spans="1:6" x14ac:dyDescent="0.2">
      <c r="A6759" s="15" t="s">
        <v>19867</v>
      </c>
      <c r="B6759" s="15" t="s">
        <v>19868</v>
      </c>
      <c r="C6759" s="15" t="s">
        <v>1013</v>
      </c>
      <c r="D6759" s="15">
        <v>0</v>
      </c>
      <c r="E6759" s="15">
        <v>0</v>
      </c>
      <c r="F6759" s="15" t="s">
        <v>19869</v>
      </c>
    </row>
    <row r="6760" spans="1:6" x14ac:dyDescent="0.2">
      <c r="A6760" s="15" t="s">
        <v>19870</v>
      </c>
      <c r="B6760" s="15" t="s">
        <v>19871</v>
      </c>
      <c r="C6760" s="15" t="s">
        <v>1013</v>
      </c>
      <c r="D6760" s="15">
        <v>0</v>
      </c>
      <c r="E6760" s="15">
        <v>0</v>
      </c>
      <c r="F6760" s="15" t="s">
        <v>19872</v>
      </c>
    </row>
    <row r="6761" spans="1:6" x14ac:dyDescent="0.2">
      <c r="A6761" s="15" t="s">
        <v>19873</v>
      </c>
      <c r="B6761" s="15" t="s">
        <v>19863</v>
      </c>
      <c r="C6761" s="15" t="s">
        <v>1013</v>
      </c>
      <c r="D6761" s="15">
        <v>0</v>
      </c>
      <c r="E6761" s="15">
        <v>0</v>
      </c>
      <c r="F6761" s="15" t="s">
        <v>19874</v>
      </c>
    </row>
    <row r="6762" spans="1:6" x14ac:dyDescent="0.2">
      <c r="A6762" s="15" t="s">
        <v>19875</v>
      </c>
      <c r="B6762" s="15" t="s">
        <v>19876</v>
      </c>
      <c r="C6762" s="15" t="s">
        <v>1013</v>
      </c>
      <c r="D6762" s="15">
        <v>0</v>
      </c>
      <c r="E6762" s="15">
        <v>0</v>
      </c>
      <c r="F6762" s="15" t="s">
        <v>19877</v>
      </c>
    </row>
    <row r="6763" spans="1:6" x14ac:dyDescent="0.2">
      <c r="A6763" s="15" t="s">
        <v>19878</v>
      </c>
      <c r="B6763" s="15" t="s">
        <v>19879</v>
      </c>
      <c r="C6763" s="15" t="s">
        <v>1013</v>
      </c>
      <c r="D6763" s="15">
        <v>0</v>
      </c>
      <c r="E6763" s="15">
        <v>0</v>
      </c>
      <c r="F6763" s="15" t="s">
        <v>19880</v>
      </c>
    </row>
    <row r="6764" spans="1:6" x14ac:dyDescent="0.2">
      <c r="A6764" s="15" t="s">
        <v>19881</v>
      </c>
      <c r="B6764" s="15" t="s">
        <v>19868</v>
      </c>
      <c r="C6764" s="15" t="s">
        <v>1013</v>
      </c>
      <c r="D6764" s="15">
        <v>0</v>
      </c>
      <c r="E6764" s="15">
        <v>0</v>
      </c>
      <c r="F6764" s="15" t="s">
        <v>19882</v>
      </c>
    </row>
    <row r="6765" spans="1:6" x14ac:dyDescent="0.2">
      <c r="A6765" s="15" t="s">
        <v>19883</v>
      </c>
      <c r="B6765" s="15" t="s">
        <v>19884</v>
      </c>
      <c r="C6765" s="15" t="s">
        <v>1013</v>
      </c>
      <c r="D6765" s="15">
        <v>0</v>
      </c>
      <c r="E6765" s="15">
        <v>0</v>
      </c>
      <c r="F6765" s="15" t="s">
        <v>19885</v>
      </c>
    </row>
    <row r="6766" spans="1:6" x14ac:dyDescent="0.2">
      <c r="A6766" s="15" t="s">
        <v>19886</v>
      </c>
      <c r="B6766" s="15" t="s">
        <v>19887</v>
      </c>
      <c r="C6766" s="15" t="s">
        <v>1013</v>
      </c>
      <c r="D6766" s="15">
        <v>0</v>
      </c>
      <c r="E6766" s="15">
        <v>0</v>
      </c>
      <c r="F6766" s="15" t="s">
        <v>19888</v>
      </c>
    </row>
    <row r="6767" spans="1:6" x14ac:dyDescent="0.2">
      <c r="A6767" s="15" t="s">
        <v>19889</v>
      </c>
      <c r="B6767" s="15" t="s">
        <v>19890</v>
      </c>
      <c r="C6767" s="15" t="s">
        <v>1013</v>
      </c>
      <c r="D6767" s="15">
        <v>0</v>
      </c>
      <c r="E6767" s="15">
        <v>0</v>
      </c>
      <c r="F6767" s="15" t="s">
        <v>19891</v>
      </c>
    </row>
    <row r="6768" spans="1:6" x14ac:dyDescent="0.2">
      <c r="A6768" s="15" t="s">
        <v>19892</v>
      </c>
      <c r="B6768" s="15" t="s">
        <v>19893</v>
      </c>
      <c r="C6768" s="15" t="s">
        <v>1013</v>
      </c>
      <c r="D6768" s="15">
        <v>0</v>
      </c>
      <c r="E6768" s="15">
        <v>0</v>
      </c>
      <c r="F6768" s="15" t="s">
        <v>19894</v>
      </c>
    </row>
    <row r="6769" spans="1:6" x14ac:dyDescent="0.2">
      <c r="A6769" s="15" t="s">
        <v>19895</v>
      </c>
      <c r="B6769" s="15" t="s">
        <v>19896</v>
      </c>
      <c r="C6769" s="15" t="s">
        <v>16699</v>
      </c>
      <c r="D6769" s="15">
        <v>0</v>
      </c>
      <c r="E6769" s="15">
        <v>0</v>
      </c>
      <c r="F6769" s="15" t="s">
        <v>19897</v>
      </c>
    </row>
    <row r="6770" spans="1:6" x14ac:dyDescent="0.2">
      <c r="A6770" s="15" t="s">
        <v>19898</v>
      </c>
      <c r="B6770" s="15" t="s">
        <v>19899</v>
      </c>
      <c r="C6770" s="15" t="s">
        <v>16699</v>
      </c>
      <c r="D6770" s="15">
        <v>0</v>
      </c>
      <c r="E6770" s="15">
        <v>0</v>
      </c>
      <c r="F6770" s="15" t="s">
        <v>19900</v>
      </c>
    </row>
    <row r="6771" spans="1:6" x14ac:dyDescent="0.2">
      <c r="A6771" s="15" t="s">
        <v>19901</v>
      </c>
      <c r="B6771" s="15" t="s">
        <v>19902</v>
      </c>
      <c r="C6771" s="15" t="s">
        <v>1013</v>
      </c>
      <c r="D6771" s="15">
        <v>0</v>
      </c>
      <c r="E6771" s="15">
        <v>0</v>
      </c>
      <c r="F6771" s="15" t="s">
        <v>19903</v>
      </c>
    </row>
    <row r="6772" spans="1:6" x14ac:dyDescent="0.2">
      <c r="A6772" s="15" t="s">
        <v>19904</v>
      </c>
      <c r="B6772" s="15" t="s">
        <v>19905</v>
      </c>
      <c r="C6772" s="15" t="s">
        <v>280</v>
      </c>
      <c r="D6772" s="15">
        <v>430</v>
      </c>
      <c r="E6772" s="15">
        <v>430</v>
      </c>
      <c r="F6772" s="15" t="s">
        <v>19906</v>
      </c>
    </row>
    <row r="6773" spans="1:6" x14ac:dyDescent="0.2">
      <c r="A6773" s="15" t="s">
        <v>19907</v>
      </c>
      <c r="B6773" s="15" t="s">
        <v>19908</v>
      </c>
      <c r="C6773" s="15" t="s">
        <v>459</v>
      </c>
      <c r="D6773" s="15">
        <v>58</v>
      </c>
      <c r="E6773" s="15">
        <v>58</v>
      </c>
      <c r="F6773" s="15" t="s">
        <v>12388</v>
      </c>
    </row>
    <row r="6774" spans="1:6" x14ac:dyDescent="0.2">
      <c r="A6774" s="15" t="s">
        <v>19909</v>
      </c>
      <c r="B6774" s="15" t="s">
        <v>19910</v>
      </c>
      <c r="C6774" s="15" t="s">
        <v>2114</v>
      </c>
      <c r="D6774" s="15">
        <v>1.1000000000000001</v>
      </c>
      <c r="E6774" s="15">
        <v>1.1000000000000001</v>
      </c>
      <c r="F6774" s="15" t="s">
        <v>19911</v>
      </c>
    </row>
    <row r="6775" spans="1:6" x14ac:dyDescent="0.2">
      <c r="A6775" s="15" t="s">
        <v>19912</v>
      </c>
      <c r="B6775" s="15" t="s">
        <v>19913</v>
      </c>
      <c r="C6775" s="15" t="s">
        <v>480</v>
      </c>
      <c r="D6775" s="15">
        <v>43.25</v>
      </c>
      <c r="E6775" s="15">
        <v>43.25</v>
      </c>
      <c r="F6775" s="15" t="s">
        <v>19914</v>
      </c>
    </row>
    <row r="6776" spans="1:6" x14ac:dyDescent="0.2">
      <c r="A6776" s="15" t="s">
        <v>19915</v>
      </c>
      <c r="B6776" s="15" t="s">
        <v>19916</v>
      </c>
      <c r="C6776" s="15" t="s">
        <v>459</v>
      </c>
      <c r="D6776" s="15">
        <v>12</v>
      </c>
      <c r="E6776" s="15">
        <v>12</v>
      </c>
      <c r="F6776" s="15" t="s">
        <v>5668</v>
      </c>
    </row>
    <row r="6777" spans="1:6" x14ac:dyDescent="0.2">
      <c r="A6777" s="15" t="s">
        <v>19917</v>
      </c>
      <c r="B6777" s="15" t="s">
        <v>19918</v>
      </c>
      <c r="C6777" s="15" t="s">
        <v>463</v>
      </c>
      <c r="D6777" s="15">
        <v>36.700000000000003</v>
      </c>
      <c r="E6777" s="15">
        <v>36.700000000000003</v>
      </c>
      <c r="F6777" s="15" t="s">
        <v>4966</v>
      </c>
    </row>
    <row r="6778" spans="1:6" x14ac:dyDescent="0.2">
      <c r="A6778" s="15" t="s">
        <v>19919</v>
      </c>
      <c r="B6778" s="15" t="s">
        <v>19920</v>
      </c>
      <c r="C6778" s="15" t="s">
        <v>480</v>
      </c>
      <c r="D6778" s="15">
        <v>162.80000000000001</v>
      </c>
      <c r="E6778" s="15">
        <v>162.80000000000001</v>
      </c>
      <c r="F6778" s="15" t="s">
        <v>19921</v>
      </c>
    </row>
    <row r="6779" spans="1:6" x14ac:dyDescent="0.2">
      <c r="A6779" s="15" t="s">
        <v>19922</v>
      </c>
      <c r="B6779" s="15" t="s">
        <v>19923</v>
      </c>
      <c r="C6779" s="15" t="s">
        <v>1355</v>
      </c>
      <c r="D6779" s="15">
        <v>18.2</v>
      </c>
      <c r="E6779" s="15">
        <v>18.2</v>
      </c>
      <c r="F6779" s="15" t="s">
        <v>2508</v>
      </c>
    </row>
    <row r="6780" spans="1:6" x14ac:dyDescent="0.2">
      <c r="A6780" s="15" t="s">
        <v>19924</v>
      </c>
      <c r="B6780" s="15" t="s">
        <v>19925</v>
      </c>
      <c r="C6780" s="15" t="s">
        <v>1013</v>
      </c>
      <c r="D6780" s="15">
        <v>0</v>
      </c>
      <c r="E6780" s="15">
        <v>0</v>
      </c>
      <c r="F6780" s="15" t="s">
        <v>19926</v>
      </c>
    </row>
    <row r="6781" spans="1:6" x14ac:dyDescent="0.2">
      <c r="A6781" s="15" t="s">
        <v>19927</v>
      </c>
      <c r="B6781" s="15" t="s">
        <v>19928</v>
      </c>
      <c r="C6781" s="15" t="s">
        <v>1200</v>
      </c>
      <c r="D6781" s="15">
        <v>36.799999999999997</v>
      </c>
      <c r="E6781" s="15">
        <v>48.9</v>
      </c>
      <c r="F6781" s="15" t="s">
        <v>19929</v>
      </c>
    </row>
    <row r="6782" spans="1:6" x14ac:dyDescent="0.2">
      <c r="A6782" s="15" t="s">
        <v>19930</v>
      </c>
      <c r="B6782" s="15" t="s">
        <v>19931</v>
      </c>
      <c r="C6782" s="15" t="s">
        <v>1013</v>
      </c>
      <c r="D6782" s="15">
        <v>0</v>
      </c>
      <c r="E6782" s="15">
        <v>0</v>
      </c>
      <c r="F6782" s="15" t="s">
        <v>19932</v>
      </c>
    </row>
    <row r="6783" spans="1:6" x14ac:dyDescent="0.2">
      <c r="A6783" s="15" t="s">
        <v>19933</v>
      </c>
      <c r="B6783" s="15" t="s">
        <v>19934</v>
      </c>
      <c r="C6783" s="15" t="s">
        <v>840</v>
      </c>
      <c r="D6783" s="15">
        <v>22</v>
      </c>
      <c r="E6783" s="15">
        <v>105.5</v>
      </c>
      <c r="F6783" s="15" t="s">
        <v>19935</v>
      </c>
    </row>
    <row r="6784" spans="1:6" x14ac:dyDescent="0.2">
      <c r="A6784" s="15" t="s">
        <v>19936</v>
      </c>
      <c r="B6784" s="15" t="s">
        <v>19937</v>
      </c>
      <c r="C6784" s="15" t="s">
        <v>840</v>
      </c>
      <c r="D6784" s="15">
        <v>39</v>
      </c>
      <c r="E6784" s="15">
        <v>72</v>
      </c>
      <c r="F6784" s="15" t="s">
        <v>19938</v>
      </c>
    </row>
    <row r="6785" spans="1:6" x14ac:dyDescent="0.2">
      <c r="A6785" s="15" t="s">
        <v>19939</v>
      </c>
      <c r="B6785" s="15" t="s">
        <v>19940</v>
      </c>
      <c r="C6785" s="15" t="s">
        <v>136</v>
      </c>
      <c r="D6785" s="15">
        <v>0</v>
      </c>
      <c r="E6785" s="15">
        <v>0</v>
      </c>
      <c r="F6785" s="15" t="s">
        <v>19941</v>
      </c>
    </row>
    <row r="6786" spans="1:6" x14ac:dyDescent="0.2">
      <c r="A6786" s="15" t="s">
        <v>19942</v>
      </c>
      <c r="B6786" s="15" t="s">
        <v>19943</v>
      </c>
      <c r="C6786" s="15" t="s">
        <v>1013</v>
      </c>
      <c r="D6786" s="15">
        <v>0</v>
      </c>
      <c r="E6786" s="15">
        <v>0</v>
      </c>
      <c r="F6786" s="15" t="s">
        <v>19944</v>
      </c>
    </row>
    <row r="6787" spans="1:6" x14ac:dyDescent="0.2">
      <c r="A6787" s="15" t="s">
        <v>19945</v>
      </c>
      <c r="B6787" s="15" t="s">
        <v>19946</v>
      </c>
      <c r="C6787" s="15" t="s">
        <v>136</v>
      </c>
      <c r="D6787" s="15">
        <v>0</v>
      </c>
      <c r="E6787" s="15">
        <v>121</v>
      </c>
      <c r="F6787" s="15" t="s">
        <v>19947</v>
      </c>
    </row>
    <row r="6788" spans="1:6" x14ac:dyDescent="0.2">
      <c r="A6788" s="15" t="s">
        <v>19948</v>
      </c>
      <c r="B6788" s="15" t="s">
        <v>19949</v>
      </c>
      <c r="C6788" s="15" t="s">
        <v>136</v>
      </c>
      <c r="D6788" s="15">
        <v>12.9</v>
      </c>
      <c r="E6788" s="15">
        <v>25.99</v>
      </c>
      <c r="F6788" s="15" t="s">
        <v>19950</v>
      </c>
    </row>
    <row r="6789" spans="1:6" x14ac:dyDescent="0.2">
      <c r="A6789" s="15" t="s">
        <v>19951</v>
      </c>
      <c r="B6789" s="15" t="s">
        <v>19952</v>
      </c>
      <c r="C6789" s="15" t="s">
        <v>19953</v>
      </c>
      <c r="D6789" s="15">
        <v>65</v>
      </c>
      <c r="E6789" s="15">
        <v>65</v>
      </c>
      <c r="F6789" s="15" t="s">
        <v>19954</v>
      </c>
    </row>
    <row r="6790" spans="1:6" x14ac:dyDescent="0.2">
      <c r="A6790" s="15" t="s">
        <v>19955</v>
      </c>
      <c r="B6790" s="15" t="s">
        <v>19956</v>
      </c>
      <c r="C6790" s="15" t="s">
        <v>239</v>
      </c>
      <c r="D6790" s="15">
        <v>78.825000000000003</v>
      </c>
      <c r="E6790" s="15">
        <v>78.825000000000003</v>
      </c>
      <c r="F6790" s="15" t="s">
        <v>19957</v>
      </c>
    </row>
    <row r="6791" spans="1:6" x14ac:dyDescent="0.2">
      <c r="A6791" s="15" t="s">
        <v>19958</v>
      </c>
      <c r="B6791" s="15" t="s">
        <v>19959</v>
      </c>
      <c r="C6791" s="15" t="s">
        <v>136</v>
      </c>
      <c r="D6791" s="15">
        <v>52</v>
      </c>
      <c r="E6791" s="15">
        <v>52</v>
      </c>
      <c r="F6791" s="15" t="s">
        <v>19960</v>
      </c>
    </row>
    <row r="6792" spans="1:6" x14ac:dyDescent="0.2">
      <c r="A6792" s="15" t="s">
        <v>19961</v>
      </c>
      <c r="B6792" s="15" t="s">
        <v>19962</v>
      </c>
      <c r="C6792" s="15" t="s">
        <v>1013</v>
      </c>
      <c r="D6792" s="15">
        <v>0</v>
      </c>
      <c r="E6792" s="15">
        <v>0</v>
      </c>
      <c r="F6792" s="15" t="s">
        <v>19963</v>
      </c>
    </row>
    <row r="6793" spans="1:6" x14ac:dyDescent="0.2">
      <c r="A6793" s="15" t="s">
        <v>19964</v>
      </c>
      <c r="B6793" s="15" t="s">
        <v>19965</v>
      </c>
      <c r="C6793" s="15" t="s">
        <v>1305</v>
      </c>
      <c r="D6793" s="15">
        <v>44.36</v>
      </c>
      <c r="E6793" s="15">
        <v>44.36</v>
      </c>
      <c r="F6793" s="15" t="s">
        <v>19966</v>
      </c>
    </row>
    <row r="6794" spans="1:6" x14ac:dyDescent="0.2">
      <c r="A6794" s="15" t="s">
        <v>19967</v>
      </c>
      <c r="B6794" s="15" t="s">
        <v>19968</v>
      </c>
      <c r="C6794" s="15" t="s">
        <v>840</v>
      </c>
      <c r="D6794" s="15">
        <v>93.83</v>
      </c>
      <c r="E6794" s="15">
        <v>105.45</v>
      </c>
      <c r="F6794" s="15" t="s">
        <v>19969</v>
      </c>
    </row>
    <row r="6795" spans="1:6" x14ac:dyDescent="0.2">
      <c r="A6795" s="15" t="s">
        <v>19970</v>
      </c>
      <c r="B6795" s="15" t="s">
        <v>19971</v>
      </c>
      <c r="C6795" s="15" t="s">
        <v>1013</v>
      </c>
      <c r="D6795" s="15">
        <v>0</v>
      </c>
      <c r="E6795" s="15">
        <v>0</v>
      </c>
      <c r="F6795" s="15" t="s">
        <v>17941</v>
      </c>
    </row>
    <row r="6796" spans="1:6" x14ac:dyDescent="0.2">
      <c r="A6796" s="15" t="s">
        <v>19972</v>
      </c>
      <c r="B6796" s="15" t="s">
        <v>19973</v>
      </c>
      <c r="C6796" s="15" t="s">
        <v>136</v>
      </c>
      <c r="D6796" s="15">
        <v>188.1</v>
      </c>
      <c r="E6796" s="15">
        <v>194.15</v>
      </c>
      <c r="F6796" s="15" t="s">
        <v>19974</v>
      </c>
    </row>
    <row r="6797" spans="1:6" x14ac:dyDescent="0.2">
      <c r="A6797" s="15" t="s">
        <v>19975</v>
      </c>
      <c r="B6797" s="15" t="s">
        <v>19971</v>
      </c>
      <c r="C6797" s="15" t="s">
        <v>1013</v>
      </c>
      <c r="D6797" s="15">
        <v>0</v>
      </c>
      <c r="E6797" s="15">
        <v>0</v>
      </c>
      <c r="F6797" s="15" t="s">
        <v>19976</v>
      </c>
    </row>
    <row r="6798" spans="1:6" x14ac:dyDescent="0.2">
      <c r="A6798" s="15" t="s">
        <v>19977</v>
      </c>
      <c r="B6798" s="15" t="s">
        <v>19978</v>
      </c>
      <c r="C6798" s="15" t="s">
        <v>136</v>
      </c>
      <c r="D6798" s="15">
        <v>270</v>
      </c>
      <c r="E6798" s="15">
        <v>270</v>
      </c>
      <c r="F6798" s="15" t="s">
        <v>19979</v>
      </c>
    </row>
    <row r="6799" spans="1:6" x14ac:dyDescent="0.2">
      <c r="A6799" s="15" t="s">
        <v>19980</v>
      </c>
      <c r="B6799" s="15" t="s">
        <v>19981</v>
      </c>
      <c r="C6799" s="15" t="s">
        <v>111</v>
      </c>
      <c r="D6799" s="15">
        <v>0.5</v>
      </c>
      <c r="E6799" s="15">
        <v>0.5</v>
      </c>
      <c r="F6799" s="15" t="s">
        <v>19982</v>
      </c>
    </row>
    <row r="6800" spans="1:6" x14ac:dyDescent="0.2">
      <c r="A6800" s="15" t="s">
        <v>19983</v>
      </c>
      <c r="B6800" s="15" t="s">
        <v>19984</v>
      </c>
      <c r="C6800" s="15" t="s">
        <v>111</v>
      </c>
      <c r="D6800" s="15">
        <v>14.8</v>
      </c>
      <c r="E6800" s="15">
        <v>14.8</v>
      </c>
      <c r="F6800" s="15" t="s">
        <v>19985</v>
      </c>
    </row>
    <row r="6801" spans="1:6" x14ac:dyDescent="0.2">
      <c r="A6801" s="15" t="s">
        <v>19986</v>
      </c>
      <c r="B6801" s="15" t="s">
        <v>19987</v>
      </c>
      <c r="C6801" s="15" t="s">
        <v>136</v>
      </c>
      <c r="D6801" s="15">
        <v>216</v>
      </c>
      <c r="E6801" s="15">
        <v>216</v>
      </c>
      <c r="F6801" s="15" t="s">
        <v>19988</v>
      </c>
    </row>
    <row r="6802" spans="1:6" x14ac:dyDescent="0.2">
      <c r="A6802" s="15" t="s">
        <v>19989</v>
      </c>
      <c r="B6802" s="15" t="s">
        <v>19990</v>
      </c>
      <c r="C6802" s="15" t="s">
        <v>868</v>
      </c>
      <c r="D6802" s="15">
        <v>53.5</v>
      </c>
      <c r="E6802" s="15">
        <v>53.5</v>
      </c>
      <c r="F6802" s="15" t="s">
        <v>19991</v>
      </c>
    </row>
    <row r="6803" spans="1:6" x14ac:dyDescent="0.2">
      <c r="A6803" s="15" t="s">
        <v>19992</v>
      </c>
      <c r="B6803" s="15" t="s">
        <v>19993</v>
      </c>
      <c r="C6803" s="15" t="s">
        <v>136</v>
      </c>
      <c r="D6803" s="15">
        <v>188</v>
      </c>
      <c r="E6803" s="15">
        <v>188</v>
      </c>
      <c r="F6803" s="15" t="s">
        <v>19994</v>
      </c>
    </row>
    <row r="6804" spans="1:6" x14ac:dyDescent="0.2">
      <c r="A6804" s="15" t="s">
        <v>19995</v>
      </c>
      <c r="B6804" s="15" t="s">
        <v>19996</v>
      </c>
      <c r="C6804" s="15" t="s">
        <v>868</v>
      </c>
      <c r="D6804" s="15">
        <v>0</v>
      </c>
      <c r="E6804" s="15">
        <v>0</v>
      </c>
      <c r="F6804" s="15" t="s">
        <v>19997</v>
      </c>
    </row>
    <row r="6805" spans="1:6" x14ac:dyDescent="0.2">
      <c r="A6805" s="15" t="s">
        <v>19998</v>
      </c>
      <c r="B6805" s="15" t="s">
        <v>19999</v>
      </c>
      <c r="C6805" s="15" t="s">
        <v>258</v>
      </c>
      <c r="D6805" s="15">
        <v>173</v>
      </c>
      <c r="E6805" s="15">
        <v>173</v>
      </c>
      <c r="F6805" s="15" t="s">
        <v>20000</v>
      </c>
    </row>
    <row r="6806" spans="1:6" x14ac:dyDescent="0.2">
      <c r="A6806" s="15" t="s">
        <v>20001</v>
      </c>
      <c r="B6806" s="15" t="s">
        <v>20002</v>
      </c>
      <c r="C6806" s="15" t="s">
        <v>258</v>
      </c>
      <c r="D6806" s="15">
        <v>219</v>
      </c>
      <c r="E6806" s="15">
        <v>219</v>
      </c>
      <c r="F6806" s="15" t="s">
        <v>20003</v>
      </c>
    </row>
    <row r="6807" spans="1:6" x14ac:dyDescent="0.2">
      <c r="A6807" s="15" t="s">
        <v>20004</v>
      </c>
      <c r="B6807" s="15" t="s">
        <v>20005</v>
      </c>
      <c r="C6807" s="15" t="s">
        <v>291</v>
      </c>
      <c r="D6807" s="15">
        <v>10</v>
      </c>
      <c r="E6807" s="15">
        <v>10</v>
      </c>
      <c r="F6807" s="15" t="s">
        <v>20006</v>
      </c>
    </row>
    <row r="6808" spans="1:6" x14ac:dyDescent="0.2">
      <c r="A6808" s="15" t="s">
        <v>20007</v>
      </c>
      <c r="B6808" s="15" t="s">
        <v>20008</v>
      </c>
      <c r="C6808" s="15" t="s">
        <v>258</v>
      </c>
      <c r="D6808" s="15">
        <v>209</v>
      </c>
      <c r="E6808" s="15">
        <v>209</v>
      </c>
      <c r="F6808" s="15" t="s">
        <v>20009</v>
      </c>
    </row>
    <row r="6809" spans="1:6" x14ac:dyDescent="0.2">
      <c r="A6809" s="15" t="s">
        <v>20010</v>
      </c>
      <c r="B6809" s="15" t="s">
        <v>20011</v>
      </c>
      <c r="C6809" s="15" t="s">
        <v>291</v>
      </c>
      <c r="D6809" s="15">
        <v>26</v>
      </c>
      <c r="E6809" s="15">
        <v>26</v>
      </c>
      <c r="F6809" s="15" t="s">
        <v>20012</v>
      </c>
    </row>
    <row r="6810" spans="1:6" x14ac:dyDescent="0.2">
      <c r="A6810" s="15" t="s">
        <v>20013</v>
      </c>
      <c r="B6810" s="15" t="s">
        <v>20014</v>
      </c>
      <c r="C6810" s="15" t="s">
        <v>868</v>
      </c>
      <c r="D6810" s="15">
        <v>5.5</v>
      </c>
      <c r="E6810" s="15">
        <v>5.5</v>
      </c>
      <c r="F6810" s="15" t="s">
        <v>20015</v>
      </c>
    </row>
    <row r="6811" spans="1:6" x14ac:dyDescent="0.2">
      <c r="A6811" s="15" t="s">
        <v>20016</v>
      </c>
      <c r="B6811" s="15" t="s">
        <v>20017</v>
      </c>
      <c r="C6811" s="15" t="s">
        <v>389</v>
      </c>
      <c r="D6811" s="15">
        <v>165</v>
      </c>
      <c r="E6811" s="15">
        <v>165</v>
      </c>
      <c r="F6811" s="15" t="s">
        <v>20018</v>
      </c>
    </row>
    <row r="6812" spans="1:6" x14ac:dyDescent="0.2">
      <c r="A6812" s="15" t="s">
        <v>20019</v>
      </c>
      <c r="B6812" s="15" t="s">
        <v>20020</v>
      </c>
      <c r="C6812" s="15" t="s">
        <v>291</v>
      </c>
      <c r="D6812" s="15">
        <v>205</v>
      </c>
      <c r="E6812" s="15">
        <v>205</v>
      </c>
      <c r="F6812" s="15" t="s">
        <v>20021</v>
      </c>
    </row>
    <row r="6813" spans="1:6" x14ac:dyDescent="0.2">
      <c r="A6813" s="15" t="s">
        <v>20022</v>
      </c>
      <c r="B6813" s="15" t="s">
        <v>20023</v>
      </c>
      <c r="C6813" s="15" t="s">
        <v>307</v>
      </c>
      <c r="D6813" s="15">
        <v>131.1</v>
      </c>
      <c r="E6813" s="15">
        <v>131.1</v>
      </c>
      <c r="F6813" s="15" t="s">
        <v>20024</v>
      </c>
    </row>
    <row r="6814" spans="1:6" x14ac:dyDescent="0.2">
      <c r="A6814" s="15" t="s">
        <v>20025</v>
      </c>
      <c r="B6814" s="15" t="s">
        <v>20026</v>
      </c>
      <c r="C6814" s="15" t="s">
        <v>136</v>
      </c>
      <c r="D6814" s="15">
        <v>270</v>
      </c>
      <c r="E6814" s="15">
        <v>270</v>
      </c>
      <c r="F6814" s="15" t="s">
        <v>19979</v>
      </c>
    </row>
    <row r="6815" spans="1:6" x14ac:dyDescent="0.2">
      <c r="A6815" s="15" t="s">
        <v>20027</v>
      </c>
      <c r="B6815" s="15" t="s">
        <v>20028</v>
      </c>
      <c r="C6815" s="15" t="s">
        <v>111</v>
      </c>
      <c r="D6815" s="15">
        <v>0.5</v>
      </c>
      <c r="E6815" s="15">
        <v>0.5</v>
      </c>
      <c r="F6815" s="15" t="s">
        <v>20029</v>
      </c>
    </row>
    <row r="6816" spans="1:6" x14ac:dyDescent="0.2">
      <c r="A6816" s="15" t="s">
        <v>20030</v>
      </c>
      <c r="B6816" s="15" t="s">
        <v>20031</v>
      </c>
      <c r="C6816" s="15" t="s">
        <v>111</v>
      </c>
      <c r="D6816" s="15">
        <v>15</v>
      </c>
      <c r="E6816" s="15">
        <v>15</v>
      </c>
      <c r="F6816" s="15" t="s">
        <v>20032</v>
      </c>
    </row>
    <row r="6817" spans="1:6" x14ac:dyDescent="0.2">
      <c r="A6817" s="15" t="s">
        <v>20033</v>
      </c>
      <c r="B6817" s="15" t="s">
        <v>20034</v>
      </c>
      <c r="C6817" s="15" t="s">
        <v>136</v>
      </c>
      <c r="D6817" s="15">
        <v>216</v>
      </c>
      <c r="E6817" s="15">
        <v>216</v>
      </c>
      <c r="F6817" s="15" t="s">
        <v>20035</v>
      </c>
    </row>
    <row r="6818" spans="1:6" x14ac:dyDescent="0.2">
      <c r="A6818" s="15" t="s">
        <v>20036</v>
      </c>
      <c r="B6818" s="15" t="s">
        <v>20037</v>
      </c>
      <c r="C6818" s="15" t="s">
        <v>868</v>
      </c>
      <c r="D6818" s="15">
        <v>53.5</v>
      </c>
      <c r="E6818" s="15">
        <v>53.5</v>
      </c>
      <c r="F6818" s="15" t="s">
        <v>20038</v>
      </c>
    </row>
    <row r="6819" spans="1:6" x14ac:dyDescent="0.2">
      <c r="A6819" s="15" t="s">
        <v>20039</v>
      </c>
      <c r="B6819" s="15" t="s">
        <v>20040</v>
      </c>
      <c r="C6819" s="15" t="s">
        <v>136</v>
      </c>
      <c r="D6819" s="15">
        <v>188</v>
      </c>
      <c r="E6819" s="15">
        <v>188</v>
      </c>
      <c r="F6819" s="15" t="s">
        <v>20041</v>
      </c>
    </row>
    <row r="6820" spans="1:6" x14ac:dyDescent="0.2">
      <c r="A6820" s="15" t="s">
        <v>20042</v>
      </c>
      <c r="B6820" s="15" t="s">
        <v>20043</v>
      </c>
      <c r="C6820" s="15" t="s">
        <v>868</v>
      </c>
      <c r="D6820" s="15">
        <v>0</v>
      </c>
      <c r="E6820" s="15">
        <v>0</v>
      </c>
      <c r="F6820" s="15" t="s">
        <v>20044</v>
      </c>
    </row>
    <row r="6821" spans="1:6" x14ac:dyDescent="0.2">
      <c r="A6821" s="15" t="s">
        <v>20045</v>
      </c>
      <c r="B6821" s="15" t="s">
        <v>20046</v>
      </c>
      <c r="C6821" s="15" t="s">
        <v>258</v>
      </c>
      <c r="D6821" s="15">
        <v>173</v>
      </c>
      <c r="E6821" s="15">
        <v>173</v>
      </c>
      <c r="F6821" s="15" t="s">
        <v>20047</v>
      </c>
    </row>
    <row r="6822" spans="1:6" x14ac:dyDescent="0.2">
      <c r="A6822" s="15" t="s">
        <v>20048</v>
      </c>
      <c r="B6822" s="15" t="s">
        <v>20049</v>
      </c>
      <c r="C6822" s="15" t="s">
        <v>258</v>
      </c>
      <c r="D6822" s="15">
        <v>219</v>
      </c>
      <c r="E6822" s="15">
        <v>219</v>
      </c>
      <c r="F6822" s="15" t="s">
        <v>20050</v>
      </c>
    </row>
    <row r="6823" spans="1:6" x14ac:dyDescent="0.2">
      <c r="A6823" s="15" t="s">
        <v>20051</v>
      </c>
      <c r="B6823" s="15" t="s">
        <v>20052</v>
      </c>
      <c r="C6823" s="15" t="s">
        <v>291</v>
      </c>
      <c r="D6823" s="15">
        <v>10</v>
      </c>
      <c r="E6823" s="15">
        <v>10</v>
      </c>
      <c r="F6823" s="15" t="s">
        <v>20053</v>
      </c>
    </row>
    <row r="6824" spans="1:6" x14ac:dyDescent="0.2">
      <c r="A6824" s="15" t="s">
        <v>20054</v>
      </c>
      <c r="B6824" s="15" t="s">
        <v>20055</v>
      </c>
      <c r="C6824" s="15" t="s">
        <v>258</v>
      </c>
      <c r="D6824" s="15">
        <v>209</v>
      </c>
      <c r="E6824" s="15">
        <v>209</v>
      </c>
      <c r="F6824" s="15" t="s">
        <v>20056</v>
      </c>
    </row>
    <row r="6825" spans="1:6" x14ac:dyDescent="0.2">
      <c r="A6825" s="15" t="s">
        <v>20057</v>
      </c>
      <c r="B6825" s="15" t="s">
        <v>20058</v>
      </c>
      <c r="C6825" s="15" t="s">
        <v>291</v>
      </c>
      <c r="D6825" s="15">
        <v>26</v>
      </c>
      <c r="E6825" s="15">
        <v>26</v>
      </c>
      <c r="F6825" s="15" t="s">
        <v>20059</v>
      </c>
    </row>
    <row r="6826" spans="1:6" x14ac:dyDescent="0.2">
      <c r="A6826" s="15" t="s">
        <v>20060</v>
      </c>
      <c r="B6826" s="15" t="s">
        <v>20061</v>
      </c>
      <c r="C6826" s="15" t="s">
        <v>868</v>
      </c>
      <c r="D6826" s="15">
        <v>5.5</v>
      </c>
      <c r="E6826" s="15">
        <v>5.5</v>
      </c>
      <c r="F6826" s="15" t="s">
        <v>20062</v>
      </c>
    </row>
    <row r="6827" spans="1:6" x14ac:dyDescent="0.2">
      <c r="A6827" s="15" t="s">
        <v>20063</v>
      </c>
      <c r="B6827" s="15" t="s">
        <v>20064</v>
      </c>
      <c r="C6827" s="15" t="s">
        <v>389</v>
      </c>
      <c r="D6827" s="15">
        <v>165</v>
      </c>
      <c r="E6827" s="15">
        <v>165</v>
      </c>
      <c r="F6827" s="15" t="s">
        <v>20065</v>
      </c>
    </row>
    <row r="6828" spans="1:6" x14ac:dyDescent="0.2">
      <c r="A6828" s="15" t="s">
        <v>20066</v>
      </c>
      <c r="B6828" s="15" t="s">
        <v>20067</v>
      </c>
      <c r="C6828" s="15" t="s">
        <v>291</v>
      </c>
      <c r="D6828" s="15">
        <v>205</v>
      </c>
      <c r="E6828" s="15">
        <v>205</v>
      </c>
      <c r="F6828" s="15" t="s">
        <v>20068</v>
      </c>
    </row>
    <row r="6829" spans="1:6" x14ac:dyDescent="0.2">
      <c r="A6829" s="15" t="s">
        <v>20069</v>
      </c>
      <c r="B6829" s="15" t="s">
        <v>20070</v>
      </c>
      <c r="C6829" s="15" t="s">
        <v>307</v>
      </c>
      <c r="D6829" s="15">
        <v>131.1</v>
      </c>
      <c r="E6829" s="15">
        <v>131.1</v>
      </c>
      <c r="F6829" s="15" t="s">
        <v>20071</v>
      </c>
    </row>
    <row r="6830" spans="1:6" x14ac:dyDescent="0.2">
      <c r="A6830" s="15" t="s">
        <v>20072</v>
      </c>
      <c r="B6830" s="15" t="s">
        <v>20073</v>
      </c>
      <c r="C6830" s="15" t="s">
        <v>307</v>
      </c>
      <c r="D6830" s="15">
        <v>178</v>
      </c>
      <c r="E6830" s="15">
        <v>178</v>
      </c>
      <c r="F6830" s="15" t="s">
        <v>20074</v>
      </c>
    </row>
    <row r="6831" spans="1:6" x14ac:dyDescent="0.2">
      <c r="A6831" s="15" t="s">
        <v>20075</v>
      </c>
      <c r="B6831" s="15" t="s">
        <v>20076</v>
      </c>
      <c r="C6831" s="15" t="s">
        <v>287</v>
      </c>
      <c r="D6831" s="15">
        <v>118.3</v>
      </c>
      <c r="E6831" s="15">
        <v>118.3</v>
      </c>
      <c r="F6831" s="15" t="s">
        <v>9429</v>
      </c>
    </row>
    <row r="6832" spans="1:6" x14ac:dyDescent="0.2">
      <c r="A6832" s="15" t="s">
        <v>20077</v>
      </c>
      <c r="B6832" s="15" t="s">
        <v>20078</v>
      </c>
      <c r="C6832" s="15" t="s">
        <v>307</v>
      </c>
      <c r="D6832" s="15">
        <v>153</v>
      </c>
      <c r="E6832" s="15">
        <v>153</v>
      </c>
      <c r="F6832" s="15" t="s">
        <v>14581</v>
      </c>
    </row>
    <row r="6833" spans="1:6" x14ac:dyDescent="0.2">
      <c r="A6833" s="15" t="s">
        <v>20079</v>
      </c>
      <c r="B6833" s="15" t="s">
        <v>20080</v>
      </c>
      <c r="C6833" s="15" t="s">
        <v>100</v>
      </c>
      <c r="D6833" s="15">
        <v>14.1</v>
      </c>
      <c r="E6833" s="15">
        <v>14.1</v>
      </c>
      <c r="F6833" s="15" t="s">
        <v>16920</v>
      </c>
    </row>
    <row r="6834" spans="1:6" x14ac:dyDescent="0.2">
      <c r="A6834" s="15" t="s">
        <v>20081</v>
      </c>
      <c r="B6834" s="15" t="s">
        <v>20082</v>
      </c>
      <c r="C6834" s="15" t="s">
        <v>100</v>
      </c>
      <c r="D6834" s="15">
        <v>66.5</v>
      </c>
      <c r="E6834" s="15">
        <v>66.5</v>
      </c>
      <c r="F6834" s="15" t="s">
        <v>2471</v>
      </c>
    </row>
    <row r="6835" spans="1:6" x14ac:dyDescent="0.2">
      <c r="A6835" s="15" t="s">
        <v>20083</v>
      </c>
      <c r="B6835" s="15" t="s">
        <v>20084</v>
      </c>
      <c r="C6835" s="15" t="s">
        <v>111</v>
      </c>
      <c r="D6835" s="15">
        <v>18.8</v>
      </c>
      <c r="E6835" s="15">
        <v>18.8</v>
      </c>
      <c r="F6835" s="15" t="s">
        <v>20085</v>
      </c>
    </row>
    <row r="6836" spans="1:6" x14ac:dyDescent="0.2">
      <c r="A6836" s="15" t="s">
        <v>20086</v>
      </c>
      <c r="B6836" s="15" t="s">
        <v>20087</v>
      </c>
      <c r="C6836" s="15" t="s">
        <v>258</v>
      </c>
      <c r="D6836" s="15">
        <v>433.7</v>
      </c>
      <c r="E6836" s="15">
        <v>433.7</v>
      </c>
      <c r="F6836" s="15" t="s">
        <v>2468</v>
      </c>
    </row>
    <row r="6837" spans="1:6" x14ac:dyDescent="0.2">
      <c r="A6837" s="15" t="s">
        <v>20088</v>
      </c>
      <c r="B6837" s="15" t="s">
        <v>20089</v>
      </c>
      <c r="C6837" s="15" t="s">
        <v>258</v>
      </c>
      <c r="D6837" s="15">
        <v>419.2</v>
      </c>
      <c r="E6837" s="15">
        <v>419.2</v>
      </c>
      <c r="F6837" s="15" t="s">
        <v>4790</v>
      </c>
    </row>
    <row r="6838" spans="1:6" x14ac:dyDescent="0.2">
      <c r="A6838" s="15" t="s">
        <v>20090</v>
      </c>
      <c r="B6838" s="15" t="s">
        <v>20091</v>
      </c>
      <c r="C6838" s="15" t="s">
        <v>258</v>
      </c>
      <c r="D6838" s="15">
        <v>330.7</v>
      </c>
      <c r="E6838" s="15">
        <v>331.6</v>
      </c>
      <c r="F6838" s="15" t="s">
        <v>20092</v>
      </c>
    </row>
    <row r="6839" spans="1:6" x14ac:dyDescent="0.2">
      <c r="A6839" s="15" t="s">
        <v>20093</v>
      </c>
      <c r="B6839" s="15" t="s">
        <v>20094</v>
      </c>
      <c r="C6839" s="15" t="s">
        <v>136</v>
      </c>
      <c r="D6839" s="15">
        <v>215.94</v>
      </c>
      <c r="E6839" s="15">
        <v>216.12899999999999</v>
      </c>
      <c r="F6839" s="15" t="s">
        <v>20095</v>
      </c>
    </row>
    <row r="6840" spans="1:6" x14ac:dyDescent="0.2">
      <c r="A6840" s="15" t="s">
        <v>20096</v>
      </c>
      <c r="B6840" s="15" t="s">
        <v>20097</v>
      </c>
      <c r="C6840" s="15" t="s">
        <v>136</v>
      </c>
      <c r="D6840" s="15">
        <v>127.964</v>
      </c>
      <c r="E6840" s="15">
        <v>128.154</v>
      </c>
      <c r="F6840" s="15" t="s">
        <v>20098</v>
      </c>
    </row>
    <row r="6841" spans="1:6" x14ac:dyDescent="0.2">
      <c r="A6841" s="15" t="s">
        <v>20099</v>
      </c>
      <c r="B6841" s="15" t="s">
        <v>20100</v>
      </c>
      <c r="C6841" s="15" t="s">
        <v>136</v>
      </c>
      <c r="D6841" s="15">
        <v>181.93</v>
      </c>
      <c r="E6841" s="15">
        <v>181.93</v>
      </c>
      <c r="F6841" s="15" t="s">
        <v>20101</v>
      </c>
    </row>
    <row r="6842" spans="1:6" x14ac:dyDescent="0.2">
      <c r="A6842" s="15" t="s">
        <v>20102</v>
      </c>
      <c r="B6842" s="15" t="s">
        <v>20103</v>
      </c>
      <c r="C6842" s="15" t="s">
        <v>136</v>
      </c>
      <c r="D6842" s="15">
        <v>245.3</v>
      </c>
      <c r="E6842" s="15">
        <v>254</v>
      </c>
      <c r="F6842" s="15" t="s">
        <v>20104</v>
      </c>
    </row>
    <row r="6843" spans="1:6" x14ac:dyDescent="0.2">
      <c r="A6843" s="15" t="s">
        <v>20105</v>
      </c>
      <c r="B6843" s="15" t="s">
        <v>20106</v>
      </c>
      <c r="C6843" s="15" t="s">
        <v>100</v>
      </c>
      <c r="D6843" s="15">
        <v>183.9</v>
      </c>
      <c r="E6843" s="15">
        <v>185</v>
      </c>
      <c r="F6843" s="15" t="s">
        <v>20107</v>
      </c>
    </row>
    <row r="6844" spans="1:6" x14ac:dyDescent="0.2">
      <c r="A6844" s="15" t="s">
        <v>20108</v>
      </c>
      <c r="B6844" s="15" t="s">
        <v>20109</v>
      </c>
      <c r="C6844" s="15" t="s">
        <v>100</v>
      </c>
      <c r="D6844" s="15">
        <v>115</v>
      </c>
      <c r="E6844" s="15">
        <v>119.5</v>
      </c>
      <c r="F6844" s="15" t="s">
        <v>20110</v>
      </c>
    </row>
    <row r="6845" spans="1:6" x14ac:dyDescent="0.2">
      <c r="A6845" s="15" t="s">
        <v>20111</v>
      </c>
      <c r="B6845" s="15" t="s">
        <v>20112</v>
      </c>
      <c r="C6845" s="15" t="s">
        <v>291</v>
      </c>
      <c r="D6845" s="15">
        <v>65.8</v>
      </c>
      <c r="E6845" s="15">
        <v>73.296000000000006</v>
      </c>
      <c r="F6845" s="15" t="s">
        <v>20113</v>
      </c>
    </row>
    <row r="6846" spans="1:6" x14ac:dyDescent="0.2">
      <c r="A6846" s="15" t="s">
        <v>20114</v>
      </c>
      <c r="B6846" s="15" t="s">
        <v>20115</v>
      </c>
      <c r="C6846" s="15" t="s">
        <v>291</v>
      </c>
      <c r="D6846" s="15">
        <v>1.3049999999999999</v>
      </c>
      <c r="E6846" s="15">
        <v>2.8</v>
      </c>
      <c r="F6846" s="15" t="s">
        <v>20116</v>
      </c>
    </row>
    <row r="6847" spans="1:6" x14ac:dyDescent="0.2">
      <c r="A6847" s="15" t="s">
        <v>20117</v>
      </c>
      <c r="B6847" s="15" t="s">
        <v>20118</v>
      </c>
      <c r="C6847" s="15" t="s">
        <v>1013</v>
      </c>
      <c r="D6847" s="15">
        <v>0</v>
      </c>
      <c r="E6847" s="15">
        <v>0</v>
      </c>
      <c r="F6847" s="15" t="s">
        <v>20119</v>
      </c>
    </row>
    <row r="6848" spans="1:6" x14ac:dyDescent="0.2">
      <c r="A6848" s="15" t="s">
        <v>20120</v>
      </c>
      <c r="B6848" s="15" t="s">
        <v>20121</v>
      </c>
      <c r="C6848" s="15" t="s">
        <v>1013</v>
      </c>
      <c r="D6848" s="15">
        <v>0</v>
      </c>
      <c r="E6848" s="15">
        <v>0</v>
      </c>
      <c r="F6848" s="15" t="s">
        <v>20122</v>
      </c>
    </row>
    <row r="6849" spans="1:6" x14ac:dyDescent="0.2">
      <c r="A6849" s="15" t="s">
        <v>20123</v>
      </c>
      <c r="B6849" s="15" t="s">
        <v>20124</v>
      </c>
      <c r="C6849" s="15" t="s">
        <v>1013</v>
      </c>
      <c r="D6849" s="15">
        <v>0</v>
      </c>
      <c r="E6849" s="15">
        <v>0</v>
      </c>
      <c r="F6849" s="15" t="s">
        <v>20125</v>
      </c>
    </row>
    <row r="6850" spans="1:6" x14ac:dyDescent="0.2">
      <c r="A6850" s="15" t="s">
        <v>20126</v>
      </c>
      <c r="B6850" s="15" t="s">
        <v>19522</v>
      </c>
      <c r="C6850" s="15" t="s">
        <v>1013</v>
      </c>
      <c r="D6850" s="15">
        <v>0</v>
      </c>
      <c r="E6850" s="15">
        <v>0</v>
      </c>
      <c r="F6850" s="15" t="s">
        <v>20127</v>
      </c>
    </row>
    <row r="6851" spans="1:6" x14ac:dyDescent="0.2">
      <c r="A6851" s="15" t="s">
        <v>20128</v>
      </c>
      <c r="B6851" s="15" t="s">
        <v>19517</v>
      </c>
      <c r="C6851" s="15" t="s">
        <v>1013</v>
      </c>
      <c r="D6851" s="15">
        <v>0</v>
      </c>
      <c r="E6851" s="15">
        <v>0</v>
      </c>
      <c r="F6851" s="15" t="s">
        <v>20129</v>
      </c>
    </row>
    <row r="6852" spans="1:6" x14ac:dyDescent="0.2">
      <c r="A6852" s="15" t="s">
        <v>20130</v>
      </c>
      <c r="B6852" s="15" t="s">
        <v>20131</v>
      </c>
      <c r="C6852" s="15" t="s">
        <v>1013</v>
      </c>
      <c r="D6852" s="15">
        <v>0</v>
      </c>
      <c r="E6852" s="15">
        <v>0</v>
      </c>
      <c r="F6852" s="15" t="s">
        <v>20132</v>
      </c>
    </row>
    <row r="6853" spans="1:6" x14ac:dyDescent="0.2">
      <c r="A6853" s="15" t="s">
        <v>20133</v>
      </c>
      <c r="B6853" s="15" t="s">
        <v>20134</v>
      </c>
      <c r="C6853" s="15" t="s">
        <v>1013</v>
      </c>
      <c r="D6853" s="15">
        <v>0</v>
      </c>
      <c r="E6853" s="15">
        <v>0</v>
      </c>
      <c r="F6853" s="15" t="s">
        <v>20132</v>
      </c>
    </row>
    <row r="6854" spans="1:6" x14ac:dyDescent="0.2">
      <c r="A6854" s="15" t="s">
        <v>20135</v>
      </c>
      <c r="B6854" s="15" t="s">
        <v>20136</v>
      </c>
      <c r="C6854" s="15" t="s">
        <v>1013</v>
      </c>
      <c r="D6854" s="15">
        <v>0</v>
      </c>
      <c r="E6854" s="15">
        <v>0</v>
      </c>
      <c r="F6854" s="15" t="s">
        <v>20132</v>
      </c>
    </row>
    <row r="6855" spans="1:6" x14ac:dyDescent="0.2">
      <c r="A6855" s="15" t="s">
        <v>20137</v>
      </c>
      <c r="B6855" s="15" t="s">
        <v>20138</v>
      </c>
      <c r="C6855" s="15" t="s">
        <v>1013</v>
      </c>
      <c r="D6855" s="15">
        <v>0</v>
      </c>
      <c r="E6855" s="15">
        <v>0</v>
      </c>
      <c r="F6855" s="15" t="s">
        <v>12001</v>
      </c>
    </row>
    <row r="6856" spans="1:6" x14ac:dyDescent="0.2">
      <c r="A6856" s="15" t="s">
        <v>20139</v>
      </c>
      <c r="B6856" s="15" t="s">
        <v>20140</v>
      </c>
      <c r="C6856" s="15" t="s">
        <v>1013</v>
      </c>
      <c r="D6856" s="15">
        <v>0</v>
      </c>
      <c r="E6856" s="15">
        <v>0</v>
      </c>
      <c r="F6856" s="15" t="s">
        <v>20141</v>
      </c>
    </row>
    <row r="6857" spans="1:6" x14ac:dyDescent="0.2">
      <c r="A6857" s="15" t="s">
        <v>20142</v>
      </c>
      <c r="B6857" s="15" t="s">
        <v>20143</v>
      </c>
      <c r="C6857" s="15" t="s">
        <v>1013</v>
      </c>
      <c r="D6857" s="15">
        <v>0</v>
      </c>
      <c r="E6857" s="15">
        <v>0</v>
      </c>
      <c r="F6857" s="15" t="s">
        <v>20144</v>
      </c>
    </row>
    <row r="6858" spans="1:6" x14ac:dyDescent="0.2">
      <c r="A6858" s="15" t="s">
        <v>20145</v>
      </c>
      <c r="B6858" s="15" t="s">
        <v>20146</v>
      </c>
      <c r="C6858" s="15" t="s">
        <v>1013</v>
      </c>
      <c r="D6858" s="15">
        <v>0</v>
      </c>
      <c r="E6858" s="15">
        <v>0</v>
      </c>
      <c r="F6858" s="15" t="s">
        <v>20147</v>
      </c>
    </row>
    <row r="6859" spans="1:6" x14ac:dyDescent="0.2">
      <c r="A6859" s="15" t="s">
        <v>20148</v>
      </c>
      <c r="B6859" s="15" t="s">
        <v>20146</v>
      </c>
      <c r="C6859" s="15" t="s">
        <v>1013</v>
      </c>
      <c r="D6859" s="15">
        <v>0</v>
      </c>
      <c r="E6859" s="15">
        <v>0</v>
      </c>
      <c r="F6859" s="15" t="s">
        <v>20149</v>
      </c>
    </row>
    <row r="6860" spans="1:6" x14ac:dyDescent="0.2">
      <c r="A6860" s="15" t="s">
        <v>20150</v>
      </c>
      <c r="B6860" s="15" t="s">
        <v>20151</v>
      </c>
      <c r="C6860" s="15" t="s">
        <v>1013</v>
      </c>
      <c r="D6860" s="15">
        <v>0</v>
      </c>
      <c r="E6860" s="15">
        <v>0</v>
      </c>
      <c r="F6860" s="15" t="s">
        <v>20152</v>
      </c>
    </row>
    <row r="6861" spans="1:6" x14ac:dyDescent="0.2">
      <c r="A6861" s="15" t="s">
        <v>20153</v>
      </c>
      <c r="B6861" s="15" t="s">
        <v>20154</v>
      </c>
      <c r="C6861" s="15" t="s">
        <v>1013</v>
      </c>
      <c r="D6861" s="15">
        <v>0</v>
      </c>
      <c r="E6861" s="15">
        <v>0</v>
      </c>
      <c r="F6861" s="15" t="s">
        <v>20155</v>
      </c>
    </row>
    <row r="6862" spans="1:6" x14ac:dyDescent="0.2">
      <c r="A6862" s="15" t="s">
        <v>20156</v>
      </c>
      <c r="B6862" s="15" t="s">
        <v>20157</v>
      </c>
      <c r="C6862" s="15" t="s">
        <v>1013</v>
      </c>
      <c r="D6862" s="15">
        <v>0</v>
      </c>
      <c r="E6862" s="15">
        <v>0</v>
      </c>
      <c r="F6862" s="15" t="s">
        <v>20158</v>
      </c>
    </row>
    <row r="6863" spans="1:6" x14ac:dyDescent="0.2">
      <c r="A6863" s="15" t="s">
        <v>20159</v>
      </c>
      <c r="B6863" s="15" t="s">
        <v>20157</v>
      </c>
      <c r="C6863" s="15" t="s">
        <v>1013</v>
      </c>
      <c r="D6863" s="15">
        <v>0</v>
      </c>
      <c r="E6863" s="15">
        <v>0</v>
      </c>
      <c r="F6863" s="15" t="s">
        <v>20158</v>
      </c>
    </row>
    <row r="6864" spans="1:6" x14ac:dyDescent="0.2">
      <c r="A6864" s="15" t="s">
        <v>20160</v>
      </c>
      <c r="B6864" s="15" t="s">
        <v>20161</v>
      </c>
      <c r="C6864" s="15" t="s">
        <v>291</v>
      </c>
      <c r="D6864" s="15">
        <v>16.5</v>
      </c>
      <c r="E6864" s="15">
        <v>18.5</v>
      </c>
      <c r="F6864" s="15" t="s">
        <v>20162</v>
      </c>
    </row>
    <row r="6865" spans="1:6" x14ac:dyDescent="0.2">
      <c r="A6865" s="15" t="s">
        <v>20163</v>
      </c>
      <c r="B6865" s="15" t="s">
        <v>20164</v>
      </c>
      <c r="C6865" s="15" t="s">
        <v>402</v>
      </c>
      <c r="D6865" s="15">
        <v>0</v>
      </c>
      <c r="E6865" s="15">
        <v>42.539000000000001</v>
      </c>
      <c r="F6865" s="15" t="s">
        <v>20165</v>
      </c>
    </row>
    <row r="6866" spans="1:6" x14ac:dyDescent="0.2">
      <c r="A6866" s="15" t="s">
        <v>20166</v>
      </c>
      <c r="B6866" s="15" t="s">
        <v>20167</v>
      </c>
      <c r="C6866" s="15" t="s">
        <v>258</v>
      </c>
      <c r="D6866" s="15">
        <v>359.5</v>
      </c>
      <c r="E6866" s="15">
        <v>455.48</v>
      </c>
      <c r="F6866" s="15" t="s">
        <v>20168</v>
      </c>
    </row>
    <row r="6867" spans="1:6" x14ac:dyDescent="0.2">
      <c r="A6867" s="15" t="s">
        <v>20169</v>
      </c>
      <c r="B6867" s="15" t="s">
        <v>20170</v>
      </c>
      <c r="C6867" s="15" t="s">
        <v>389</v>
      </c>
      <c r="D6867" s="15">
        <v>335</v>
      </c>
      <c r="E6867" s="15">
        <v>377</v>
      </c>
      <c r="F6867" s="15" t="s">
        <v>20171</v>
      </c>
    </row>
    <row r="6868" spans="1:6" x14ac:dyDescent="0.2">
      <c r="A6868" s="15" t="s">
        <v>20172</v>
      </c>
      <c r="B6868" s="15" t="s">
        <v>20173</v>
      </c>
      <c r="C6868" s="15" t="s">
        <v>291</v>
      </c>
      <c r="D6868" s="15">
        <v>308.89999999999998</v>
      </c>
      <c r="E6868" s="15">
        <v>308.89999999999998</v>
      </c>
      <c r="F6868" s="15" t="s">
        <v>20174</v>
      </c>
    </row>
    <row r="6869" spans="1:6" x14ac:dyDescent="0.2">
      <c r="A6869" s="15" t="s">
        <v>20175</v>
      </c>
      <c r="B6869" s="15" t="s">
        <v>20176</v>
      </c>
      <c r="C6869" s="15" t="s">
        <v>291</v>
      </c>
      <c r="D6869" s="15">
        <v>299.45</v>
      </c>
      <c r="E6869" s="15">
        <v>299.45</v>
      </c>
      <c r="F6869" s="15" t="s">
        <v>20177</v>
      </c>
    </row>
    <row r="6870" spans="1:6" x14ac:dyDescent="0.2">
      <c r="A6870" s="15" t="s">
        <v>20178</v>
      </c>
      <c r="B6870" s="15" t="s">
        <v>20179</v>
      </c>
      <c r="C6870" s="15" t="s">
        <v>1013</v>
      </c>
      <c r="D6870" s="15">
        <v>0</v>
      </c>
      <c r="E6870" s="15">
        <v>0</v>
      </c>
      <c r="F6870" s="15" t="s">
        <v>20180</v>
      </c>
    </row>
    <row r="6871" spans="1:6" x14ac:dyDescent="0.2">
      <c r="A6871" s="15" t="s">
        <v>20181</v>
      </c>
      <c r="B6871" s="15" t="s">
        <v>20182</v>
      </c>
      <c r="C6871" s="15" t="s">
        <v>1013</v>
      </c>
      <c r="D6871" s="15">
        <v>0</v>
      </c>
      <c r="E6871" s="15">
        <v>0</v>
      </c>
      <c r="F6871" s="15" t="s">
        <v>20183</v>
      </c>
    </row>
    <row r="6872" spans="1:6" x14ac:dyDescent="0.2">
      <c r="A6872" s="15" t="s">
        <v>20184</v>
      </c>
      <c r="B6872" s="15" t="s">
        <v>20185</v>
      </c>
      <c r="C6872" s="15" t="s">
        <v>1013</v>
      </c>
      <c r="D6872" s="15">
        <v>0</v>
      </c>
      <c r="E6872" s="15">
        <v>0</v>
      </c>
      <c r="F6872" s="15" t="s">
        <v>20186</v>
      </c>
    </row>
    <row r="6873" spans="1:6" x14ac:dyDescent="0.2">
      <c r="A6873" s="15" t="s">
        <v>20187</v>
      </c>
      <c r="B6873" s="15" t="s">
        <v>20188</v>
      </c>
      <c r="C6873" s="15" t="s">
        <v>1013</v>
      </c>
      <c r="D6873" s="15">
        <v>0</v>
      </c>
      <c r="E6873" s="15">
        <v>0</v>
      </c>
      <c r="F6873" s="15" t="s">
        <v>20189</v>
      </c>
    </row>
    <row r="6874" spans="1:6" x14ac:dyDescent="0.2">
      <c r="A6874" s="15" t="s">
        <v>20190</v>
      </c>
      <c r="B6874" s="15" t="s">
        <v>20191</v>
      </c>
      <c r="C6874" s="15" t="s">
        <v>1013</v>
      </c>
      <c r="D6874" s="15">
        <v>0</v>
      </c>
      <c r="E6874" s="15">
        <v>0</v>
      </c>
      <c r="F6874" s="15" t="s">
        <v>20192</v>
      </c>
    </row>
    <row r="6875" spans="1:6" x14ac:dyDescent="0.2">
      <c r="A6875" s="15" t="s">
        <v>20193</v>
      </c>
      <c r="B6875" s="15" t="s">
        <v>20194</v>
      </c>
      <c r="C6875" s="15" t="s">
        <v>1013</v>
      </c>
      <c r="D6875" s="15">
        <v>0</v>
      </c>
      <c r="E6875" s="15">
        <v>0</v>
      </c>
      <c r="F6875" s="15" t="s">
        <v>20195</v>
      </c>
    </row>
    <row r="6876" spans="1:6" x14ac:dyDescent="0.2">
      <c r="A6876" s="15" t="s">
        <v>20196</v>
      </c>
      <c r="B6876" s="15" t="s">
        <v>20197</v>
      </c>
      <c r="C6876" s="15" t="s">
        <v>280</v>
      </c>
      <c r="D6876" s="15">
        <v>331</v>
      </c>
      <c r="E6876" s="15">
        <v>344.767</v>
      </c>
      <c r="F6876" s="15" t="s">
        <v>20198</v>
      </c>
    </row>
    <row r="6877" spans="1:6" x14ac:dyDescent="0.2">
      <c r="A6877" s="15" t="s">
        <v>20199</v>
      </c>
      <c r="B6877" s="15" t="s">
        <v>20200</v>
      </c>
      <c r="C6877" s="15" t="s">
        <v>136</v>
      </c>
      <c r="D6877" s="15">
        <v>47</v>
      </c>
      <c r="E6877" s="15">
        <v>48</v>
      </c>
      <c r="F6877" s="15" t="s">
        <v>20201</v>
      </c>
    </row>
    <row r="6878" spans="1:6" x14ac:dyDescent="0.2">
      <c r="A6878" s="15" t="s">
        <v>20202</v>
      </c>
      <c r="B6878" s="15" t="s">
        <v>20203</v>
      </c>
      <c r="C6878" s="15" t="s">
        <v>136</v>
      </c>
      <c r="D6878" s="15">
        <v>0</v>
      </c>
      <c r="E6878" s="15">
        <v>0</v>
      </c>
      <c r="F6878" s="15" t="s">
        <v>20204</v>
      </c>
    </row>
    <row r="6879" spans="1:6" x14ac:dyDescent="0.2">
      <c r="A6879" s="15" t="s">
        <v>20205</v>
      </c>
      <c r="B6879" s="15" t="s">
        <v>20206</v>
      </c>
      <c r="C6879" s="15" t="s">
        <v>16739</v>
      </c>
      <c r="D6879" s="15">
        <v>3.57</v>
      </c>
      <c r="E6879" s="15">
        <v>3.59</v>
      </c>
      <c r="F6879" s="15" t="s">
        <v>20207</v>
      </c>
    </row>
    <row r="6880" spans="1:6" x14ac:dyDescent="0.2">
      <c r="A6880" s="15" t="s">
        <v>20208</v>
      </c>
      <c r="B6880" s="15" t="s">
        <v>20209</v>
      </c>
      <c r="C6880" s="15" t="s">
        <v>1013</v>
      </c>
      <c r="D6880" s="15">
        <v>0</v>
      </c>
      <c r="E6880" s="15">
        <v>0</v>
      </c>
      <c r="F6880" s="15" t="s">
        <v>20210</v>
      </c>
    </row>
    <row r="6881" spans="1:6" x14ac:dyDescent="0.2">
      <c r="A6881" s="15" t="s">
        <v>20211</v>
      </c>
      <c r="B6881" s="15" t="s">
        <v>19496</v>
      </c>
      <c r="C6881" s="15" t="s">
        <v>1013</v>
      </c>
      <c r="D6881" s="15">
        <v>0</v>
      </c>
      <c r="E6881" s="15">
        <v>0</v>
      </c>
      <c r="F6881" s="15" t="s">
        <v>20212</v>
      </c>
    </row>
    <row r="6882" spans="1:6" x14ac:dyDescent="0.2">
      <c r="A6882" s="15" t="s">
        <v>20213</v>
      </c>
      <c r="B6882" s="15" t="s">
        <v>20214</v>
      </c>
      <c r="C6882" s="15" t="s">
        <v>136</v>
      </c>
      <c r="D6882" s="15">
        <v>121.09399999999999</v>
      </c>
      <c r="E6882" s="15">
        <v>275.64999999999998</v>
      </c>
      <c r="F6882" s="15" t="s">
        <v>20215</v>
      </c>
    </row>
    <row r="6883" spans="1:6" x14ac:dyDescent="0.2">
      <c r="A6883" s="15" t="s">
        <v>20216</v>
      </c>
      <c r="B6883" s="15" t="s">
        <v>20217</v>
      </c>
      <c r="C6883" s="15" t="s">
        <v>1013</v>
      </c>
      <c r="D6883" s="15">
        <v>0</v>
      </c>
      <c r="E6883" s="15">
        <v>0</v>
      </c>
      <c r="F6883" s="15" t="s">
        <v>20218</v>
      </c>
    </row>
    <row r="6884" spans="1:6" x14ac:dyDescent="0.2">
      <c r="A6884" s="15" t="s">
        <v>20219</v>
      </c>
      <c r="B6884" s="15" t="s">
        <v>20220</v>
      </c>
      <c r="C6884" s="15" t="s">
        <v>1200</v>
      </c>
      <c r="D6884" s="15">
        <v>36.799999999999997</v>
      </c>
      <c r="E6884" s="15">
        <v>48.9</v>
      </c>
      <c r="F6884" s="15" t="s">
        <v>20221</v>
      </c>
    </row>
    <row r="6885" spans="1:6" x14ac:dyDescent="0.2">
      <c r="A6885" s="15" t="s">
        <v>20222</v>
      </c>
      <c r="B6885" s="15" t="s">
        <v>20223</v>
      </c>
      <c r="C6885" s="15" t="s">
        <v>480</v>
      </c>
      <c r="D6885" s="15">
        <v>43.25</v>
      </c>
      <c r="E6885" s="15">
        <v>43.25</v>
      </c>
      <c r="F6885" s="15" t="s">
        <v>20224</v>
      </c>
    </row>
    <row r="6886" spans="1:6" x14ac:dyDescent="0.2">
      <c r="A6886" s="15" t="s">
        <v>20225</v>
      </c>
      <c r="B6886" s="15" t="s">
        <v>20226</v>
      </c>
      <c r="C6886" s="15" t="s">
        <v>459</v>
      </c>
      <c r="D6886" s="15">
        <v>11.89</v>
      </c>
      <c r="E6886" s="15">
        <v>12.39</v>
      </c>
      <c r="F6886" s="15" t="s">
        <v>20227</v>
      </c>
    </row>
    <row r="6887" spans="1:6" x14ac:dyDescent="0.2">
      <c r="A6887" s="15" t="s">
        <v>20228</v>
      </c>
      <c r="B6887" s="15" t="s">
        <v>20229</v>
      </c>
      <c r="C6887" s="15" t="s">
        <v>623</v>
      </c>
      <c r="D6887" s="15">
        <v>2.7069999999999999</v>
      </c>
      <c r="E6887" s="15">
        <v>2.7069999999999999</v>
      </c>
      <c r="F6887" s="15" t="s">
        <v>20230</v>
      </c>
    </row>
    <row r="6888" spans="1:6" x14ac:dyDescent="0.2">
      <c r="A6888" s="15" t="s">
        <v>20231</v>
      </c>
      <c r="B6888" s="15" t="s">
        <v>20232</v>
      </c>
      <c r="C6888" s="15" t="s">
        <v>330</v>
      </c>
      <c r="D6888" s="15">
        <v>73.436000000000007</v>
      </c>
      <c r="E6888" s="15">
        <v>73.436000000000007</v>
      </c>
      <c r="F6888" s="15" t="s">
        <v>20233</v>
      </c>
    </row>
    <row r="6889" spans="1:6" x14ac:dyDescent="0.2">
      <c r="A6889" s="15" t="s">
        <v>20234</v>
      </c>
      <c r="B6889" s="15" t="s">
        <v>20235</v>
      </c>
      <c r="C6889" s="15" t="s">
        <v>307</v>
      </c>
      <c r="D6889" s="15">
        <v>326.20100000000002</v>
      </c>
      <c r="E6889" s="15">
        <v>326.24</v>
      </c>
      <c r="F6889" s="15" t="s">
        <v>20236</v>
      </c>
    </row>
    <row r="6890" spans="1:6" x14ac:dyDescent="0.2">
      <c r="A6890" s="15" t="s">
        <v>20237</v>
      </c>
      <c r="B6890" s="15" t="s">
        <v>20238</v>
      </c>
      <c r="C6890" s="15" t="s">
        <v>307</v>
      </c>
      <c r="D6890" s="15">
        <v>326</v>
      </c>
      <c r="E6890" s="15">
        <v>326.22000000000003</v>
      </c>
      <c r="F6890" s="15" t="s">
        <v>20239</v>
      </c>
    </row>
    <row r="6891" spans="1:6" x14ac:dyDescent="0.2">
      <c r="A6891" s="15" t="s">
        <v>20240</v>
      </c>
      <c r="B6891" s="15" t="s">
        <v>20241</v>
      </c>
      <c r="C6891" s="15" t="s">
        <v>291</v>
      </c>
      <c r="D6891" s="15">
        <v>298</v>
      </c>
      <c r="E6891" s="15">
        <v>298</v>
      </c>
      <c r="F6891" s="15" t="s">
        <v>20242</v>
      </c>
    </row>
    <row r="6892" spans="1:6" x14ac:dyDescent="0.2">
      <c r="A6892" s="15" t="s">
        <v>20243</v>
      </c>
      <c r="B6892" s="15" t="s">
        <v>20244</v>
      </c>
      <c r="C6892" s="15" t="s">
        <v>1051</v>
      </c>
      <c r="D6892" s="15">
        <v>7.7</v>
      </c>
      <c r="E6892" s="15">
        <v>8.6999999999999993</v>
      </c>
      <c r="F6892" s="15" t="s">
        <v>20245</v>
      </c>
    </row>
    <row r="6893" spans="1:6" x14ac:dyDescent="0.2">
      <c r="A6893" s="15" t="s">
        <v>20246</v>
      </c>
      <c r="B6893" s="15" t="s">
        <v>19657</v>
      </c>
      <c r="C6893" s="15" t="s">
        <v>1013</v>
      </c>
      <c r="D6893" s="15">
        <v>0</v>
      </c>
      <c r="E6893" s="15">
        <v>0</v>
      </c>
      <c r="F6893" s="15" t="s">
        <v>19658</v>
      </c>
    </row>
    <row r="6894" spans="1:6" x14ac:dyDescent="0.2">
      <c r="A6894" s="15" t="s">
        <v>20247</v>
      </c>
      <c r="B6894" s="15" t="s">
        <v>20248</v>
      </c>
      <c r="C6894" s="15" t="s">
        <v>1013</v>
      </c>
      <c r="D6894" s="15">
        <v>0</v>
      </c>
      <c r="E6894" s="15">
        <v>0</v>
      </c>
      <c r="F6894" s="15" t="s">
        <v>20249</v>
      </c>
    </row>
    <row r="6895" spans="1:6" x14ac:dyDescent="0.2">
      <c r="A6895" s="15" t="s">
        <v>20250</v>
      </c>
      <c r="B6895" s="15" t="s">
        <v>20251</v>
      </c>
      <c r="C6895" s="15" t="s">
        <v>1013</v>
      </c>
      <c r="D6895" s="15">
        <v>0</v>
      </c>
      <c r="E6895" s="15">
        <v>0</v>
      </c>
      <c r="F6895" s="15" t="s">
        <v>20252</v>
      </c>
    </row>
    <row r="6896" spans="1:6" x14ac:dyDescent="0.2">
      <c r="A6896" s="15" t="s">
        <v>20253</v>
      </c>
      <c r="B6896" s="15" t="s">
        <v>20254</v>
      </c>
      <c r="C6896" s="15" t="s">
        <v>1013</v>
      </c>
      <c r="D6896" s="15">
        <v>0</v>
      </c>
      <c r="E6896" s="15">
        <v>0</v>
      </c>
      <c r="F6896" s="15" t="s">
        <v>20255</v>
      </c>
    </row>
    <row r="6897" spans="1:6" x14ac:dyDescent="0.2">
      <c r="A6897" s="15" t="s">
        <v>20256</v>
      </c>
      <c r="B6897" s="15" t="s">
        <v>19496</v>
      </c>
      <c r="C6897" s="15" t="s">
        <v>1013</v>
      </c>
      <c r="D6897" s="15">
        <v>0</v>
      </c>
      <c r="E6897" s="15">
        <v>0</v>
      </c>
      <c r="F6897" s="15" t="s">
        <v>20257</v>
      </c>
    </row>
    <row r="6898" spans="1:6" x14ac:dyDescent="0.2">
      <c r="A6898" s="15" t="s">
        <v>20258</v>
      </c>
      <c r="B6898" s="15" t="s">
        <v>19738</v>
      </c>
      <c r="C6898" s="15" t="s">
        <v>1013</v>
      </c>
      <c r="D6898" s="15">
        <v>0</v>
      </c>
      <c r="E6898" s="15">
        <v>0</v>
      </c>
      <c r="F6898" s="15" t="s">
        <v>20259</v>
      </c>
    </row>
    <row r="6899" spans="1:6" x14ac:dyDescent="0.2">
      <c r="A6899" s="15" t="s">
        <v>20260</v>
      </c>
      <c r="B6899" s="15" t="s">
        <v>20261</v>
      </c>
      <c r="C6899" s="15" t="s">
        <v>1013</v>
      </c>
      <c r="D6899" s="15">
        <v>0</v>
      </c>
      <c r="E6899" s="15">
        <v>0</v>
      </c>
      <c r="F6899" s="15" t="s">
        <v>20262</v>
      </c>
    </row>
    <row r="6900" spans="1:6" x14ac:dyDescent="0.2">
      <c r="A6900" s="15" t="s">
        <v>20263</v>
      </c>
      <c r="B6900" s="15" t="s">
        <v>20264</v>
      </c>
      <c r="C6900" s="15" t="s">
        <v>1013</v>
      </c>
      <c r="D6900" s="15">
        <v>0</v>
      </c>
      <c r="E6900" s="15">
        <v>0</v>
      </c>
      <c r="F6900" s="15" t="s">
        <v>20265</v>
      </c>
    </row>
    <row r="6901" spans="1:6" x14ac:dyDescent="0.2">
      <c r="A6901" s="15" t="s">
        <v>20266</v>
      </c>
      <c r="B6901" s="15" t="s">
        <v>20267</v>
      </c>
      <c r="C6901" s="15" t="s">
        <v>1013</v>
      </c>
      <c r="D6901" s="15">
        <v>0</v>
      </c>
      <c r="E6901" s="15">
        <v>0</v>
      </c>
      <c r="F6901" s="15" t="s">
        <v>20268</v>
      </c>
    </row>
    <row r="6902" spans="1:6" x14ac:dyDescent="0.2">
      <c r="A6902" s="15" t="s">
        <v>20269</v>
      </c>
      <c r="B6902" s="15" t="s">
        <v>20270</v>
      </c>
      <c r="C6902" s="15" t="s">
        <v>1013</v>
      </c>
      <c r="D6902" s="15">
        <v>0</v>
      </c>
      <c r="E6902" s="15">
        <v>0</v>
      </c>
      <c r="F6902" s="15" t="s">
        <v>20271</v>
      </c>
    </row>
    <row r="6903" spans="1:6" x14ac:dyDescent="0.2">
      <c r="A6903" s="15" t="s">
        <v>20272</v>
      </c>
      <c r="B6903" s="15" t="s">
        <v>20273</v>
      </c>
      <c r="C6903" s="15" t="s">
        <v>1013</v>
      </c>
      <c r="D6903" s="15">
        <v>0</v>
      </c>
      <c r="E6903" s="15">
        <v>0</v>
      </c>
      <c r="F6903" s="15" t="s">
        <v>20274</v>
      </c>
    </row>
    <row r="6904" spans="1:6" x14ac:dyDescent="0.2">
      <c r="A6904" s="15" t="s">
        <v>20275</v>
      </c>
      <c r="B6904" s="15" t="s">
        <v>18611</v>
      </c>
      <c r="C6904" s="15" t="s">
        <v>1013</v>
      </c>
      <c r="D6904" s="15">
        <v>0</v>
      </c>
      <c r="E6904" s="15">
        <v>0</v>
      </c>
      <c r="F6904" s="15" t="s">
        <v>20276</v>
      </c>
    </row>
    <row r="6905" spans="1:6" x14ac:dyDescent="0.2">
      <c r="A6905" s="15" t="s">
        <v>20277</v>
      </c>
      <c r="B6905" s="15" t="s">
        <v>20278</v>
      </c>
      <c r="C6905" s="15" t="s">
        <v>1013</v>
      </c>
      <c r="D6905" s="15">
        <v>0</v>
      </c>
      <c r="E6905" s="15">
        <v>0</v>
      </c>
      <c r="F6905" s="15" t="s">
        <v>20279</v>
      </c>
    </row>
    <row r="6906" spans="1:6" x14ac:dyDescent="0.2">
      <c r="A6906" s="15" t="s">
        <v>20280</v>
      </c>
      <c r="B6906" s="15" t="s">
        <v>18611</v>
      </c>
      <c r="C6906" s="15" t="s">
        <v>1013</v>
      </c>
      <c r="D6906" s="15">
        <v>0</v>
      </c>
      <c r="E6906" s="15">
        <v>0</v>
      </c>
      <c r="F6906" s="15" t="s">
        <v>20281</v>
      </c>
    </row>
    <row r="6907" spans="1:6" x14ac:dyDescent="0.2">
      <c r="A6907" s="15" t="s">
        <v>20282</v>
      </c>
      <c r="B6907" s="15" t="s">
        <v>20283</v>
      </c>
      <c r="C6907" s="15" t="s">
        <v>1013</v>
      </c>
      <c r="D6907" s="15">
        <v>0</v>
      </c>
      <c r="E6907" s="15">
        <v>0</v>
      </c>
      <c r="F6907" s="15" t="s">
        <v>20284</v>
      </c>
    </row>
    <row r="6908" spans="1:6" x14ac:dyDescent="0.2">
      <c r="A6908" s="15" t="s">
        <v>20285</v>
      </c>
      <c r="B6908" s="15" t="s">
        <v>20286</v>
      </c>
      <c r="C6908" s="15" t="s">
        <v>1520</v>
      </c>
      <c r="D6908" s="15">
        <v>0</v>
      </c>
      <c r="E6908" s="15">
        <v>0</v>
      </c>
      <c r="F6908" s="15" t="s">
        <v>20287</v>
      </c>
    </row>
    <row r="6909" spans="1:6" x14ac:dyDescent="0.2">
      <c r="A6909" s="15" t="s">
        <v>20288</v>
      </c>
      <c r="B6909" s="15" t="s">
        <v>20289</v>
      </c>
      <c r="C6909" s="15" t="s">
        <v>280</v>
      </c>
      <c r="D6909" s="15">
        <v>144.38999999999999</v>
      </c>
      <c r="E6909" s="15">
        <v>144.38999999999999</v>
      </c>
      <c r="F6909" s="15" t="s">
        <v>20290</v>
      </c>
    </row>
    <row r="6910" spans="1:6" x14ac:dyDescent="0.2">
      <c r="A6910" s="15" t="s">
        <v>20291</v>
      </c>
      <c r="B6910" s="15" t="s">
        <v>20292</v>
      </c>
      <c r="C6910" s="15" t="s">
        <v>1013</v>
      </c>
      <c r="D6910" s="15">
        <v>0</v>
      </c>
      <c r="E6910" s="15">
        <v>0</v>
      </c>
      <c r="F6910" s="15" t="s">
        <v>13710</v>
      </c>
    </row>
    <row r="6911" spans="1:6" x14ac:dyDescent="0.2">
      <c r="A6911" s="15" t="s">
        <v>20293</v>
      </c>
      <c r="B6911" s="15" t="s">
        <v>20294</v>
      </c>
      <c r="C6911" s="15" t="s">
        <v>1013</v>
      </c>
      <c r="D6911" s="15">
        <v>0</v>
      </c>
      <c r="E6911" s="15">
        <v>0</v>
      </c>
      <c r="F6911" s="15" t="s">
        <v>20295</v>
      </c>
    </row>
    <row r="6912" spans="1:6" x14ac:dyDescent="0.2">
      <c r="A6912" s="15" t="s">
        <v>20296</v>
      </c>
      <c r="B6912" s="15" t="s">
        <v>20297</v>
      </c>
      <c r="C6912" s="15" t="s">
        <v>2494</v>
      </c>
      <c r="D6912" s="15">
        <v>6</v>
      </c>
      <c r="E6912" s="15">
        <v>10</v>
      </c>
      <c r="F6912" s="15" t="s">
        <v>20298</v>
      </c>
    </row>
    <row r="6913" spans="1:6" x14ac:dyDescent="0.2">
      <c r="A6913" s="15" t="s">
        <v>20299</v>
      </c>
      <c r="B6913" s="15" t="s">
        <v>20300</v>
      </c>
      <c r="C6913" s="15" t="s">
        <v>2494</v>
      </c>
      <c r="D6913" s="15">
        <v>15.6</v>
      </c>
      <c r="E6913" s="15">
        <v>15.6</v>
      </c>
      <c r="F6913" s="15" t="s">
        <v>20301</v>
      </c>
    </row>
    <row r="6914" spans="1:6" x14ac:dyDescent="0.2">
      <c r="A6914" s="15" t="s">
        <v>20302</v>
      </c>
      <c r="B6914" s="15" t="s">
        <v>20303</v>
      </c>
      <c r="C6914" s="15" t="s">
        <v>1013</v>
      </c>
      <c r="D6914" s="15">
        <v>0</v>
      </c>
      <c r="E6914" s="15">
        <v>0</v>
      </c>
      <c r="F6914" s="15" t="s">
        <v>20304</v>
      </c>
    </row>
    <row r="6915" spans="1:6" x14ac:dyDescent="0.2">
      <c r="A6915" s="15" t="s">
        <v>20305</v>
      </c>
      <c r="B6915" s="15" t="s">
        <v>20306</v>
      </c>
      <c r="C6915" s="15" t="s">
        <v>1013</v>
      </c>
      <c r="D6915" s="15">
        <v>0</v>
      </c>
      <c r="E6915" s="15">
        <v>0</v>
      </c>
      <c r="F6915" s="15" t="s">
        <v>2471</v>
      </c>
    </row>
    <row r="6916" spans="1:6" x14ac:dyDescent="0.2">
      <c r="A6916" s="15" t="s">
        <v>20307</v>
      </c>
      <c r="B6916" s="15" t="s">
        <v>20308</v>
      </c>
      <c r="C6916" s="15" t="s">
        <v>1013</v>
      </c>
      <c r="D6916" s="15">
        <v>0</v>
      </c>
      <c r="E6916" s="15">
        <v>0</v>
      </c>
      <c r="F6916" s="15" t="s">
        <v>20309</v>
      </c>
    </row>
    <row r="6917" spans="1:6" x14ac:dyDescent="0.2">
      <c r="A6917" s="15" t="s">
        <v>20310</v>
      </c>
      <c r="B6917" s="15" t="s">
        <v>20311</v>
      </c>
      <c r="C6917" s="15" t="s">
        <v>1013</v>
      </c>
      <c r="D6917" s="15">
        <v>0</v>
      </c>
      <c r="E6917" s="15">
        <v>0</v>
      </c>
      <c r="F6917" s="15" t="s">
        <v>20312</v>
      </c>
    </row>
    <row r="6918" spans="1:6" x14ac:dyDescent="0.2">
      <c r="A6918" s="15" t="s">
        <v>20313</v>
      </c>
      <c r="B6918" s="15" t="s">
        <v>20314</v>
      </c>
      <c r="C6918" s="15" t="s">
        <v>1013</v>
      </c>
      <c r="D6918" s="15">
        <v>0</v>
      </c>
      <c r="E6918" s="15">
        <v>0</v>
      </c>
      <c r="F6918" s="15" t="s">
        <v>20315</v>
      </c>
    </row>
    <row r="6919" spans="1:6" x14ac:dyDescent="0.2">
      <c r="A6919" s="15" t="s">
        <v>20316</v>
      </c>
      <c r="B6919" s="15" t="s">
        <v>20317</v>
      </c>
      <c r="C6919" s="15" t="s">
        <v>1013</v>
      </c>
      <c r="D6919" s="15">
        <v>0</v>
      </c>
      <c r="E6919" s="15">
        <v>0</v>
      </c>
      <c r="F6919" s="15" t="s">
        <v>12625</v>
      </c>
    </row>
    <row r="6920" spans="1:6" x14ac:dyDescent="0.2">
      <c r="A6920" s="15" t="s">
        <v>20318</v>
      </c>
      <c r="B6920" s="15" t="s">
        <v>20319</v>
      </c>
      <c r="C6920" s="15" t="s">
        <v>480</v>
      </c>
      <c r="D6920" s="15">
        <v>0</v>
      </c>
      <c r="E6920" s="15">
        <v>0.18</v>
      </c>
      <c r="F6920" s="15" t="s">
        <v>20320</v>
      </c>
    </row>
    <row r="6921" spans="1:6" x14ac:dyDescent="0.2">
      <c r="A6921" s="15" t="s">
        <v>20321</v>
      </c>
      <c r="B6921" s="15" t="s">
        <v>20322</v>
      </c>
      <c r="C6921" s="15" t="s">
        <v>602</v>
      </c>
      <c r="D6921" s="15">
        <v>0</v>
      </c>
      <c r="E6921" s="15">
        <v>0</v>
      </c>
      <c r="F6921" s="15" t="s">
        <v>20323</v>
      </c>
    </row>
    <row r="6922" spans="1:6" x14ac:dyDescent="0.2">
      <c r="A6922" s="15" t="s">
        <v>20324</v>
      </c>
      <c r="B6922" s="15" t="s">
        <v>20325</v>
      </c>
      <c r="C6922" s="15" t="s">
        <v>602</v>
      </c>
      <c r="D6922" s="15">
        <v>0</v>
      </c>
      <c r="E6922" s="15">
        <v>0</v>
      </c>
      <c r="F6922" s="15" t="s">
        <v>20326</v>
      </c>
    </row>
    <row r="6923" spans="1:6" x14ac:dyDescent="0.2">
      <c r="A6923" s="15" t="s">
        <v>20327</v>
      </c>
      <c r="B6923" s="15" t="s">
        <v>20328</v>
      </c>
      <c r="C6923" s="15" t="s">
        <v>602</v>
      </c>
      <c r="D6923" s="15">
        <v>0</v>
      </c>
      <c r="E6923" s="15">
        <v>0</v>
      </c>
      <c r="F6923" s="15" t="s">
        <v>20329</v>
      </c>
    </row>
    <row r="6924" spans="1:6" x14ac:dyDescent="0.2">
      <c r="A6924" s="15" t="s">
        <v>20330</v>
      </c>
      <c r="B6924" s="15" t="s">
        <v>20331</v>
      </c>
      <c r="C6924" s="15" t="s">
        <v>1013</v>
      </c>
      <c r="D6924" s="15">
        <v>0</v>
      </c>
      <c r="E6924" s="15">
        <v>0</v>
      </c>
      <c r="F6924" s="15" t="s">
        <v>20332</v>
      </c>
    </row>
    <row r="6925" spans="1:6" x14ac:dyDescent="0.2">
      <c r="A6925" s="15" t="s">
        <v>20333</v>
      </c>
      <c r="B6925" s="15" t="s">
        <v>20334</v>
      </c>
      <c r="C6925" s="15" t="s">
        <v>239</v>
      </c>
      <c r="D6925" s="15">
        <v>143.87299999999999</v>
      </c>
      <c r="E6925" s="15">
        <v>143.97999999999999</v>
      </c>
      <c r="F6925" s="15" t="s">
        <v>20335</v>
      </c>
    </row>
    <row r="6926" spans="1:6" x14ac:dyDescent="0.2">
      <c r="A6926" s="15" t="s">
        <v>20336</v>
      </c>
      <c r="B6926" s="15" t="s">
        <v>20303</v>
      </c>
      <c r="C6926" s="15" t="s">
        <v>1013</v>
      </c>
      <c r="D6926" s="15">
        <v>0</v>
      </c>
      <c r="E6926" s="15">
        <v>0</v>
      </c>
      <c r="F6926" s="15" t="s">
        <v>20337</v>
      </c>
    </row>
    <row r="6927" spans="1:6" x14ac:dyDescent="0.2">
      <c r="A6927" s="15" t="s">
        <v>20338</v>
      </c>
      <c r="B6927" s="15" t="s">
        <v>20339</v>
      </c>
      <c r="C6927" s="15" t="s">
        <v>1013</v>
      </c>
      <c r="D6927" s="15">
        <v>0</v>
      </c>
      <c r="E6927" s="15">
        <v>0</v>
      </c>
      <c r="F6927" s="15" t="s">
        <v>20340</v>
      </c>
    </row>
    <row r="6928" spans="1:6" x14ac:dyDescent="0.2">
      <c r="A6928" s="15" t="s">
        <v>20341</v>
      </c>
      <c r="B6928" s="15" t="s">
        <v>20342</v>
      </c>
      <c r="C6928" s="15" t="s">
        <v>1013</v>
      </c>
      <c r="D6928" s="15">
        <v>0</v>
      </c>
      <c r="E6928" s="15">
        <v>0</v>
      </c>
      <c r="F6928" s="15" t="s">
        <v>20343</v>
      </c>
    </row>
    <row r="6929" spans="1:6" x14ac:dyDescent="0.2">
      <c r="A6929" s="15" t="s">
        <v>20344</v>
      </c>
      <c r="B6929" s="15" t="s">
        <v>20345</v>
      </c>
      <c r="C6929" s="15" t="s">
        <v>1013</v>
      </c>
      <c r="D6929" s="15">
        <v>0</v>
      </c>
      <c r="E6929" s="15">
        <v>0</v>
      </c>
      <c r="F6929" s="15" t="s">
        <v>20346</v>
      </c>
    </row>
    <row r="6930" spans="1:6" x14ac:dyDescent="0.2">
      <c r="A6930" s="15" t="s">
        <v>20347</v>
      </c>
      <c r="B6930" s="15" t="s">
        <v>19496</v>
      </c>
      <c r="C6930" s="15" t="s">
        <v>1013</v>
      </c>
      <c r="D6930" s="15">
        <v>0</v>
      </c>
      <c r="E6930" s="15">
        <v>0</v>
      </c>
      <c r="F6930" s="15" t="s">
        <v>20348</v>
      </c>
    </row>
    <row r="6931" spans="1:6" x14ac:dyDescent="0.2">
      <c r="A6931" s="15" t="s">
        <v>20349</v>
      </c>
      <c r="B6931" s="15" t="s">
        <v>19657</v>
      </c>
      <c r="C6931" s="15" t="s">
        <v>1013</v>
      </c>
      <c r="D6931" s="15">
        <v>0</v>
      </c>
      <c r="E6931" s="15">
        <v>0</v>
      </c>
      <c r="F6931" s="15" t="s">
        <v>20350</v>
      </c>
    </row>
    <row r="6932" spans="1:6" x14ac:dyDescent="0.2">
      <c r="A6932" s="15" t="s">
        <v>20351</v>
      </c>
      <c r="B6932" s="15" t="s">
        <v>20352</v>
      </c>
      <c r="C6932" s="15" t="s">
        <v>1013</v>
      </c>
      <c r="D6932" s="15">
        <v>0</v>
      </c>
      <c r="E6932" s="15">
        <v>0</v>
      </c>
      <c r="F6932" s="15" t="s">
        <v>20353</v>
      </c>
    </row>
    <row r="6933" spans="1:6" x14ac:dyDescent="0.2">
      <c r="A6933" s="15" t="s">
        <v>20354</v>
      </c>
      <c r="B6933" s="15" t="s">
        <v>20355</v>
      </c>
      <c r="C6933" s="15" t="s">
        <v>1013</v>
      </c>
      <c r="D6933" s="15">
        <v>0</v>
      </c>
      <c r="E6933" s="15">
        <v>0</v>
      </c>
      <c r="F6933" s="15" t="s">
        <v>20356</v>
      </c>
    </row>
    <row r="6934" spans="1:6" x14ac:dyDescent="0.2">
      <c r="A6934" s="15" t="s">
        <v>20357</v>
      </c>
      <c r="B6934" s="15" t="s">
        <v>20358</v>
      </c>
      <c r="C6934" s="15" t="s">
        <v>1013</v>
      </c>
      <c r="D6934" s="15">
        <v>0</v>
      </c>
      <c r="E6934" s="15">
        <v>0</v>
      </c>
      <c r="F6934" s="15" t="s">
        <v>20359</v>
      </c>
    </row>
    <row r="6935" spans="1:6" x14ac:dyDescent="0.2">
      <c r="A6935" s="15" t="s">
        <v>20360</v>
      </c>
      <c r="B6935" s="15" t="s">
        <v>20361</v>
      </c>
      <c r="C6935" s="15" t="s">
        <v>1013</v>
      </c>
      <c r="D6935" s="15">
        <v>0</v>
      </c>
      <c r="E6935" s="15">
        <v>0</v>
      </c>
      <c r="F6935" s="15" t="s">
        <v>20362</v>
      </c>
    </row>
    <row r="6936" spans="1:6" x14ac:dyDescent="0.2">
      <c r="A6936" s="15" t="s">
        <v>20363</v>
      </c>
      <c r="B6936" s="15" t="s">
        <v>20364</v>
      </c>
      <c r="C6936" s="15" t="s">
        <v>280</v>
      </c>
      <c r="D6936" s="15">
        <v>508.7</v>
      </c>
      <c r="E6936" s="15">
        <v>509.2</v>
      </c>
      <c r="F6936" s="15" t="s">
        <v>20365</v>
      </c>
    </row>
    <row r="6937" spans="1:6" x14ac:dyDescent="0.2">
      <c r="A6937" s="15" t="s">
        <v>20366</v>
      </c>
      <c r="B6937" s="15" t="s">
        <v>20367</v>
      </c>
      <c r="C6937" s="15" t="s">
        <v>1013</v>
      </c>
      <c r="D6937" s="15">
        <v>0</v>
      </c>
      <c r="E6937" s="15">
        <v>0</v>
      </c>
      <c r="F6937" s="15" t="s">
        <v>20368</v>
      </c>
    </row>
    <row r="6938" spans="1:6" x14ac:dyDescent="0.2">
      <c r="A6938" s="15" t="s">
        <v>20369</v>
      </c>
      <c r="B6938" s="15" t="s">
        <v>20370</v>
      </c>
      <c r="C6938" s="15" t="s">
        <v>1100</v>
      </c>
      <c r="D6938" s="15">
        <v>20.286000000000001</v>
      </c>
      <c r="E6938" s="15">
        <v>26.084</v>
      </c>
      <c r="F6938" s="15" t="s">
        <v>20371</v>
      </c>
    </row>
    <row r="6939" spans="1:6" x14ac:dyDescent="0.2">
      <c r="A6939" s="15" t="s">
        <v>20372</v>
      </c>
      <c r="B6939" s="15" t="s">
        <v>20373</v>
      </c>
      <c r="C6939" s="15" t="s">
        <v>1520</v>
      </c>
      <c r="D6939" s="15">
        <v>6.8280000000000003</v>
      </c>
      <c r="E6939" s="15">
        <v>6.8940000000000001</v>
      </c>
      <c r="F6939" s="15" t="s">
        <v>20374</v>
      </c>
    </row>
    <row r="6940" spans="1:6" x14ac:dyDescent="0.2">
      <c r="A6940" s="15" t="s">
        <v>20375</v>
      </c>
      <c r="B6940" s="15" t="s">
        <v>20376</v>
      </c>
      <c r="C6940" s="15" t="s">
        <v>100</v>
      </c>
      <c r="D6940" s="15">
        <v>92.5</v>
      </c>
      <c r="E6940" s="15">
        <v>94.5</v>
      </c>
      <c r="F6940" s="15" t="s">
        <v>20377</v>
      </c>
    </row>
    <row r="6941" spans="1:6" x14ac:dyDescent="0.2">
      <c r="A6941" s="15" t="s">
        <v>20378</v>
      </c>
      <c r="B6941" s="15" t="s">
        <v>20379</v>
      </c>
      <c r="C6941" s="15" t="s">
        <v>291</v>
      </c>
      <c r="D6941" s="15">
        <v>247.5</v>
      </c>
      <c r="E6941" s="15">
        <v>248.5</v>
      </c>
      <c r="F6941" s="15" t="s">
        <v>20380</v>
      </c>
    </row>
    <row r="6942" spans="1:6" x14ac:dyDescent="0.2">
      <c r="A6942" s="15" t="s">
        <v>20381</v>
      </c>
      <c r="B6942" s="15" t="s">
        <v>20382</v>
      </c>
      <c r="C6942" s="15" t="s">
        <v>195</v>
      </c>
      <c r="D6942" s="15"/>
      <c r="E6942" s="15"/>
      <c r="F6942" s="15" t="s">
        <v>20383</v>
      </c>
    </row>
    <row r="6943" spans="1:6" x14ac:dyDescent="0.2">
      <c r="A6943" s="15" t="s">
        <v>20384</v>
      </c>
      <c r="B6943" s="15" t="s">
        <v>20385</v>
      </c>
      <c r="C6943" s="15" t="s">
        <v>1013</v>
      </c>
      <c r="D6943" s="15">
        <v>0</v>
      </c>
      <c r="E6943" s="15">
        <v>0</v>
      </c>
      <c r="F6943" s="15" t="s">
        <v>20386</v>
      </c>
    </row>
    <row r="6944" spans="1:6" x14ac:dyDescent="0.2">
      <c r="A6944" s="15" t="s">
        <v>20387</v>
      </c>
      <c r="B6944" s="15" t="s">
        <v>20388</v>
      </c>
      <c r="C6944" s="15" t="s">
        <v>1013</v>
      </c>
      <c r="D6944" s="15">
        <v>0</v>
      </c>
      <c r="E6944" s="15">
        <v>0</v>
      </c>
      <c r="F6944" s="15" t="s">
        <v>14371</v>
      </c>
    </row>
    <row r="6945" spans="1:6" x14ac:dyDescent="0.2">
      <c r="A6945" s="15" t="s">
        <v>20389</v>
      </c>
      <c r="B6945" s="15" t="s">
        <v>20390</v>
      </c>
      <c r="C6945" s="15" t="s">
        <v>1013</v>
      </c>
      <c r="D6945" s="15">
        <v>0</v>
      </c>
      <c r="E6945" s="15">
        <v>0</v>
      </c>
      <c r="F6945" s="15" t="s">
        <v>7006</v>
      </c>
    </row>
    <row r="6946" spans="1:6" x14ac:dyDescent="0.2">
      <c r="A6946" s="15" t="s">
        <v>20391</v>
      </c>
      <c r="B6946" s="15" t="s">
        <v>20392</v>
      </c>
      <c r="C6946" s="15" t="s">
        <v>1013</v>
      </c>
      <c r="D6946" s="15">
        <v>0</v>
      </c>
      <c r="E6946" s="15">
        <v>0</v>
      </c>
      <c r="F6946" s="15" t="s">
        <v>20393</v>
      </c>
    </row>
    <row r="6947" spans="1:6" x14ac:dyDescent="0.2">
      <c r="A6947" s="15" t="s">
        <v>20394</v>
      </c>
      <c r="B6947" s="15" t="s">
        <v>20395</v>
      </c>
      <c r="C6947" s="15" t="s">
        <v>473</v>
      </c>
      <c r="D6947" s="15">
        <v>38.5</v>
      </c>
      <c r="E6947" s="15">
        <v>62.95</v>
      </c>
      <c r="F6947" s="15" t="s">
        <v>20396</v>
      </c>
    </row>
    <row r="6948" spans="1:6" x14ac:dyDescent="0.2">
      <c r="A6948" s="15" t="s">
        <v>20397</v>
      </c>
      <c r="B6948" s="15" t="s">
        <v>20398</v>
      </c>
      <c r="C6948" s="15" t="s">
        <v>239</v>
      </c>
      <c r="D6948" s="15">
        <v>143.91</v>
      </c>
      <c r="E6948" s="15">
        <v>143.91</v>
      </c>
      <c r="F6948" s="15" t="s">
        <v>20399</v>
      </c>
    </row>
    <row r="6949" spans="1:6" x14ac:dyDescent="0.2">
      <c r="A6949" s="15" t="s">
        <v>20400</v>
      </c>
      <c r="B6949" s="15" t="s">
        <v>20401</v>
      </c>
      <c r="C6949" s="15" t="s">
        <v>480</v>
      </c>
      <c r="D6949" s="15">
        <v>28</v>
      </c>
      <c r="E6949" s="15">
        <v>67</v>
      </c>
      <c r="F6949" s="15" t="s">
        <v>20402</v>
      </c>
    </row>
    <row r="6950" spans="1:6" x14ac:dyDescent="0.2">
      <c r="A6950" s="15" t="s">
        <v>20403</v>
      </c>
      <c r="B6950" s="15" t="s">
        <v>20404</v>
      </c>
      <c r="C6950" s="15" t="s">
        <v>1051</v>
      </c>
      <c r="D6950" s="15">
        <v>44.6</v>
      </c>
      <c r="E6950" s="15">
        <v>47.1</v>
      </c>
      <c r="F6950" s="15" t="s">
        <v>20405</v>
      </c>
    </row>
    <row r="6951" spans="1:6" x14ac:dyDescent="0.2">
      <c r="A6951" s="15" t="s">
        <v>20406</v>
      </c>
      <c r="B6951" s="15" t="s">
        <v>20407</v>
      </c>
      <c r="C6951" s="15" t="s">
        <v>1051</v>
      </c>
      <c r="D6951" s="15">
        <v>47.7</v>
      </c>
      <c r="E6951" s="15">
        <v>76.944999999999993</v>
      </c>
      <c r="F6951" s="15" t="s">
        <v>20408</v>
      </c>
    </row>
    <row r="6952" spans="1:6" x14ac:dyDescent="0.2">
      <c r="A6952" s="15" t="s">
        <v>20409</v>
      </c>
      <c r="B6952" s="15" t="s">
        <v>20410</v>
      </c>
      <c r="C6952" s="15" t="s">
        <v>1051</v>
      </c>
      <c r="D6952" s="15">
        <v>0</v>
      </c>
      <c r="E6952" s="15">
        <v>0</v>
      </c>
      <c r="F6952" s="15" t="s">
        <v>20411</v>
      </c>
    </row>
    <row r="6953" spans="1:6" x14ac:dyDescent="0.2">
      <c r="A6953" s="15" t="s">
        <v>20412</v>
      </c>
      <c r="B6953" s="15" t="s">
        <v>20413</v>
      </c>
      <c r="C6953" s="15" t="s">
        <v>1013</v>
      </c>
      <c r="D6953" s="15">
        <v>57.756999999999998</v>
      </c>
      <c r="E6953" s="15">
        <v>113.6</v>
      </c>
      <c r="F6953" s="15" t="s">
        <v>20414</v>
      </c>
    </row>
    <row r="6954" spans="1:6" x14ac:dyDescent="0.2">
      <c r="A6954" s="15" t="s">
        <v>20415</v>
      </c>
      <c r="B6954" s="15" t="s">
        <v>20416</v>
      </c>
      <c r="C6954" s="15" t="s">
        <v>602</v>
      </c>
      <c r="D6954" s="15">
        <v>0</v>
      </c>
      <c r="E6954" s="15">
        <v>0</v>
      </c>
      <c r="F6954" s="15" t="s">
        <v>20417</v>
      </c>
    </row>
    <row r="6955" spans="1:6" x14ac:dyDescent="0.2">
      <c r="A6955" s="15" t="s">
        <v>20418</v>
      </c>
      <c r="B6955" s="15" t="s">
        <v>20419</v>
      </c>
      <c r="C6955" s="15" t="s">
        <v>195</v>
      </c>
      <c r="D6955" s="15">
        <v>0</v>
      </c>
      <c r="E6955" s="15">
        <v>0.15</v>
      </c>
      <c r="F6955" s="15" t="s">
        <v>20420</v>
      </c>
    </row>
    <row r="6956" spans="1:6" x14ac:dyDescent="0.2">
      <c r="A6956" s="15" t="s">
        <v>20421</v>
      </c>
      <c r="B6956" s="15" t="s">
        <v>20422</v>
      </c>
      <c r="C6956" s="15" t="s">
        <v>280</v>
      </c>
      <c r="D6956" s="15">
        <v>239.77699999999999</v>
      </c>
      <c r="E6956" s="15">
        <v>239.78700000000001</v>
      </c>
      <c r="F6956" s="15" t="s">
        <v>20423</v>
      </c>
    </row>
    <row r="6957" spans="1:6" x14ac:dyDescent="0.2">
      <c r="A6957" s="15" t="s">
        <v>20424</v>
      </c>
      <c r="B6957" s="15" t="s">
        <v>20425</v>
      </c>
      <c r="C6957" s="15" t="s">
        <v>307</v>
      </c>
      <c r="D6957" s="15">
        <v>178.095</v>
      </c>
      <c r="E6957" s="15">
        <v>178.095</v>
      </c>
      <c r="F6957" s="15" t="s">
        <v>20426</v>
      </c>
    </row>
    <row r="6958" spans="1:6" x14ac:dyDescent="0.2">
      <c r="A6958" s="15" t="s">
        <v>20427</v>
      </c>
      <c r="B6958" s="15" t="s">
        <v>20428</v>
      </c>
      <c r="C6958" s="15" t="s">
        <v>20429</v>
      </c>
      <c r="D6958" s="15">
        <v>103.4</v>
      </c>
      <c r="E6958" s="15">
        <v>104.41</v>
      </c>
      <c r="F6958" s="15" t="s">
        <v>20430</v>
      </c>
    </row>
    <row r="6959" spans="1:6" x14ac:dyDescent="0.2">
      <c r="A6959" s="15" t="s">
        <v>20431</v>
      </c>
      <c r="B6959" s="15" t="s">
        <v>20432</v>
      </c>
      <c r="C6959" s="15" t="s">
        <v>287</v>
      </c>
      <c r="D6959" s="15">
        <v>128.12</v>
      </c>
      <c r="E6959" s="15">
        <v>128.78800000000001</v>
      </c>
      <c r="F6959" s="15" t="s">
        <v>20433</v>
      </c>
    </row>
    <row r="6960" spans="1:6" x14ac:dyDescent="0.2">
      <c r="A6960" s="15" t="s">
        <v>20434</v>
      </c>
      <c r="B6960" s="15" t="s">
        <v>20435</v>
      </c>
      <c r="C6960" s="15" t="s">
        <v>602</v>
      </c>
      <c r="D6960" s="15">
        <v>0</v>
      </c>
      <c r="E6960" s="15">
        <v>0</v>
      </c>
      <c r="F6960" s="15" t="s">
        <v>20436</v>
      </c>
    </row>
    <row r="6961" spans="1:6" x14ac:dyDescent="0.2">
      <c r="A6961" s="15" t="s">
        <v>20437</v>
      </c>
      <c r="B6961" s="15" t="s">
        <v>20438</v>
      </c>
      <c r="C6961" s="15" t="s">
        <v>602</v>
      </c>
      <c r="D6961" s="15">
        <v>0</v>
      </c>
      <c r="E6961" s="15">
        <v>0</v>
      </c>
      <c r="F6961" s="15" t="s">
        <v>20439</v>
      </c>
    </row>
    <row r="6962" spans="1:6" x14ac:dyDescent="0.2">
      <c r="A6962" s="15" t="s">
        <v>20440</v>
      </c>
      <c r="B6962" s="15" t="s">
        <v>20441</v>
      </c>
      <c r="C6962" s="15" t="s">
        <v>602</v>
      </c>
      <c r="D6962" s="15">
        <v>0</v>
      </c>
      <c r="E6962" s="15">
        <v>0</v>
      </c>
      <c r="F6962" s="15" t="s">
        <v>20442</v>
      </c>
    </row>
    <row r="6963" spans="1:6" x14ac:dyDescent="0.2">
      <c r="A6963" s="15" t="s">
        <v>20443</v>
      </c>
      <c r="B6963" s="15" t="s">
        <v>20444</v>
      </c>
      <c r="C6963" s="15" t="s">
        <v>840</v>
      </c>
      <c r="D6963" s="15">
        <v>0</v>
      </c>
      <c r="E6963" s="15">
        <v>0</v>
      </c>
      <c r="F6963" s="15" t="s">
        <v>20445</v>
      </c>
    </row>
    <row r="6964" spans="1:6" x14ac:dyDescent="0.2">
      <c r="A6964" s="15" t="s">
        <v>20446</v>
      </c>
      <c r="B6964" s="15" t="s">
        <v>20447</v>
      </c>
      <c r="C6964" s="15" t="s">
        <v>1013</v>
      </c>
      <c r="D6964" s="15">
        <v>0</v>
      </c>
      <c r="E6964" s="15">
        <v>0</v>
      </c>
      <c r="F6964" s="15" t="s">
        <v>20448</v>
      </c>
    </row>
    <row r="6965" spans="1:6" x14ac:dyDescent="0.2">
      <c r="A6965" s="15" t="s">
        <v>20449</v>
      </c>
      <c r="B6965" s="15" t="s">
        <v>20450</v>
      </c>
      <c r="C6965" s="15" t="s">
        <v>1013</v>
      </c>
      <c r="D6965" s="15">
        <v>0</v>
      </c>
      <c r="E6965" s="15">
        <v>0</v>
      </c>
      <c r="F6965" s="15" t="s">
        <v>20451</v>
      </c>
    </row>
    <row r="6966" spans="1:6" x14ac:dyDescent="0.2">
      <c r="A6966" s="15" t="s">
        <v>20452</v>
      </c>
      <c r="B6966" s="15" t="s">
        <v>20453</v>
      </c>
      <c r="C6966" s="15" t="s">
        <v>239</v>
      </c>
      <c r="D6966" s="15">
        <v>2.73</v>
      </c>
      <c r="E6966" s="15">
        <v>15.82</v>
      </c>
      <c r="F6966" s="15" t="s">
        <v>20454</v>
      </c>
    </row>
    <row r="6967" spans="1:6" x14ac:dyDescent="0.2">
      <c r="A6967" s="15" t="s">
        <v>20455</v>
      </c>
      <c r="B6967" s="15" t="s">
        <v>20456</v>
      </c>
      <c r="C6967" s="15" t="s">
        <v>1051</v>
      </c>
      <c r="D6967" s="15">
        <v>0</v>
      </c>
      <c r="E6967" s="15">
        <v>0</v>
      </c>
      <c r="F6967" s="15" t="s">
        <v>20457</v>
      </c>
    </row>
    <row r="6968" spans="1:6" x14ac:dyDescent="0.2">
      <c r="A6968" s="15" t="s">
        <v>20458</v>
      </c>
      <c r="B6968" s="15" t="s">
        <v>20459</v>
      </c>
      <c r="C6968" s="15" t="s">
        <v>1013</v>
      </c>
      <c r="D6968" s="15">
        <v>0</v>
      </c>
      <c r="E6968" s="15">
        <v>0</v>
      </c>
      <c r="F6968" s="15" t="s">
        <v>20460</v>
      </c>
    </row>
    <row r="6969" spans="1:6" x14ac:dyDescent="0.2">
      <c r="A6969" s="15" t="s">
        <v>20461</v>
      </c>
      <c r="B6969" s="15" t="s">
        <v>20462</v>
      </c>
      <c r="C6969" s="15" t="s">
        <v>1013</v>
      </c>
      <c r="D6969" s="15">
        <v>0</v>
      </c>
      <c r="E6969" s="15">
        <v>0</v>
      </c>
      <c r="F6969" s="15" t="s">
        <v>20463</v>
      </c>
    </row>
    <row r="6970" spans="1:6" x14ac:dyDescent="0.2">
      <c r="A6970" s="15" t="s">
        <v>20464</v>
      </c>
      <c r="B6970" s="15" t="s">
        <v>20465</v>
      </c>
      <c r="C6970" s="15" t="s">
        <v>1013</v>
      </c>
      <c r="D6970" s="15">
        <v>0</v>
      </c>
      <c r="E6970" s="15">
        <v>0</v>
      </c>
      <c r="F6970" s="15" t="s">
        <v>20466</v>
      </c>
    </row>
    <row r="6971" spans="1:6" x14ac:dyDescent="0.2">
      <c r="A6971" s="15" t="s">
        <v>20467</v>
      </c>
      <c r="B6971" s="15" t="s">
        <v>20468</v>
      </c>
      <c r="C6971" s="15" t="s">
        <v>307</v>
      </c>
      <c r="D6971" s="15">
        <v>353</v>
      </c>
      <c r="E6971" s="15">
        <v>363</v>
      </c>
      <c r="F6971" s="15" t="s">
        <v>20469</v>
      </c>
    </row>
    <row r="6972" spans="1:6" x14ac:dyDescent="0.2">
      <c r="A6972" s="15" t="s">
        <v>20470</v>
      </c>
      <c r="B6972" s="15" t="s">
        <v>20471</v>
      </c>
      <c r="C6972" s="15" t="s">
        <v>1013</v>
      </c>
      <c r="D6972" s="15">
        <v>0</v>
      </c>
      <c r="E6972" s="15">
        <v>0</v>
      </c>
      <c r="F6972" s="15" t="s">
        <v>20472</v>
      </c>
    </row>
    <row r="6973" spans="1:6" x14ac:dyDescent="0.2">
      <c r="A6973" s="15" t="s">
        <v>20473</v>
      </c>
      <c r="B6973" s="15" t="s">
        <v>20474</v>
      </c>
      <c r="C6973" s="15" t="s">
        <v>463</v>
      </c>
      <c r="D6973" s="15">
        <v>3.069</v>
      </c>
      <c r="E6973" s="15">
        <v>3.9420000000000002</v>
      </c>
      <c r="F6973" s="15" t="s">
        <v>20475</v>
      </c>
    </row>
    <row r="6974" spans="1:6" x14ac:dyDescent="0.2">
      <c r="A6974" s="15" t="s">
        <v>20476</v>
      </c>
      <c r="B6974" s="15" t="s">
        <v>20477</v>
      </c>
      <c r="C6974" s="15" t="s">
        <v>1051</v>
      </c>
      <c r="D6974" s="15">
        <v>0</v>
      </c>
      <c r="E6974" s="15">
        <v>0</v>
      </c>
      <c r="F6974" s="15" t="s">
        <v>20478</v>
      </c>
    </row>
    <row r="6975" spans="1:6" x14ac:dyDescent="0.2">
      <c r="A6975" s="15" t="s">
        <v>20479</v>
      </c>
      <c r="B6975" s="15" t="s">
        <v>20480</v>
      </c>
      <c r="C6975" s="15" t="s">
        <v>425</v>
      </c>
      <c r="D6975" s="15">
        <v>1E-3</v>
      </c>
      <c r="E6975" s="15">
        <v>0.64</v>
      </c>
      <c r="F6975" s="15" t="s">
        <v>20481</v>
      </c>
    </row>
    <row r="6976" spans="1:6" x14ac:dyDescent="0.2">
      <c r="A6976" s="15" t="s">
        <v>20482</v>
      </c>
      <c r="B6976" s="15" t="s">
        <v>20483</v>
      </c>
      <c r="C6976" s="15" t="s">
        <v>1051</v>
      </c>
      <c r="D6976" s="15">
        <v>0</v>
      </c>
      <c r="E6976" s="15">
        <v>0</v>
      </c>
      <c r="F6976" s="15" t="s">
        <v>20484</v>
      </c>
    </row>
    <row r="6977" spans="1:6" x14ac:dyDescent="0.2">
      <c r="A6977" s="15" t="s">
        <v>20485</v>
      </c>
      <c r="B6977" s="15" t="s">
        <v>20486</v>
      </c>
      <c r="C6977" s="15" t="s">
        <v>1051</v>
      </c>
      <c r="D6977" s="15">
        <v>0</v>
      </c>
      <c r="E6977" s="15">
        <v>0</v>
      </c>
      <c r="F6977" s="15" t="s">
        <v>20487</v>
      </c>
    </row>
    <row r="6978" spans="1:6" x14ac:dyDescent="0.2">
      <c r="A6978" s="15" t="s">
        <v>20488</v>
      </c>
      <c r="B6978" s="15" t="s">
        <v>20489</v>
      </c>
      <c r="C6978" s="15" t="s">
        <v>1051</v>
      </c>
      <c r="D6978" s="15">
        <v>0</v>
      </c>
      <c r="E6978" s="15">
        <v>0</v>
      </c>
      <c r="F6978" s="15" t="s">
        <v>20490</v>
      </c>
    </row>
    <row r="6979" spans="1:6" x14ac:dyDescent="0.2">
      <c r="A6979" s="15" t="s">
        <v>20491</v>
      </c>
      <c r="B6979" s="15" t="s">
        <v>20492</v>
      </c>
      <c r="C6979" s="15" t="s">
        <v>1051</v>
      </c>
      <c r="D6979" s="15">
        <v>0</v>
      </c>
      <c r="E6979" s="15">
        <v>0</v>
      </c>
      <c r="F6979" s="15" t="s">
        <v>20493</v>
      </c>
    </row>
    <row r="6980" spans="1:6" x14ac:dyDescent="0.2">
      <c r="A6980" s="15" t="s">
        <v>20494</v>
      </c>
      <c r="B6980" s="15" t="s">
        <v>20495</v>
      </c>
      <c r="C6980" s="15" t="s">
        <v>1051</v>
      </c>
      <c r="D6980" s="15">
        <v>0</v>
      </c>
      <c r="E6980" s="15">
        <v>0</v>
      </c>
      <c r="F6980" s="15" t="s">
        <v>20496</v>
      </c>
    </row>
    <row r="6981" spans="1:6" x14ac:dyDescent="0.2">
      <c r="A6981" s="15" t="s">
        <v>20497</v>
      </c>
      <c r="B6981" s="15" t="s">
        <v>20498</v>
      </c>
      <c r="C6981" s="15" t="s">
        <v>1051</v>
      </c>
      <c r="D6981" s="15">
        <v>0</v>
      </c>
      <c r="E6981" s="15">
        <v>0</v>
      </c>
      <c r="F6981" s="15" t="s">
        <v>20499</v>
      </c>
    </row>
    <row r="6982" spans="1:6" x14ac:dyDescent="0.2">
      <c r="A6982" s="15" t="s">
        <v>20500</v>
      </c>
      <c r="B6982" s="15" t="s">
        <v>20501</v>
      </c>
      <c r="C6982" s="15" t="s">
        <v>1013</v>
      </c>
      <c r="D6982" s="15">
        <v>0</v>
      </c>
      <c r="E6982" s="15">
        <v>0</v>
      </c>
      <c r="F6982" s="15" t="s">
        <v>20502</v>
      </c>
    </row>
    <row r="6983" spans="1:6" x14ac:dyDescent="0.2">
      <c r="A6983" s="15" t="s">
        <v>20503</v>
      </c>
      <c r="B6983" s="15" t="s">
        <v>20504</v>
      </c>
      <c r="C6983" s="15" t="s">
        <v>1013</v>
      </c>
      <c r="D6983" s="15">
        <v>0</v>
      </c>
      <c r="E6983" s="15">
        <v>0</v>
      </c>
      <c r="F6983" s="15" t="s">
        <v>20505</v>
      </c>
    </row>
    <row r="6984" spans="1:6" x14ac:dyDescent="0.2">
      <c r="A6984" s="15" t="s">
        <v>20506</v>
      </c>
      <c r="B6984" s="15" t="s">
        <v>20507</v>
      </c>
      <c r="C6984" s="15" t="s">
        <v>20508</v>
      </c>
      <c r="D6984" s="15">
        <v>100.005</v>
      </c>
      <c r="E6984" s="15">
        <v>100.015</v>
      </c>
      <c r="F6984" s="15" t="s">
        <v>20509</v>
      </c>
    </row>
    <row r="6985" spans="1:6" x14ac:dyDescent="0.2">
      <c r="A6985" s="15" t="s">
        <v>20510</v>
      </c>
      <c r="B6985" s="15" t="s">
        <v>20511</v>
      </c>
      <c r="C6985" s="15" t="s">
        <v>602</v>
      </c>
      <c r="D6985" s="15">
        <v>0</v>
      </c>
      <c r="E6985" s="15">
        <v>0</v>
      </c>
      <c r="F6985" s="15" t="s">
        <v>20512</v>
      </c>
    </row>
    <row r="6986" spans="1:6" x14ac:dyDescent="0.2">
      <c r="A6986" s="15" t="s">
        <v>20513</v>
      </c>
      <c r="B6986" s="15" t="s">
        <v>20514</v>
      </c>
      <c r="C6986" s="15" t="s">
        <v>20515</v>
      </c>
      <c r="D6986" s="15">
        <v>0</v>
      </c>
      <c r="E6986" s="15">
        <v>4.8499999999999996</v>
      </c>
      <c r="F6986" s="15" t="s">
        <v>20516</v>
      </c>
    </row>
    <row r="6987" spans="1:6" x14ac:dyDescent="0.2">
      <c r="A6987" s="15" t="s">
        <v>20517</v>
      </c>
      <c r="B6987" s="15" t="s">
        <v>20518</v>
      </c>
      <c r="C6987" s="15" t="s">
        <v>602</v>
      </c>
      <c r="D6987" s="15">
        <v>0</v>
      </c>
      <c r="E6987" s="15">
        <v>0</v>
      </c>
      <c r="F6987" s="15" t="s">
        <v>20519</v>
      </c>
    </row>
    <row r="6988" spans="1:6" x14ac:dyDescent="0.2">
      <c r="A6988" s="15" t="s">
        <v>20520</v>
      </c>
      <c r="B6988" s="15" t="s">
        <v>20521</v>
      </c>
      <c r="C6988" s="15" t="s">
        <v>1051</v>
      </c>
      <c r="D6988" s="15">
        <v>100</v>
      </c>
      <c r="E6988" s="15">
        <v>100.098</v>
      </c>
      <c r="F6988" s="15" t="s">
        <v>20522</v>
      </c>
    </row>
    <row r="6989" spans="1:6" x14ac:dyDescent="0.2">
      <c r="A6989" s="15" t="s">
        <v>20523</v>
      </c>
      <c r="B6989" s="15" t="s">
        <v>20524</v>
      </c>
      <c r="C6989" s="15" t="s">
        <v>195</v>
      </c>
      <c r="D6989" s="15">
        <v>60.914999999999999</v>
      </c>
      <c r="E6989" s="15">
        <v>61.276000000000003</v>
      </c>
      <c r="F6989" s="15" t="s">
        <v>20525</v>
      </c>
    </row>
    <row r="6990" spans="1:6" x14ac:dyDescent="0.2">
      <c r="A6990" s="15" t="s">
        <v>20526</v>
      </c>
      <c r="B6990" s="15" t="s">
        <v>20527</v>
      </c>
      <c r="C6990" s="15" t="s">
        <v>602</v>
      </c>
      <c r="D6990" s="15">
        <v>0</v>
      </c>
      <c r="E6990" s="15">
        <v>2.6779999999999999</v>
      </c>
      <c r="F6990" s="15" t="s">
        <v>20528</v>
      </c>
    </row>
    <row r="6991" spans="1:6" x14ac:dyDescent="0.2">
      <c r="A6991" s="15" t="s">
        <v>20529</v>
      </c>
      <c r="B6991" s="15" t="s">
        <v>20530</v>
      </c>
      <c r="C6991" s="15" t="s">
        <v>463</v>
      </c>
      <c r="D6991" s="15">
        <v>26.053000000000001</v>
      </c>
      <c r="E6991" s="15">
        <v>26.504999999999999</v>
      </c>
      <c r="F6991" s="15" t="s">
        <v>20531</v>
      </c>
    </row>
    <row r="6992" spans="1:6" x14ac:dyDescent="0.2">
      <c r="A6992" s="15" t="s">
        <v>20532</v>
      </c>
      <c r="B6992" s="15" t="s">
        <v>20533</v>
      </c>
      <c r="C6992" s="15" t="s">
        <v>602</v>
      </c>
      <c r="D6992" s="15">
        <v>0</v>
      </c>
      <c r="E6992" s="15">
        <v>0</v>
      </c>
      <c r="F6992" s="15" t="s">
        <v>20534</v>
      </c>
    </row>
    <row r="6993" spans="1:6" x14ac:dyDescent="0.2">
      <c r="A6993" s="15" t="s">
        <v>20535</v>
      </c>
      <c r="B6993" s="15" t="s">
        <v>20536</v>
      </c>
      <c r="C6993" s="15" t="s">
        <v>287</v>
      </c>
      <c r="D6993" s="15">
        <v>122.38</v>
      </c>
      <c r="E6993" s="15">
        <v>122.38</v>
      </c>
      <c r="F6993" s="15" t="s">
        <v>20537</v>
      </c>
    </row>
    <row r="6994" spans="1:6" x14ac:dyDescent="0.2">
      <c r="A6994" s="15" t="s">
        <v>20538</v>
      </c>
      <c r="B6994" s="15" t="s">
        <v>20539</v>
      </c>
      <c r="C6994" s="15" t="s">
        <v>20540</v>
      </c>
      <c r="D6994" s="15">
        <v>0.15</v>
      </c>
      <c r="E6994" s="15">
        <v>0.33800000000000002</v>
      </c>
      <c r="F6994" s="15" t="s">
        <v>20541</v>
      </c>
    </row>
    <row r="6995" spans="1:6" x14ac:dyDescent="0.2">
      <c r="A6995" s="15" t="s">
        <v>20542</v>
      </c>
      <c r="B6995" s="15" t="s">
        <v>20543</v>
      </c>
      <c r="C6995" s="15" t="s">
        <v>307</v>
      </c>
      <c r="D6995" s="15">
        <v>307.565</v>
      </c>
      <c r="E6995" s="15">
        <v>307.60199999999998</v>
      </c>
      <c r="F6995" s="15" t="s">
        <v>20544</v>
      </c>
    </row>
    <row r="6996" spans="1:6" x14ac:dyDescent="0.2">
      <c r="A6996" s="15" t="s">
        <v>20545</v>
      </c>
      <c r="B6996" s="15" t="s">
        <v>20546</v>
      </c>
      <c r="C6996" s="15" t="s">
        <v>602</v>
      </c>
      <c r="D6996" s="15">
        <v>0</v>
      </c>
      <c r="E6996" s="15">
        <v>31</v>
      </c>
      <c r="F6996" s="15" t="s">
        <v>20547</v>
      </c>
    </row>
    <row r="6997" spans="1:6" x14ac:dyDescent="0.2">
      <c r="A6997" s="15" t="s">
        <v>20548</v>
      </c>
      <c r="B6997" s="15" t="s">
        <v>20549</v>
      </c>
      <c r="C6997" s="15" t="s">
        <v>1051</v>
      </c>
      <c r="D6997" s="15">
        <v>0</v>
      </c>
      <c r="E6997" s="15">
        <v>0</v>
      </c>
      <c r="F6997" s="15" t="s">
        <v>20550</v>
      </c>
    </row>
    <row r="6998" spans="1:6" x14ac:dyDescent="0.2">
      <c r="A6998" s="15" t="s">
        <v>20551</v>
      </c>
      <c r="B6998" s="15" t="s">
        <v>20552</v>
      </c>
      <c r="C6998" s="15" t="s">
        <v>287</v>
      </c>
      <c r="D6998" s="15">
        <v>136.59</v>
      </c>
      <c r="E6998" s="15">
        <v>148.25</v>
      </c>
      <c r="F6998" s="15" t="s">
        <v>20553</v>
      </c>
    </row>
    <row r="6999" spans="1:6" x14ac:dyDescent="0.2">
      <c r="A6999" s="15" t="s">
        <v>20554</v>
      </c>
      <c r="B6999" s="15" t="s">
        <v>20555</v>
      </c>
      <c r="C6999" s="15" t="s">
        <v>258</v>
      </c>
      <c r="D6999" s="15">
        <v>331.29700000000003</v>
      </c>
      <c r="E6999" s="15">
        <v>332.34</v>
      </c>
      <c r="F6999" s="15" t="s">
        <v>20556</v>
      </c>
    </row>
    <row r="7000" spans="1:6" x14ac:dyDescent="0.2">
      <c r="A7000" s="15" t="s">
        <v>20557</v>
      </c>
      <c r="B7000" s="15" t="s">
        <v>20558</v>
      </c>
      <c r="C7000" s="15" t="s">
        <v>100</v>
      </c>
      <c r="D7000" s="15">
        <v>16.3</v>
      </c>
      <c r="E7000" s="15">
        <v>21.5</v>
      </c>
      <c r="F7000" s="15" t="s">
        <v>20559</v>
      </c>
    </row>
    <row r="7001" spans="1:6" x14ac:dyDescent="0.2">
      <c r="A7001" s="15" t="s">
        <v>20560</v>
      </c>
      <c r="B7001" s="15" t="s">
        <v>20561</v>
      </c>
      <c r="C7001" s="15" t="s">
        <v>307</v>
      </c>
      <c r="D7001" s="15">
        <v>314.8</v>
      </c>
      <c r="E7001" s="15">
        <v>320.23</v>
      </c>
      <c r="F7001" s="15" t="s">
        <v>5055</v>
      </c>
    </row>
    <row r="7002" spans="1:6" x14ac:dyDescent="0.2">
      <c r="A7002" s="15" t="s">
        <v>20562</v>
      </c>
      <c r="B7002" s="15" t="s">
        <v>20563</v>
      </c>
      <c r="C7002" s="15" t="s">
        <v>330</v>
      </c>
      <c r="D7002" s="15">
        <v>120</v>
      </c>
      <c r="E7002" s="15">
        <v>140.80000000000001</v>
      </c>
      <c r="F7002" s="15" t="s">
        <v>20564</v>
      </c>
    </row>
    <row r="7003" spans="1:6" x14ac:dyDescent="0.2">
      <c r="A7003" s="15" t="s">
        <v>20565</v>
      </c>
      <c r="B7003" s="15" t="s">
        <v>20566</v>
      </c>
      <c r="C7003" s="15" t="s">
        <v>953</v>
      </c>
      <c r="D7003" s="15">
        <v>14.3</v>
      </c>
      <c r="E7003" s="15">
        <v>21.02</v>
      </c>
      <c r="F7003" s="15" t="s">
        <v>18001</v>
      </c>
    </row>
    <row r="7004" spans="1:6" x14ac:dyDescent="0.2">
      <c r="A7004" s="15" t="s">
        <v>20567</v>
      </c>
      <c r="B7004" s="15" t="s">
        <v>20568</v>
      </c>
      <c r="C7004" s="15" t="s">
        <v>291</v>
      </c>
      <c r="D7004" s="15">
        <v>137.30000000000001</v>
      </c>
      <c r="E7004" s="15">
        <v>159.1</v>
      </c>
      <c r="F7004" s="15" t="s">
        <v>20569</v>
      </c>
    </row>
    <row r="7005" spans="1:6" x14ac:dyDescent="0.2">
      <c r="A7005" s="15" t="s">
        <v>20570</v>
      </c>
      <c r="B7005" s="15" t="s">
        <v>20571</v>
      </c>
      <c r="C7005" s="15" t="s">
        <v>291</v>
      </c>
      <c r="D7005" s="15">
        <v>326</v>
      </c>
      <c r="E7005" s="15">
        <v>337</v>
      </c>
      <c r="F7005" s="15" t="s">
        <v>11357</v>
      </c>
    </row>
    <row r="7006" spans="1:6" x14ac:dyDescent="0.2">
      <c r="A7006" s="15" t="s">
        <v>20572</v>
      </c>
      <c r="B7006" s="15" t="s">
        <v>20573</v>
      </c>
      <c r="C7006" s="15" t="s">
        <v>307</v>
      </c>
      <c r="D7006" s="15">
        <v>390</v>
      </c>
      <c r="E7006" s="15">
        <v>406.3</v>
      </c>
      <c r="F7006" s="15" t="s">
        <v>16276</v>
      </c>
    </row>
    <row r="7007" spans="1:6" x14ac:dyDescent="0.2">
      <c r="A7007" s="15" t="s">
        <v>20574</v>
      </c>
      <c r="B7007" s="15" t="s">
        <v>20575</v>
      </c>
      <c r="C7007" s="15" t="s">
        <v>291</v>
      </c>
      <c r="D7007" s="15">
        <v>224.2</v>
      </c>
      <c r="E7007" s="15">
        <v>248.55</v>
      </c>
      <c r="F7007" s="15" t="s">
        <v>20576</v>
      </c>
    </row>
    <row r="7008" spans="1:6" x14ac:dyDescent="0.2">
      <c r="A7008" s="15" t="s">
        <v>20577</v>
      </c>
      <c r="B7008" s="15" t="s">
        <v>20578</v>
      </c>
      <c r="C7008" s="15" t="s">
        <v>307</v>
      </c>
      <c r="D7008" s="15">
        <v>338.8</v>
      </c>
      <c r="E7008" s="15">
        <v>338.8</v>
      </c>
      <c r="F7008" s="15" t="s">
        <v>20579</v>
      </c>
    </row>
    <row r="7009" spans="1:6" x14ac:dyDescent="0.2">
      <c r="A7009" s="15" t="s">
        <v>20580</v>
      </c>
      <c r="B7009" s="15" t="s">
        <v>20581</v>
      </c>
      <c r="C7009" s="15" t="s">
        <v>1013</v>
      </c>
      <c r="D7009" s="15">
        <v>0</v>
      </c>
      <c r="E7009" s="15">
        <v>0</v>
      </c>
      <c r="F7009" s="15" t="s">
        <v>20582</v>
      </c>
    </row>
    <row r="7010" spans="1:6" x14ac:dyDescent="0.2">
      <c r="A7010" s="15" t="s">
        <v>20583</v>
      </c>
      <c r="B7010" s="15" t="s">
        <v>20584</v>
      </c>
      <c r="C7010" s="15" t="s">
        <v>2114</v>
      </c>
      <c r="D7010" s="15">
        <v>25.436</v>
      </c>
      <c r="E7010" s="15">
        <v>26.164999999999999</v>
      </c>
      <c r="F7010" s="15" t="s">
        <v>20585</v>
      </c>
    </row>
    <row r="7011" spans="1:6" x14ac:dyDescent="0.2">
      <c r="A7011" s="15" t="s">
        <v>20586</v>
      </c>
      <c r="B7011" s="15" t="s">
        <v>20587</v>
      </c>
      <c r="C7011" s="15" t="s">
        <v>1013</v>
      </c>
      <c r="D7011" s="15">
        <v>0</v>
      </c>
      <c r="E7011" s="15">
        <v>0</v>
      </c>
      <c r="F7011" s="15" t="s">
        <v>20588</v>
      </c>
    </row>
    <row r="7012" spans="1:6" x14ac:dyDescent="0.2">
      <c r="A7012" s="15" t="s">
        <v>20589</v>
      </c>
      <c r="B7012" s="15" t="s">
        <v>20590</v>
      </c>
      <c r="C7012" s="15" t="s">
        <v>1051</v>
      </c>
      <c r="D7012" s="15">
        <v>0</v>
      </c>
      <c r="E7012" s="15">
        <v>0</v>
      </c>
      <c r="F7012" s="15" t="s">
        <v>20591</v>
      </c>
    </row>
    <row r="7013" spans="1:6" x14ac:dyDescent="0.2">
      <c r="A7013" s="15" t="s">
        <v>20592</v>
      </c>
      <c r="B7013" s="15" t="s">
        <v>20593</v>
      </c>
      <c r="C7013" s="15" t="s">
        <v>1013</v>
      </c>
      <c r="D7013" s="15">
        <v>0</v>
      </c>
      <c r="E7013" s="15">
        <v>0</v>
      </c>
      <c r="F7013" s="15" t="s">
        <v>20594</v>
      </c>
    </row>
    <row r="7014" spans="1:6" x14ac:dyDescent="0.2">
      <c r="A7014" s="15" t="s">
        <v>20595</v>
      </c>
      <c r="B7014" s="15" t="s">
        <v>20596</v>
      </c>
      <c r="C7014" s="15" t="s">
        <v>280</v>
      </c>
      <c r="D7014" s="15">
        <v>33.530999999999999</v>
      </c>
      <c r="E7014" s="15">
        <v>34.713999999999999</v>
      </c>
      <c r="F7014" s="15" t="s">
        <v>20597</v>
      </c>
    </row>
    <row r="7015" spans="1:6" x14ac:dyDescent="0.2">
      <c r="A7015" s="15" t="s">
        <v>20598</v>
      </c>
      <c r="B7015" s="15" t="s">
        <v>20599</v>
      </c>
      <c r="C7015" s="15" t="s">
        <v>1013</v>
      </c>
      <c r="D7015" s="15">
        <v>0</v>
      </c>
      <c r="E7015" s="15">
        <v>0</v>
      </c>
      <c r="F7015" s="15" t="s">
        <v>20600</v>
      </c>
    </row>
    <row r="7016" spans="1:6" x14ac:dyDescent="0.2">
      <c r="A7016" s="15" t="s">
        <v>20601</v>
      </c>
      <c r="B7016" s="15" t="s">
        <v>20602</v>
      </c>
      <c r="C7016" s="15" t="s">
        <v>100</v>
      </c>
      <c r="D7016" s="15">
        <v>0</v>
      </c>
      <c r="E7016" s="15">
        <v>0</v>
      </c>
      <c r="F7016" s="15" t="s">
        <v>20603</v>
      </c>
    </row>
    <row r="7017" spans="1:6" x14ac:dyDescent="0.2">
      <c r="A7017" s="15" t="s">
        <v>20604</v>
      </c>
      <c r="B7017" s="15" t="s">
        <v>20605</v>
      </c>
      <c r="C7017" s="15" t="s">
        <v>1051</v>
      </c>
      <c r="D7017" s="15">
        <v>0</v>
      </c>
      <c r="E7017" s="15">
        <v>0</v>
      </c>
      <c r="F7017" s="15" t="s">
        <v>20606</v>
      </c>
    </row>
    <row r="7018" spans="1:6" x14ac:dyDescent="0.2">
      <c r="A7018" s="15" t="s">
        <v>20607</v>
      </c>
      <c r="B7018" s="15" t="s">
        <v>20608</v>
      </c>
      <c r="C7018" s="15" t="s">
        <v>1013</v>
      </c>
      <c r="D7018" s="15">
        <v>0</v>
      </c>
      <c r="E7018" s="15">
        <v>0</v>
      </c>
      <c r="F7018" s="15" t="s">
        <v>20609</v>
      </c>
    </row>
    <row r="7019" spans="1:6" x14ac:dyDescent="0.2">
      <c r="A7019" s="15" t="s">
        <v>20610</v>
      </c>
      <c r="B7019" s="15" t="s">
        <v>20611</v>
      </c>
      <c r="C7019" s="15" t="s">
        <v>1013</v>
      </c>
      <c r="D7019" s="15">
        <v>0</v>
      </c>
      <c r="E7019" s="15">
        <v>0</v>
      </c>
      <c r="F7019" s="15" t="s">
        <v>20612</v>
      </c>
    </row>
    <row r="7020" spans="1:6" x14ac:dyDescent="0.2">
      <c r="A7020" s="15" t="s">
        <v>20613</v>
      </c>
      <c r="B7020" s="15" t="s">
        <v>20614</v>
      </c>
      <c r="C7020" s="15" t="s">
        <v>280</v>
      </c>
      <c r="D7020" s="15">
        <v>429.63299999999998</v>
      </c>
      <c r="E7020" s="15">
        <v>429.63299999999998</v>
      </c>
      <c r="F7020" s="15" t="s">
        <v>20615</v>
      </c>
    </row>
    <row r="7021" spans="1:6" x14ac:dyDescent="0.2">
      <c r="A7021" s="15" t="s">
        <v>20616</v>
      </c>
      <c r="B7021" s="15" t="s">
        <v>20617</v>
      </c>
      <c r="C7021" s="15" t="s">
        <v>463</v>
      </c>
      <c r="D7021" s="15">
        <v>14.004</v>
      </c>
      <c r="E7021" s="15">
        <v>14.273</v>
      </c>
      <c r="F7021" s="15" t="s">
        <v>20618</v>
      </c>
    </row>
    <row r="7022" spans="1:6" x14ac:dyDescent="0.2">
      <c r="A7022" s="15" t="s">
        <v>20619</v>
      </c>
      <c r="B7022" s="15" t="s">
        <v>20620</v>
      </c>
      <c r="C7022" s="15" t="s">
        <v>480</v>
      </c>
      <c r="D7022" s="15">
        <v>75.2</v>
      </c>
      <c r="E7022" s="15">
        <v>174.4</v>
      </c>
      <c r="F7022" s="15" t="s">
        <v>20621</v>
      </c>
    </row>
    <row r="7023" spans="1:6" x14ac:dyDescent="0.2">
      <c r="A7023" s="15" t="s">
        <v>20622</v>
      </c>
      <c r="B7023" s="15" t="s">
        <v>20623</v>
      </c>
      <c r="C7023" s="15" t="s">
        <v>9049</v>
      </c>
      <c r="D7023" s="15">
        <v>0</v>
      </c>
      <c r="E7023" s="15">
        <v>0.745</v>
      </c>
      <c r="F7023" s="15" t="s">
        <v>20624</v>
      </c>
    </row>
    <row r="7024" spans="1:6" x14ac:dyDescent="0.2">
      <c r="A7024" s="15" t="s">
        <v>20625</v>
      </c>
      <c r="B7024" s="15" t="s">
        <v>20626</v>
      </c>
      <c r="C7024" s="15" t="s">
        <v>602</v>
      </c>
      <c r="D7024" s="15">
        <v>0</v>
      </c>
      <c r="E7024" s="15">
        <v>0</v>
      </c>
      <c r="F7024" s="15" t="s">
        <v>20627</v>
      </c>
    </row>
    <row r="7025" spans="1:6" x14ac:dyDescent="0.2">
      <c r="A7025" s="15" t="s">
        <v>20628</v>
      </c>
      <c r="B7025" s="15" t="s">
        <v>20629</v>
      </c>
      <c r="C7025" s="15" t="s">
        <v>602</v>
      </c>
      <c r="D7025" s="15">
        <v>2.83</v>
      </c>
      <c r="E7025" s="15">
        <v>4.0030000000000001</v>
      </c>
      <c r="F7025" s="15" t="s">
        <v>20630</v>
      </c>
    </row>
    <row r="7026" spans="1:6" x14ac:dyDescent="0.2">
      <c r="A7026" s="15" t="s">
        <v>20631</v>
      </c>
      <c r="B7026" s="15" t="s">
        <v>20632</v>
      </c>
      <c r="C7026" s="15" t="s">
        <v>459</v>
      </c>
      <c r="D7026" s="15">
        <v>0</v>
      </c>
      <c r="E7026" s="15">
        <v>0</v>
      </c>
      <c r="F7026" s="15" t="s">
        <v>20633</v>
      </c>
    </row>
    <row r="7027" spans="1:6" x14ac:dyDescent="0.2">
      <c r="A7027" s="15" t="s">
        <v>20634</v>
      </c>
      <c r="B7027" s="15" t="s">
        <v>20635</v>
      </c>
      <c r="C7027" s="15" t="s">
        <v>2114</v>
      </c>
      <c r="D7027" s="15">
        <v>13.257</v>
      </c>
      <c r="E7027" s="15">
        <v>13.298</v>
      </c>
      <c r="F7027" s="15" t="s">
        <v>20636</v>
      </c>
    </row>
    <row r="7028" spans="1:6" x14ac:dyDescent="0.2">
      <c r="A7028" s="15" t="s">
        <v>20637</v>
      </c>
      <c r="B7028" s="15" t="s">
        <v>20638</v>
      </c>
      <c r="C7028" s="15" t="s">
        <v>602</v>
      </c>
      <c r="D7028" s="15">
        <v>0</v>
      </c>
      <c r="E7028" s="15">
        <v>0</v>
      </c>
      <c r="F7028" s="15" t="s">
        <v>14280</v>
      </c>
    </row>
    <row r="7029" spans="1:6" x14ac:dyDescent="0.2">
      <c r="A7029" s="15" t="s">
        <v>20639</v>
      </c>
      <c r="B7029" s="15" t="s">
        <v>20640</v>
      </c>
      <c r="C7029" s="15" t="s">
        <v>1013</v>
      </c>
      <c r="D7029" s="15">
        <v>0</v>
      </c>
      <c r="E7029" s="15">
        <v>0</v>
      </c>
      <c r="F7029" s="15" t="s">
        <v>13486</v>
      </c>
    </row>
    <row r="7030" spans="1:6" x14ac:dyDescent="0.2">
      <c r="A7030" s="15" t="s">
        <v>20641</v>
      </c>
      <c r="B7030" s="15" t="s">
        <v>20642</v>
      </c>
      <c r="C7030" s="15" t="s">
        <v>602</v>
      </c>
      <c r="D7030" s="15">
        <v>0</v>
      </c>
      <c r="E7030" s="15">
        <v>0</v>
      </c>
      <c r="F7030" s="15" t="s">
        <v>20643</v>
      </c>
    </row>
    <row r="7031" spans="1:6" x14ac:dyDescent="0.2">
      <c r="A7031" s="15" t="s">
        <v>20644</v>
      </c>
      <c r="B7031" s="15" t="s">
        <v>20645</v>
      </c>
      <c r="C7031" s="15" t="s">
        <v>1051</v>
      </c>
      <c r="D7031" s="15">
        <v>0.48</v>
      </c>
      <c r="E7031" s="15">
        <v>0.85</v>
      </c>
      <c r="F7031" s="15" t="s">
        <v>20646</v>
      </c>
    </row>
    <row r="7032" spans="1:6" x14ac:dyDescent="0.2">
      <c r="A7032" s="15" t="s">
        <v>20647</v>
      </c>
      <c r="B7032" s="15" t="s">
        <v>20648</v>
      </c>
      <c r="C7032" s="15" t="s">
        <v>15117</v>
      </c>
      <c r="D7032" s="15">
        <v>3.33</v>
      </c>
      <c r="E7032" s="15">
        <v>3.528</v>
      </c>
      <c r="F7032" s="15" t="s">
        <v>20649</v>
      </c>
    </row>
    <row r="7033" spans="1:6" x14ac:dyDescent="0.2">
      <c r="A7033" s="15" t="s">
        <v>20650</v>
      </c>
      <c r="B7033" s="15" t="s">
        <v>20651</v>
      </c>
      <c r="C7033" s="15" t="s">
        <v>602</v>
      </c>
      <c r="D7033" s="15">
        <v>0</v>
      </c>
      <c r="E7033" s="15">
        <v>0.72</v>
      </c>
      <c r="F7033" s="15" t="s">
        <v>20652</v>
      </c>
    </row>
    <row r="7034" spans="1:6" x14ac:dyDescent="0.2">
      <c r="A7034" s="15" t="s">
        <v>20653</v>
      </c>
      <c r="B7034" s="15" t="s">
        <v>20654</v>
      </c>
      <c r="C7034" s="15" t="s">
        <v>287</v>
      </c>
      <c r="D7034" s="15">
        <v>0.03</v>
      </c>
      <c r="E7034" s="15">
        <v>0.15</v>
      </c>
      <c r="F7034" s="15" t="s">
        <v>20655</v>
      </c>
    </row>
    <row r="7035" spans="1:6" x14ac:dyDescent="0.2">
      <c r="A7035" s="15" t="s">
        <v>20656</v>
      </c>
      <c r="B7035" s="15" t="s">
        <v>20536</v>
      </c>
      <c r="C7035" s="15" t="s">
        <v>287</v>
      </c>
      <c r="D7035" s="15">
        <v>115.42700000000001</v>
      </c>
      <c r="E7035" s="15">
        <v>115.914</v>
      </c>
      <c r="F7035" s="15" t="s">
        <v>20657</v>
      </c>
    </row>
    <row r="7036" spans="1:6" x14ac:dyDescent="0.2">
      <c r="A7036" s="15" t="s">
        <v>20658</v>
      </c>
      <c r="B7036" s="15" t="s">
        <v>20659</v>
      </c>
      <c r="C7036" s="15" t="s">
        <v>421</v>
      </c>
      <c r="D7036" s="15">
        <v>0.33</v>
      </c>
      <c r="E7036" s="15">
        <v>3.7349999999999999</v>
      </c>
      <c r="F7036" s="15" t="s">
        <v>20660</v>
      </c>
    </row>
    <row r="7037" spans="1:6" x14ac:dyDescent="0.2">
      <c r="A7037" s="15" t="s">
        <v>20661</v>
      </c>
      <c r="B7037" s="15" t="s">
        <v>20662</v>
      </c>
      <c r="C7037" s="15" t="s">
        <v>602</v>
      </c>
      <c r="D7037" s="15">
        <v>0</v>
      </c>
      <c r="E7037" s="15">
        <v>0</v>
      </c>
      <c r="F7037" s="15" t="s">
        <v>20663</v>
      </c>
    </row>
    <row r="7038" spans="1:6" x14ac:dyDescent="0.2">
      <c r="A7038" s="15" t="s">
        <v>20664</v>
      </c>
      <c r="B7038" s="15" t="s">
        <v>20665</v>
      </c>
      <c r="C7038" s="15" t="s">
        <v>307</v>
      </c>
      <c r="D7038" s="15">
        <v>307.93400000000003</v>
      </c>
      <c r="E7038" s="15">
        <v>308.14600000000002</v>
      </c>
      <c r="F7038" s="15" t="s">
        <v>20666</v>
      </c>
    </row>
    <row r="7039" spans="1:6" x14ac:dyDescent="0.2">
      <c r="A7039" s="15" t="s">
        <v>20667</v>
      </c>
      <c r="B7039" s="15" t="s">
        <v>20668</v>
      </c>
      <c r="C7039" s="15" t="s">
        <v>280</v>
      </c>
      <c r="D7039" s="15">
        <v>434.25</v>
      </c>
      <c r="E7039" s="15">
        <v>434.35</v>
      </c>
      <c r="F7039" s="15" t="s">
        <v>20669</v>
      </c>
    </row>
    <row r="7040" spans="1:6" x14ac:dyDescent="0.2">
      <c r="A7040" s="15" t="s">
        <v>20670</v>
      </c>
      <c r="B7040" s="15" t="s">
        <v>20671</v>
      </c>
      <c r="C7040" s="15" t="s">
        <v>280</v>
      </c>
      <c r="D7040" s="15">
        <v>491</v>
      </c>
      <c r="E7040" s="15">
        <v>496.4</v>
      </c>
      <c r="F7040" s="15" t="s">
        <v>20672</v>
      </c>
    </row>
    <row r="7041" spans="1:6" x14ac:dyDescent="0.2">
      <c r="A7041" s="15" t="s">
        <v>20673</v>
      </c>
      <c r="B7041" s="15" t="s">
        <v>20674</v>
      </c>
      <c r="C7041" s="15" t="s">
        <v>2118</v>
      </c>
      <c r="D7041" s="15">
        <v>5.85</v>
      </c>
      <c r="E7041" s="15">
        <v>6.0449999999999999</v>
      </c>
      <c r="F7041" s="15" t="s">
        <v>20675</v>
      </c>
    </row>
    <row r="7042" spans="1:6" x14ac:dyDescent="0.2">
      <c r="A7042" s="15" t="s">
        <v>20676</v>
      </c>
      <c r="B7042" s="15" t="s">
        <v>20677</v>
      </c>
      <c r="C7042" s="15" t="s">
        <v>280</v>
      </c>
      <c r="D7042" s="15">
        <v>204.59299999999999</v>
      </c>
      <c r="E7042" s="15">
        <v>239.78200000000001</v>
      </c>
      <c r="F7042" s="15" t="s">
        <v>20678</v>
      </c>
    </row>
    <row r="7043" spans="1:6" x14ac:dyDescent="0.2">
      <c r="A7043" s="15" t="s">
        <v>20679</v>
      </c>
      <c r="B7043" s="15" t="s">
        <v>20680</v>
      </c>
      <c r="C7043" s="15" t="s">
        <v>330</v>
      </c>
      <c r="D7043" s="15">
        <v>38.5</v>
      </c>
      <c r="E7043" s="15">
        <v>51.5</v>
      </c>
      <c r="F7043" s="15" t="s">
        <v>20681</v>
      </c>
    </row>
    <row r="7044" spans="1:6" x14ac:dyDescent="0.2">
      <c r="A7044" s="15" t="s">
        <v>20682</v>
      </c>
      <c r="B7044" s="15" t="s">
        <v>20683</v>
      </c>
      <c r="C7044" s="15" t="s">
        <v>20684</v>
      </c>
      <c r="D7044" s="15">
        <v>10</v>
      </c>
      <c r="E7044" s="15">
        <v>11.631</v>
      </c>
      <c r="F7044" s="15" t="s">
        <v>20685</v>
      </c>
    </row>
    <row r="7045" spans="1:6" x14ac:dyDescent="0.2">
      <c r="A7045" s="15" t="s">
        <v>20686</v>
      </c>
      <c r="B7045" s="15" t="s">
        <v>20687</v>
      </c>
      <c r="C7045" s="15" t="s">
        <v>136</v>
      </c>
      <c r="D7045" s="15">
        <v>58.915999999999997</v>
      </c>
      <c r="E7045" s="15">
        <v>59.165999999999997</v>
      </c>
      <c r="F7045" s="15" t="s">
        <v>20688</v>
      </c>
    </row>
    <row r="7046" spans="1:6" x14ac:dyDescent="0.2">
      <c r="A7046" s="15" t="s">
        <v>20689</v>
      </c>
      <c r="B7046" s="15" t="s">
        <v>20690</v>
      </c>
      <c r="C7046" s="15" t="s">
        <v>136</v>
      </c>
      <c r="D7046" s="15">
        <v>229.3</v>
      </c>
      <c r="E7046" s="15">
        <v>237.2</v>
      </c>
      <c r="F7046" s="15" t="s">
        <v>20691</v>
      </c>
    </row>
    <row r="7047" spans="1:6" x14ac:dyDescent="0.2">
      <c r="A7047" s="15" t="s">
        <v>20692</v>
      </c>
      <c r="B7047" s="15" t="s">
        <v>20693</v>
      </c>
      <c r="C7047" s="15" t="s">
        <v>258</v>
      </c>
      <c r="D7047" s="15">
        <v>190.62299999999999</v>
      </c>
      <c r="E7047" s="15">
        <v>200.94</v>
      </c>
      <c r="F7047" s="15" t="s">
        <v>20694</v>
      </c>
    </row>
    <row r="7048" spans="1:6" x14ac:dyDescent="0.2">
      <c r="A7048" s="15" t="s">
        <v>20695</v>
      </c>
      <c r="B7048" s="15" t="s">
        <v>20696</v>
      </c>
      <c r="C7048" s="15" t="s">
        <v>258</v>
      </c>
      <c r="D7048" s="15">
        <v>177.44</v>
      </c>
      <c r="E7048" s="15">
        <v>185.274</v>
      </c>
      <c r="F7048" s="15" t="s">
        <v>20697</v>
      </c>
    </row>
    <row r="7049" spans="1:6" x14ac:dyDescent="0.2">
      <c r="A7049" s="15" t="s">
        <v>20698</v>
      </c>
      <c r="B7049" s="15" t="s">
        <v>20699</v>
      </c>
      <c r="C7049" s="15" t="s">
        <v>1607</v>
      </c>
      <c r="D7049" s="15">
        <v>1.9390000000000001</v>
      </c>
      <c r="E7049" s="15">
        <v>2.5640000000000001</v>
      </c>
      <c r="F7049" s="15" t="s">
        <v>20700</v>
      </c>
    </row>
    <row r="7050" spans="1:6" x14ac:dyDescent="0.2">
      <c r="A7050" s="15" t="s">
        <v>20701</v>
      </c>
      <c r="B7050" s="15" t="s">
        <v>20702</v>
      </c>
      <c r="C7050" s="15" t="s">
        <v>20703</v>
      </c>
      <c r="D7050" s="15">
        <v>0.18</v>
      </c>
      <c r="E7050" s="15">
        <v>2.6779999999999999</v>
      </c>
      <c r="F7050" s="15" t="s">
        <v>20704</v>
      </c>
    </row>
    <row r="7051" spans="1:6" x14ac:dyDescent="0.2">
      <c r="A7051" s="15" t="s">
        <v>20705</v>
      </c>
      <c r="B7051" s="15" t="s">
        <v>20706</v>
      </c>
      <c r="C7051" s="15" t="s">
        <v>100</v>
      </c>
      <c r="D7051" s="15">
        <v>0</v>
      </c>
      <c r="E7051" s="15">
        <v>16</v>
      </c>
      <c r="F7051" s="15" t="s">
        <v>20707</v>
      </c>
    </row>
    <row r="7052" spans="1:6" x14ac:dyDescent="0.2">
      <c r="A7052" s="15" t="s">
        <v>20708</v>
      </c>
      <c r="B7052" s="15" t="s">
        <v>20709</v>
      </c>
      <c r="C7052" s="15" t="s">
        <v>402</v>
      </c>
      <c r="D7052" s="15">
        <v>112.3</v>
      </c>
      <c r="E7052" s="15">
        <v>113.3</v>
      </c>
      <c r="F7052" s="15" t="s">
        <v>20710</v>
      </c>
    </row>
    <row r="7053" spans="1:6" x14ac:dyDescent="0.2">
      <c r="A7053" s="15" t="s">
        <v>20711</v>
      </c>
      <c r="B7053" s="15" t="s">
        <v>20712</v>
      </c>
      <c r="C7053" s="15" t="s">
        <v>258</v>
      </c>
      <c r="D7053" s="15">
        <v>430</v>
      </c>
      <c r="E7053" s="15">
        <v>434.3</v>
      </c>
      <c r="F7053" s="15" t="s">
        <v>8935</v>
      </c>
    </row>
    <row r="7054" spans="1:6" x14ac:dyDescent="0.2">
      <c r="A7054" s="15" t="s">
        <v>20713</v>
      </c>
      <c r="B7054" s="15" t="s">
        <v>20714</v>
      </c>
      <c r="C7054" s="15" t="s">
        <v>402</v>
      </c>
      <c r="D7054" s="15">
        <v>101.85</v>
      </c>
      <c r="E7054" s="15">
        <v>102.3</v>
      </c>
      <c r="F7054" s="15" t="s">
        <v>20715</v>
      </c>
    </row>
    <row r="7055" spans="1:6" x14ac:dyDescent="0.2">
      <c r="A7055" s="15" t="s">
        <v>20716</v>
      </c>
      <c r="B7055" s="15" t="s">
        <v>20717</v>
      </c>
      <c r="C7055" s="15" t="s">
        <v>258</v>
      </c>
      <c r="D7055" s="15">
        <v>435</v>
      </c>
      <c r="E7055" s="15">
        <v>442</v>
      </c>
      <c r="F7055" s="15" t="s">
        <v>8971</v>
      </c>
    </row>
    <row r="7056" spans="1:6" x14ac:dyDescent="0.2">
      <c r="A7056" s="15" t="s">
        <v>20718</v>
      </c>
      <c r="B7056" s="15" t="s">
        <v>20719</v>
      </c>
      <c r="C7056" s="15" t="s">
        <v>648</v>
      </c>
      <c r="D7056" s="15">
        <v>40</v>
      </c>
      <c r="E7056" s="15">
        <v>44.2</v>
      </c>
      <c r="F7056" s="15" t="s">
        <v>20720</v>
      </c>
    </row>
    <row r="7057" spans="1:6" x14ac:dyDescent="0.2">
      <c r="A7057" s="15" t="s">
        <v>20721</v>
      </c>
      <c r="B7057" s="15" t="s">
        <v>20722</v>
      </c>
      <c r="C7057" s="15" t="s">
        <v>13668</v>
      </c>
      <c r="D7057" s="15">
        <v>0</v>
      </c>
      <c r="E7057" s="15">
        <v>0.74</v>
      </c>
      <c r="F7057" s="15" t="s">
        <v>20723</v>
      </c>
    </row>
    <row r="7058" spans="1:6" x14ac:dyDescent="0.2">
      <c r="A7058" s="15" t="s">
        <v>20724</v>
      </c>
      <c r="B7058" s="15" t="s">
        <v>20725</v>
      </c>
      <c r="C7058" s="15" t="s">
        <v>100</v>
      </c>
      <c r="D7058" s="15">
        <v>3.6</v>
      </c>
      <c r="E7058" s="15">
        <v>4.8</v>
      </c>
      <c r="F7058" s="15" t="s">
        <v>20726</v>
      </c>
    </row>
    <row r="7059" spans="1:6" x14ac:dyDescent="0.2">
      <c r="A7059" s="15" t="s">
        <v>20727</v>
      </c>
      <c r="B7059" s="15" t="s">
        <v>20728</v>
      </c>
      <c r="C7059" s="15" t="s">
        <v>100</v>
      </c>
      <c r="D7059" s="15">
        <v>3.7</v>
      </c>
      <c r="E7059" s="15">
        <v>4.2</v>
      </c>
      <c r="F7059" s="15" t="s">
        <v>20729</v>
      </c>
    </row>
    <row r="7060" spans="1:6" x14ac:dyDescent="0.2">
      <c r="A7060" s="15" t="s">
        <v>20730</v>
      </c>
      <c r="B7060" s="15" t="s">
        <v>20731</v>
      </c>
      <c r="C7060" s="15" t="s">
        <v>389</v>
      </c>
      <c r="D7060" s="15">
        <v>336.93</v>
      </c>
      <c r="E7060" s="15">
        <v>336.93</v>
      </c>
      <c r="F7060" s="15" t="s">
        <v>20732</v>
      </c>
    </row>
    <row r="7061" spans="1:6" x14ac:dyDescent="0.2">
      <c r="A7061" s="15" t="s">
        <v>20733</v>
      </c>
      <c r="B7061" s="15" t="s">
        <v>20734</v>
      </c>
      <c r="C7061" s="15" t="s">
        <v>8830</v>
      </c>
      <c r="D7061" s="15">
        <v>0</v>
      </c>
      <c r="E7061" s="15">
        <v>9.1449999999999996</v>
      </c>
      <c r="F7061" s="15" t="s">
        <v>20735</v>
      </c>
    </row>
    <row r="7062" spans="1:6" x14ac:dyDescent="0.2">
      <c r="A7062" s="15" t="s">
        <v>20736</v>
      </c>
      <c r="B7062" s="15" t="s">
        <v>20737</v>
      </c>
      <c r="C7062" s="15" t="s">
        <v>307</v>
      </c>
      <c r="D7062" s="15">
        <v>252.9</v>
      </c>
      <c r="E7062" s="15">
        <v>263</v>
      </c>
      <c r="F7062" s="15" t="s">
        <v>7615</v>
      </c>
    </row>
    <row r="7063" spans="1:6" x14ac:dyDescent="0.2">
      <c r="A7063" s="15" t="s">
        <v>20738</v>
      </c>
      <c r="B7063" s="15" t="s">
        <v>20739</v>
      </c>
      <c r="C7063" s="15" t="s">
        <v>291</v>
      </c>
      <c r="D7063" s="15">
        <v>336.95</v>
      </c>
      <c r="E7063" s="15">
        <v>350.82</v>
      </c>
      <c r="F7063" s="15" t="s">
        <v>20740</v>
      </c>
    </row>
    <row r="7064" spans="1:6" x14ac:dyDescent="0.2">
      <c r="A7064" s="15" t="s">
        <v>20741</v>
      </c>
      <c r="B7064" s="15" t="s">
        <v>20742</v>
      </c>
      <c r="C7064" s="15" t="s">
        <v>291</v>
      </c>
      <c r="D7064" s="15">
        <v>113.5</v>
      </c>
      <c r="E7064" s="15">
        <v>115.5</v>
      </c>
      <c r="F7064" s="15" t="s">
        <v>20743</v>
      </c>
    </row>
    <row r="7065" spans="1:6" x14ac:dyDescent="0.2">
      <c r="A7065" s="15" t="s">
        <v>20744</v>
      </c>
      <c r="B7065" s="15" t="s">
        <v>20745</v>
      </c>
      <c r="C7065" s="15" t="s">
        <v>389</v>
      </c>
      <c r="D7065" s="15">
        <v>368.5</v>
      </c>
      <c r="E7065" s="15">
        <v>387</v>
      </c>
      <c r="F7065" s="15" t="s">
        <v>20746</v>
      </c>
    </row>
    <row r="7066" spans="1:6" x14ac:dyDescent="0.2">
      <c r="A7066" s="15" t="s">
        <v>20747</v>
      </c>
      <c r="B7066" s="15" t="s">
        <v>20748</v>
      </c>
      <c r="C7066" s="15" t="s">
        <v>330</v>
      </c>
      <c r="D7066" s="15">
        <v>24.67</v>
      </c>
      <c r="E7066" s="15">
        <v>38.26</v>
      </c>
      <c r="F7066" s="15" t="s">
        <v>12536</v>
      </c>
    </row>
    <row r="7067" spans="1:6" x14ac:dyDescent="0.2">
      <c r="A7067" s="15" t="s">
        <v>20749</v>
      </c>
      <c r="B7067" s="15" t="s">
        <v>20750</v>
      </c>
      <c r="C7067" s="15" t="s">
        <v>613</v>
      </c>
      <c r="D7067" s="15">
        <v>30.6</v>
      </c>
      <c r="E7067" s="15">
        <v>51.9</v>
      </c>
      <c r="F7067" s="15" t="s">
        <v>20751</v>
      </c>
    </row>
    <row r="7068" spans="1:6" x14ac:dyDescent="0.2">
      <c r="A7068" s="15" t="s">
        <v>20752</v>
      </c>
      <c r="B7068" s="15" t="s">
        <v>20753</v>
      </c>
      <c r="C7068" s="15" t="s">
        <v>291</v>
      </c>
      <c r="D7068" s="15">
        <v>121.9</v>
      </c>
      <c r="E7068" s="15">
        <v>131.30000000000001</v>
      </c>
      <c r="F7068" s="15" t="s">
        <v>20754</v>
      </c>
    </row>
    <row r="7069" spans="1:6" x14ac:dyDescent="0.2">
      <c r="A7069" s="15" t="s">
        <v>20755</v>
      </c>
      <c r="B7069" s="15" t="s">
        <v>20756</v>
      </c>
      <c r="C7069" s="15" t="s">
        <v>291</v>
      </c>
      <c r="D7069" s="15">
        <v>269.49</v>
      </c>
      <c r="E7069" s="15">
        <v>286</v>
      </c>
      <c r="F7069" s="15" t="s">
        <v>20757</v>
      </c>
    </row>
    <row r="7070" spans="1:6" x14ac:dyDescent="0.2">
      <c r="A7070" s="15" t="s">
        <v>20758</v>
      </c>
      <c r="B7070" s="15" t="s">
        <v>20759</v>
      </c>
      <c r="C7070" s="15" t="s">
        <v>287</v>
      </c>
      <c r="D7070" s="15">
        <v>74.099999999999994</v>
      </c>
      <c r="E7070" s="15">
        <v>81</v>
      </c>
      <c r="F7070" s="15" t="s">
        <v>288</v>
      </c>
    </row>
    <row r="7071" spans="1:6" x14ac:dyDescent="0.2">
      <c r="A7071" s="15" t="s">
        <v>20760</v>
      </c>
      <c r="B7071" s="15" t="s">
        <v>20761</v>
      </c>
      <c r="C7071" s="15" t="s">
        <v>307</v>
      </c>
      <c r="D7071" s="15">
        <v>44.2</v>
      </c>
      <c r="E7071" s="15">
        <v>45.8</v>
      </c>
      <c r="F7071" s="15" t="s">
        <v>20762</v>
      </c>
    </row>
    <row r="7072" spans="1:6" x14ac:dyDescent="0.2">
      <c r="A7072" s="15" t="s">
        <v>20763</v>
      </c>
      <c r="B7072" s="15" t="s">
        <v>20764</v>
      </c>
      <c r="C7072" s="15" t="s">
        <v>307</v>
      </c>
      <c r="D7072" s="15">
        <v>50.05</v>
      </c>
      <c r="E7072" s="15">
        <v>50.429000000000002</v>
      </c>
      <c r="F7072" s="15" t="s">
        <v>20765</v>
      </c>
    </row>
    <row r="7073" spans="1:6" x14ac:dyDescent="0.2">
      <c r="A7073" s="15" t="s">
        <v>20766</v>
      </c>
      <c r="B7073" s="15" t="s">
        <v>20767</v>
      </c>
      <c r="C7073" s="15" t="s">
        <v>1051</v>
      </c>
      <c r="D7073" s="15">
        <v>0</v>
      </c>
      <c r="E7073" s="15">
        <v>0</v>
      </c>
      <c r="F7073" s="15" t="s">
        <v>20768</v>
      </c>
    </row>
    <row r="7074" spans="1:6" x14ac:dyDescent="0.2">
      <c r="A7074" s="15" t="s">
        <v>20769</v>
      </c>
      <c r="B7074" s="15" t="s">
        <v>20770</v>
      </c>
      <c r="C7074" s="15" t="s">
        <v>100</v>
      </c>
      <c r="D7074" s="15">
        <v>4.5960000000000001</v>
      </c>
      <c r="E7074" s="15">
        <v>4.5960000000000001</v>
      </c>
      <c r="F7074" s="15" t="s">
        <v>20771</v>
      </c>
    </row>
    <row r="7075" spans="1:6" x14ac:dyDescent="0.2">
      <c r="A7075" s="15" t="s">
        <v>20772</v>
      </c>
      <c r="B7075" s="15" t="s">
        <v>20773</v>
      </c>
      <c r="C7075" s="15" t="s">
        <v>6977</v>
      </c>
      <c r="D7075" s="15">
        <v>24.67</v>
      </c>
      <c r="E7075" s="15">
        <v>47</v>
      </c>
      <c r="F7075" s="15" t="s">
        <v>20774</v>
      </c>
    </row>
    <row r="7076" spans="1:6" x14ac:dyDescent="0.2">
      <c r="A7076" s="15" t="s">
        <v>20775</v>
      </c>
      <c r="B7076" s="15" t="s">
        <v>20776</v>
      </c>
      <c r="C7076" s="15" t="s">
        <v>6977</v>
      </c>
      <c r="D7076" s="15">
        <v>37.07</v>
      </c>
      <c r="E7076" s="15">
        <v>44.17</v>
      </c>
      <c r="F7076" s="15" t="s">
        <v>20777</v>
      </c>
    </row>
    <row r="7077" spans="1:6" x14ac:dyDescent="0.2">
      <c r="A7077" s="15" t="s">
        <v>20778</v>
      </c>
      <c r="B7077" s="15" t="s">
        <v>20779</v>
      </c>
      <c r="C7077" s="15" t="s">
        <v>100</v>
      </c>
      <c r="D7077" s="15">
        <v>179.5</v>
      </c>
      <c r="E7077" s="15">
        <v>183.4</v>
      </c>
      <c r="F7077" s="15" t="s">
        <v>20780</v>
      </c>
    </row>
    <row r="7078" spans="1:6" x14ac:dyDescent="0.2">
      <c r="A7078" s="15" t="s">
        <v>20781</v>
      </c>
      <c r="B7078" s="15" t="s">
        <v>20782</v>
      </c>
      <c r="C7078" s="15" t="s">
        <v>330</v>
      </c>
      <c r="D7078" s="15">
        <v>335.06200000000001</v>
      </c>
      <c r="E7078" s="15">
        <v>335.06200000000001</v>
      </c>
      <c r="F7078" s="15" t="s">
        <v>20783</v>
      </c>
    </row>
    <row r="7079" spans="1:6" x14ac:dyDescent="0.2">
      <c r="A7079" s="15" t="s">
        <v>20784</v>
      </c>
      <c r="B7079" s="15" t="s">
        <v>20785</v>
      </c>
      <c r="C7079" s="15" t="s">
        <v>20786</v>
      </c>
      <c r="D7079" s="15">
        <v>3.6389999999999998</v>
      </c>
      <c r="E7079" s="15">
        <v>3.6389999999999998</v>
      </c>
      <c r="F7079" s="15" t="s">
        <v>20787</v>
      </c>
    </row>
    <row r="7080" spans="1:6" x14ac:dyDescent="0.2">
      <c r="A7080" s="15" t="s">
        <v>20788</v>
      </c>
      <c r="B7080" s="15" t="s">
        <v>20789</v>
      </c>
      <c r="C7080" s="15" t="s">
        <v>1013</v>
      </c>
      <c r="D7080" s="15">
        <v>0</v>
      </c>
      <c r="E7080" s="15">
        <v>0</v>
      </c>
      <c r="F7080" s="15" t="s">
        <v>20790</v>
      </c>
    </row>
    <row r="7081" spans="1:6" x14ac:dyDescent="0.2">
      <c r="A7081" s="15" t="s">
        <v>20791</v>
      </c>
      <c r="B7081" s="15" t="s">
        <v>20792</v>
      </c>
      <c r="C7081" s="15" t="s">
        <v>280</v>
      </c>
      <c r="D7081" s="15">
        <v>128.02000000000001</v>
      </c>
      <c r="E7081" s="15">
        <v>130.93</v>
      </c>
      <c r="F7081" s="15" t="s">
        <v>20793</v>
      </c>
    </row>
    <row r="7082" spans="1:6" x14ac:dyDescent="0.2">
      <c r="A7082" s="15" t="s">
        <v>20794</v>
      </c>
      <c r="B7082" s="15" t="s">
        <v>20795</v>
      </c>
      <c r="C7082" s="15" t="s">
        <v>613</v>
      </c>
      <c r="D7082" s="15">
        <v>74.5</v>
      </c>
      <c r="E7082" s="15">
        <v>82</v>
      </c>
      <c r="F7082" s="15" t="s">
        <v>20796</v>
      </c>
    </row>
    <row r="7083" spans="1:6" x14ac:dyDescent="0.2">
      <c r="A7083" s="15" t="s">
        <v>20797</v>
      </c>
      <c r="B7083" s="15" t="s">
        <v>20798</v>
      </c>
      <c r="C7083" s="15" t="s">
        <v>1013</v>
      </c>
      <c r="D7083" s="15">
        <v>0</v>
      </c>
      <c r="E7083" s="15">
        <v>0</v>
      </c>
      <c r="F7083" s="15" t="s">
        <v>20799</v>
      </c>
    </row>
    <row r="7084" spans="1:6" x14ac:dyDescent="0.2">
      <c r="A7084" s="15" t="s">
        <v>20800</v>
      </c>
      <c r="B7084" s="15" t="s">
        <v>20801</v>
      </c>
      <c r="C7084" s="15" t="s">
        <v>1013</v>
      </c>
      <c r="D7084" s="15">
        <v>0</v>
      </c>
      <c r="E7084" s="15">
        <v>0</v>
      </c>
      <c r="F7084" s="15" t="s">
        <v>20802</v>
      </c>
    </row>
    <row r="7085" spans="1:6" x14ac:dyDescent="0.2">
      <c r="A7085" s="15" t="s">
        <v>20803</v>
      </c>
      <c r="B7085" s="15" t="s">
        <v>20804</v>
      </c>
      <c r="C7085" s="15" t="s">
        <v>812</v>
      </c>
      <c r="D7085" s="15">
        <v>8.1999999999999993</v>
      </c>
      <c r="E7085" s="15">
        <v>8.3000000000000007</v>
      </c>
      <c r="F7085" s="15" t="s">
        <v>20805</v>
      </c>
    </row>
    <row r="7086" spans="1:6" x14ac:dyDescent="0.2">
      <c r="A7086" s="15" t="s">
        <v>20806</v>
      </c>
      <c r="B7086" s="15" t="s">
        <v>20807</v>
      </c>
      <c r="C7086" s="15" t="s">
        <v>473</v>
      </c>
      <c r="D7086" s="15">
        <v>56</v>
      </c>
      <c r="E7086" s="15">
        <v>57</v>
      </c>
      <c r="F7086" s="15" t="s">
        <v>20808</v>
      </c>
    </row>
    <row r="7087" spans="1:6" x14ac:dyDescent="0.2">
      <c r="A7087" s="15" t="s">
        <v>20809</v>
      </c>
      <c r="B7087" s="15" t="s">
        <v>20810</v>
      </c>
      <c r="C7087" s="15" t="s">
        <v>280</v>
      </c>
      <c r="D7087" s="15">
        <v>405.8</v>
      </c>
      <c r="E7087" s="15">
        <v>410.5</v>
      </c>
      <c r="F7087" s="15" t="s">
        <v>20811</v>
      </c>
    </row>
    <row r="7088" spans="1:6" x14ac:dyDescent="0.2">
      <c r="A7088" s="15" t="s">
        <v>20812</v>
      </c>
      <c r="B7088" s="15" t="s">
        <v>20813</v>
      </c>
      <c r="C7088" s="15" t="s">
        <v>1573</v>
      </c>
      <c r="D7088" s="15">
        <v>87.5</v>
      </c>
      <c r="E7088" s="15">
        <v>96.4</v>
      </c>
      <c r="F7088" s="15" t="s">
        <v>20814</v>
      </c>
    </row>
    <row r="7089" spans="1:6" x14ac:dyDescent="0.2">
      <c r="A7089" s="15" t="s">
        <v>20815</v>
      </c>
      <c r="B7089" s="15" t="s">
        <v>20816</v>
      </c>
      <c r="C7089" s="15" t="s">
        <v>459</v>
      </c>
      <c r="D7089" s="15">
        <v>73.2</v>
      </c>
      <c r="E7089" s="15">
        <v>76</v>
      </c>
      <c r="F7089" s="15" t="s">
        <v>20817</v>
      </c>
    </row>
    <row r="7090" spans="1:6" x14ac:dyDescent="0.2">
      <c r="A7090" s="15" t="s">
        <v>20818</v>
      </c>
      <c r="B7090" s="15" t="s">
        <v>20819</v>
      </c>
      <c r="C7090" s="15" t="s">
        <v>280</v>
      </c>
      <c r="D7090" s="15">
        <v>395.67</v>
      </c>
      <c r="E7090" s="15">
        <v>397.87</v>
      </c>
      <c r="F7090" s="15" t="s">
        <v>20820</v>
      </c>
    </row>
    <row r="7091" spans="1:6" x14ac:dyDescent="0.2">
      <c r="A7091" s="15" t="s">
        <v>20821</v>
      </c>
      <c r="B7091" s="15" t="s">
        <v>20822</v>
      </c>
      <c r="C7091" s="15" t="s">
        <v>480</v>
      </c>
      <c r="D7091" s="15">
        <v>66.83</v>
      </c>
      <c r="E7091" s="15">
        <v>70.040000000000006</v>
      </c>
      <c r="F7091" s="15" t="s">
        <v>20823</v>
      </c>
    </row>
    <row r="7092" spans="1:6" x14ac:dyDescent="0.2">
      <c r="A7092" s="15" t="s">
        <v>20824</v>
      </c>
      <c r="B7092" s="15" t="s">
        <v>20825</v>
      </c>
      <c r="C7092" s="15" t="s">
        <v>1355</v>
      </c>
      <c r="D7092" s="15">
        <v>0.9</v>
      </c>
      <c r="E7092" s="15">
        <v>7.7</v>
      </c>
      <c r="F7092" s="15" t="s">
        <v>20826</v>
      </c>
    </row>
    <row r="7093" spans="1:6" x14ac:dyDescent="0.2">
      <c r="A7093" s="15" t="s">
        <v>20827</v>
      </c>
      <c r="B7093" s="15" t="s">
        <v>20828</v>
      </c>
      <c r="C7093" s="15" t="s">
        <v>1051</v>
      </c>
      <c r="D7093" s="15">
        <v>0</v>
      </c>
      <c r="E7093" s="15">
        <v>0</v>
      </c>
      <c r="F7093" s="15" t="s">
        <v>20829</v>
      </c>
    </row>
    <row r="7094" spans="1:6" x14ac:dyDescent="0.2">
      <c r="A7094" s="15" t="s">
        <v>20830</v>
      </c>
      <c r="B7094" s="15" t="s">
        <v>20831</v>
      </c>
      <c r="C7094" s="15" t="s">
        <v>291</v>
      </c>
      <c r="D7094" s="15">
        <v>41.6</v>
      </c>
      <c r="E7094" s="15">
        <v>43.6</v>
      </c>
      <c r="F7094" s="15" t="s">
        <v>20832</v>
      </c>
    </row>
    <row r="7095" spans="1:6" x14ac:dyDescent="0.2">
      <c r="A7095" s="15" t="s">
        <v>20833</v>
      </c>
      <c r="B7095" s="15" t="s">
        <v>20834</v>
      </c>
      <c r="C7095" s="15" t="s">
        <v>421</v>
      </c>
      <c r="D7095" s="15">
        <v>51.862000000000002</v>
      </c>
      <c r="E7095" s="15">
        <v>51.862000000000002</v>
      </c>
      <c r="F7095" s="15" t="s">
        <v>20835</v>
      </c>
    </row>
    <row r="7096" spans="1:6" x14ac:dyDescent="0.2">
      <c r="A7096" s="15" t="s">
        <v>20836</v>
      </c>
      <c r="B7096" s="15" t="s">
        <v>20837</v>
      </c>
      <c r="C7096" s="15" t="s">
        <v>433</v>
      </c>
      <c r="D7096" s="15">
        <v>0.71299999999999997</v>
      </c>
      <c r="E7096" s="15">
        <v>0.71299999999999997</v>
      </c>
      <c r="F7096" s="15" t="s">
        <v>20838</v>
      </c>
    </row>
    <row r="7097" spans="1:6" x14ac:dyDescent="0.2">
      <c r="A7097" s="15" t="s">
        <v>20839</v>
      </c>
      <c r="B7097" s="15" t="s">
        <v>20840</v>
      </c>
      <c r="C7097" s="15" t="s">
        <v>258</v>
      </c>
      <c r="D7097" s="15">
        <v>227.79</v>
      </c>
      <c r="E7097" s="15">
        <v>235.92</v>
      </c>
      <c r="F7097" s="15" t="s">
        <v>20841</v>
      </c>
    </row>
    <row r="7098" spans="1:6" x14ac:dyDescent="0.2">
      <c r="A7098" s="15" t="s">
        <v>20842</v>
      </c>
      <c r="B7098" s="15" t="s">
        <v>20843</v>
      </c>
      <c r="C7098" s="15" t="s">
        <v>258</v>
      </c>
      <c r="D7098" s="15">
        <v>220.66800000000001</v>
      </c>
      <c r="E7098" s="15">
        <v>223.54499999999999</v>
      </c>
      <c r="F7098" s="15" t="s">
        <v>20844</v>
      </c>
    </row>
    <row r="7099" spans="1:6" x14ac:dyDescent="0.2">
      <c r="A7099" s="15" t="s">
        <v>20845</v>
      </c>
      <c r="B7099" s="15" t="s">
        <v>20846</v>
      </c>
      <c r="C7099" s="15" t="s">
        <v>433</v>
      </c>
      <c r="D7099" s="15">
        <v>12.241</v>
      </c>
      <c r="E7099" s="15">
        <v>12.241</v>
      </c>
      <c r="F7099" s="15" t="s">
        <v>20847</v>
      </c>
    </row>
    <row r="7100" spans="1:6" x14ac:dyDescent="0.2">
      <c r="A7100" s="15" t="s">
        <v>20848</v>
      </c>
      <c r="B7100" s="15" t="s">
        <v>20849</v>
      </c>
      <c r="C7100" s="15" t="s">
        <v>258</v>
      </c>
      <c r="D7100" s="15">
        <v>441.53</v>
      </c>
      <c r="E7100" s="15">
        <v>447.28</v>
      </c>
      <c r="F7100" s="15" t="s">
        <v>20850</v>
      </c>
    </row>
    <row r="7101" spans="1:6" x14ac:dyDescent="0.2">
      <c r="A7101" s="15" t="s">
        <v>20851</v>
      </c>
      <c r="B7101" s="15" t="s">
        <v>20852</v>
      </c>
      <c r="C7101" s="15" t="s">
        <v>648</v>
      </c>
      <c r="D7101" s="15">
        <v>38</v>
      </c>
      <c r="E7101" s="15">
        <v>40.200000000000003</v>
      </c>
      <c r="F7101" s="15" t="s">
        <v>14253</v>
      </c>
    </row>
    <row r="7102" spans="1:6" x14ac:dyDescent="0.2">
      <c r="A7102" s="15" t="s">
        <v>20853</v>
      </c>
      <c r="B7102" s="15" t="s">
        <v>20854</v>
      </c>
      <c r="C7102" s="15" t="s">
        <v>602</v>
      </c>
      <c r="D7102" s="15">
        <v>100.423</v>
      </c>
      <c r="E7102" s="15">
        <v>100.423</v>
      </c>
      <c r="F7102" s="15" t="s">
        <v>20855</v>
      </c>
    </row>
    <row r="7103" spans="1:6" x14ac:dyDescent="0.2">
      <c r="A7103" s="15" t="s">
        <v>20856</v>
      </c>
      <c r="B7103" s="15" t="s">
        <v>20857</v>
      </c>
      <c r="C7103" s="15" t="s">
        <v>402</v>
      </c>
      <c r="D7103" s="15">
        <v>0</v>
      </c>
      <c r="E7103" s="15">
        <v>5.3</v>
      </c>
      <c r="F7103" s="15" t="s">
        <v>4049</v>
      </c>
    </row>
    <row r="7104" spans="1:6" x14ac:dyDescent="0.2">
      <c r="A7104" s="15" t="s">
        <v>20858</v>
      </c>
      <c r="B7104" s="15" t="s">
        <v>20859</v>
      </c>
      <c r="C7104" s="15" t="s">
        <v>100</v>
      </c>
      <c r="D7104" s="15">
        <v>36</v>
      </c>
      <c r="E7104" s="15">
        <v>40</v>
      </c>
      <c r="F7104" s="15" t="s">
        <v>20860</v>
      </c>
    </row>
    <row r="7105" spans="1:6" x14ac:dyDescent="0.2">
      <c r="A7105" s="15" t="s">
        <v>20861</v>
      </c>
      <c r="B7105" s="15" t="s">
        <v>20862</v>
      </c>
      <c r="C7105" s="15" t="s">
        <v>258</v>
      </c>
      <c r="D7105" s="15">
        <v>413</v>
      </c>
      <c r="E7105" s="15">
        <v>424.5</v>
      </c>
      <c r="F7105" s="15" t="s">
        <v>15006</v>
      </c>
    </row>
    <row r="7106" spans="1:6" x14ac:dyDescent="0.2">
      <c r="A7106" s="15" t="s">
        <v>20863</v>
      </c>
      <c r="B7106" s="15" t="s">
        <v>20864</v>
      </c>
      <c r="C7106" s="15" t="s">
        <v>662</v>
      </c>
      <c r="D7106" s="15">
        <v>0</v>
      </c>
      <c r="E7106" s="15">
        <v>5.2</v>
      </c>
      <c r="F7106" s="15" t="s">
        <v>20865</v>
      </c>
    </row>
    <row r="7107" spans="1:6" x14ac:dyDescent="0.2">
      <c r="A7107" s="15" t="s">
        <v>20866</v>
      </c>
      <c r="B7107" s="15" t="s">
        <v>20867</v>
      </c>
      <c r="C7107" s="15" t="s">
        <v>291</v>
      </c>
      <c r="D7107" s="15">
        <v>159.1</v>
      </c>
      <c r="E7107" s="15">
        <v>268.63</v>
      </c>
      <c r="F7107" s="15" t="s">
        <v>20868</v>
      </c>
    </row>
    <row r="7108" spans="1:6" x14ac:dyDescent="0.2">
      <c r="A7108" s="15" t="s">
        <v>20869</v>
      </c>
      <c r="B7108" s="15" t="s">
        <v>20870</v>
      </c>
      <c r="C7108" s="15" t="s">
        <v>307</v>
      </c>
      <c r="D7108" s="15">
        <v>263</v>
      </c>
      <c r="E7108" s="15">
        <v>282.83</v>
      </c>
      <c r="F7108" s="15" t="s">
        <v>20871</v>
      </c>
    </row>
    <row r="7109" spans="1:6" x14ac:dyDescent="0.2">
      <c r="A7109" s="15" t="s">
        <v>20872</v>
      </c>
      <c r="B7109" s="15" t="s">
        <v>20873</v>
      </c>
      <c r="C7109" s="15" t="s">
        <v>307</v>
      </c>
      <c r="D7109" s="15">
        <v>320.86</v>
      </c>
      <c r="E7109" s="15">
        <v>322.54000000000002</v>
      </c>
      <c r="F7109" s="15" t="s">
        <v>20874</v>
      </c>
    </row>
    <row r="7110" spans="1:6" x14ac:dyDescent="0.2">
      <c r="A7110" s="15" t="s">
        <v>20875</v>
      </c>
      <c r="B7110" s="15" t="s">
        <v>20876</v>
      </c>
      <c r="C7110" s="15" t="s">
        <v>307</v>
      </c>
      <c r="D7110" s="15">
        <v>334.2</v>
      </c>
      <c r="E7110" s="15">
        <v>339.76</v>
      </c>
      <c r="F7110" s="15" t="s">
        <v>20877</v>
      </c>
    </row>
    <row r="7111" spans="1:6" x14ac:dyDescent="0.2">
      <c r="A7111" s="15" t="s">
        <v>20878</v>
      </c>
      <c r="B7111" s="15" t="s">
        <v>20879</v>
      </c>
      <c r="C7111" s="15" t="s">
        <v>5748</v>
      </c>
      <c r="D7111" s="15">
        <v>8.3000000000000007</v>
      </c>
      <c r="E7111" s="15">
        <v>18.899999999999999</v>
      </c>
      <c r="F7111" s="15" t="s">
        <v>20880</v>
      </c>
    </row>
    <row r="7112" spans="1:6" x14ac:dyDescent="0.2">
      <c r="A7112" s="15" t="s">
        <v>20881</v>
      </c>
      <c r="B7112" s="15" t="s">
        <v>20882</v>
      </c>
      <c r="C7112" s="15" t="s">
        <v>307</v>
      </c>
      <c r="D7112" s="15">
        <v>307.45</v>
      </c>
      <c r="E7112" s="15">
        <v>309.89999999999998</v>
      </c>
      <c r="F7112" s="15" t="s">
        <v>20883</v>
      </c>
    </row>
    <row r="7113" spans="1:6" x14ac:dyDescent="0.2">
      <c r="A7113" s="15" t="s">
        <v>20884</v>
      </c>
      <c r="B7113" s="15" t="s">
        <v>20885</v>
      </c>
      <c r="C7113" s="15" t="s">
        <v>623</v>
      </c>
      <c r="D7113" s="15">
        <v>13.97</v>
      </c>
      <c r="E7113" s="15">
        <v>24.41</v>
      </c>
      <c r="F7113" s="15" t="s">
        <v>20886</v>
      </c>
    </row>
    <row r="7114" spans="1:6" x14ac:dyDescent="0.2">
      <c r="A7114" s="15" t="s">
        <v>20887</v>
      </c>
      <c r="B7114" s="15" t="s">
        <v>20888</v>
      </c>
      <c r="C7114" s="15" t="s">
        <v>307</v>
      </c>
      <c r="D7114" s="15">
        <v>346.8</v>
      </c>
      <c r="E7114" s="15">
        <v>348.8</v>
      </c>
      <c r="F7114" s="15" t="s">
        <v>20889</v>
      </c>
    </row>
    <row r="7115" spans="1:6" x14ac:dyDescent="0.2">
      <c r="A7115" s="15" t="s">
        <v>20890</v>
      </c>
      <c r="B7115" s="15" t="s">
        <v>20891</v>
      </c>
      <c r="C7115" s="15" t="s">
        <v>613</v>
      </c>
      <c r="D7115" s="15">
        <v>76.599999999999994</v>
      </c>
      <c r="E7115" s="15">
        <v>82</v>
      </c>
      <c r="F7115" s="15" t="s">
        <v>18010</v>
      </c>
    </row>
    <row r="7116" spans="1:6" x14ac:dyDescent="0.2">
      <c r="A7116" s="15" t="s">
        <v>20892</v>
      </c>
      <c r="B7116" s="15" t="s">
        <v>20893</v>
      </c>
      <c r="C7116" s="15" t="s">
        <v>389</v>
      </c>
      <c r="D7116" s="15">
        <v>387</v>
      </c>
      <c r="E7116" s="15">
        <v>402.5</v>
      </c>
      <c r="F7116" s="15" t="s">
        <v>20894</v>
      </c>
    </row>
    <row r="7117" spans="1:6" x14ac:dyDescent="0.2">
      <c r="A7117" s="15" t="s">
        <v>20895</v>
      </c>
      <c r="B7117" s="15" t="s">
        <v>20896</v>
      </c>
      <c r="C7117" s="15" t="s">
        <v>280</v>
      </c>
      <c r="D7117" s="15">
        <v>401.5</v>
      </c>
      <c r="E7117" s="15">
        <v>407.7</v>
      </c>
      <c r="F7117" s="15" t="s">
        <v>20897</v>
      </c>
    </row>
    <row r="7118" spans="1:6" x14ac:dyDescent="0.2">
      <c r="A7118" s="15" t="s">
        <v>20898</v>
      </c>
      <c r="B7118" s="15" t="s">
        <v>20899</v>
      </c>
      <c r="C7118" s="15" t="s">
        <v>280</v>
      </c>
      <c r="D7118" s="15">
        <v>536</v>
      </c>
      <c r="E7118" s="15">
        <v>538.6</v>
      </c>
      <c r="F7118" s="15" t="s">
        <v>20900</v>
      </c>
    </row>
    <row r="7119" spans="1:6" x14ac:dyDescent="0.2">
      <c r="A7119" s="15" t="s">
        <v>20901</v>
      </c>
      <c r="B7119" s="15" t="s">
        <v>20902</v>
      </c>
      <c r="C7119" s="15" t="s">
        <v>258</v>
      </c>
      <c r="D7119" s="15">
        <v>365.3</v>
      </c>
      <c r="E7119" s="15">
        <v>372.3</v>
      </c>
      <c r="F7119" s="15" t="s">
        <v>20903</v>
      </c>
    </row>
    <row r="7120" spans="1:6" x14ac:dyDescent="0.2">
      <c r="A7120" s="15" t="s">
        <v>20904</v>
      </c>
      <c r="B7120" s="15" t="s">
        <v>20905</v>
      </c>
      <c r="C7120" s="15" t="s">
        <v>402</v>
      </c>
      <c r="D7120" s="15">
        <v>0</v>
      </c>
      <c r="E7120" s="15">
        <v>7.8</v>
      </c>
      <c r="F7120" s="15" t="s">
        <v>690</v>
      </c>
    </row>
    <row r="7121" spans="1:6" x14ac:dyDescent="0.2">
      <c r="A7121" s="15" t="s">
        <v>20906</v>
      </c>
      <c r="B7121" s="15" t="s">
        <v>20907</v>
      </c>
      <c r="C7121" s="15" t="s">
        <v>741</v>
      </c>
      <c r="D7121" s="15">
        <v>19</v>
      </c>
      <c r="E7121" s="15">
        <v>25.8</v>
      </c>
      <c r="F7121" s="15" t="s">
        <v>20908</v>
      </c>
    </row>
    <row r="7122" spans="1:6" x14ac:dyDescent="0.2">
      <c r="A7122" s="15" t="s">
        <v>20909</v>
      </c>
      <c r="B7122" s="15" t="s">
        <v>20910</v>
      </c>
      <c r="C7122" s="15" t="s">
        <v>1100</v>
      </c>
      <c r="D7122" s="15">
        <v>100</v>
      </c>
      <c r="E7122" s="15">
        <v>104.42</v>
      </c>
      <c r="F7122" s="15" t="s">
        <v>20911</v>
      </c>
    </row>
    <row r="7123" spans="1:6" x14ac:dyDescent="0.2">
      <c r="A7123" s="15" t="s">
        <v>20912</v>
      </c>
      <c r="B7123" s="15" t="s">
        <v>20913</v>
      </c>
      <c r="C7123" s="15" t="s">
        <v>280</v>
      </c>
      <c r="D7123" s="15">
        <v>370.52</v>
      </c>
      <c r="E7123" s="15">
        <v>370.52</v>
      </c>
      <c r="F7123" s="15" t="s">
        <v>20914</v>
      </c>
    </row>
    <row r="7124" spans="1:6" x14ac:dyDescent="0.2">
      <c r="A7124" s="15" t="s">
        <v>20915</v>
      </c>
      <c r="B7124" s="15" t="s">
        <v>20916</v>
      </c>
      <c r="C7124" s="15" t="s">
        <v>136</v>
      </c>
      <c r="D7124" s="15">
        <v>57.633000000000003</v>
      </c>
      <c r="E7124" s="15">
        <v>57.633000000000003</v>
      </c>
      <c r="F7124" s="15" t="s">
        <v>20917</v>
      </c>
    </row>
    <row r="7125" spans="1:6" x14ac:dyDescent="0.2">
      <c r="A7125" s="15" t="s">
        <v>20918</v>
      </c>
      <c r="B7125" s="15" t="s">
        <v>20919</v>
      </c>
      <c r="C7125" s="15" t="s">
        <v>136</v>
      </c>
      <c r="D7125" s="15">
        <v>0</v>
      </c>
      <c r="E7125" s="15">
        <v>0.26800000000000002</v>
      </c>
      <c r="F7125" s="15" t="s">
        <v>20920</v>
      </c>
    </row>
    <row r="7126" spans="1:6" x14ac:dyDescent="0.2">
      <c r="A7126" s="15" t="s">
        <v>20921</v>
      </c>
      <c r="B7126" s="15" t="s">
        <v>20922</v>
      </c>
      <c r="C7126" s="15" t="s">
        <v>389</v>
      </c>
      <c r="D7126" s="15">
        <v>150.11000000000001</v>
      </c>
      <c r="E7126" s="15">
        <v>156.14400000000001</v>
      </c>
      <c r="F7126" s="15" t="s">
        <v>20923</v>
      </c>
    </row>
    <row r="7127" spans="1:6" x14ac:dyDescent="0.2">
      <c r="A7127" s="15" t="s">
        <v>20924</v>
      </c>
      <c r="B7127" s="15" t="s">
        <v>20925</v>
      </c>
      <c r="C7127" s="15" t="s">
        <v>402</v>
      </c>
      <c r="D7127" s="15">
        <v>8.1020000000000003</v>
      </c>
      <c r="E7127" s="15">
        <v>8.1020000000000003</v>
      </c>
      <c r="F7127" s="15" t="s">
        <v>20926</v>
      </c>
    </row>
    <row r="7128" spans="1:6" x14ac:dyDescent="0.2">
      <c r="A7128" s="15" t="s">
        <v>20927</v>
      </c>
      <c r="B7128" s="15" t="s">
        <v>20928</v>
      </c>
      <c r="C7128" s="15" t="s">
        <v>1013</v>
      </c>
      <c r="D7128" s="15">
        <v>0</v>
      </c>
      <c r="E7128" s="15">
        <v>0</v>
      </c>
      <c r="F7128" s="15" t="s">
        <v>20929</v>
      </c>
    </row>
    <row r="7129" spans="1:6" x14ac:dyDescent="0.2">
      <c r="A7129" s="15" t="s">
        <v>20930</v>
      </c>
      <c r="B7129" s="15" t="s">
        <v>20931</v>
      </c>
      <c r="C7129" s="15" t="s">
        <v>6977</v>
      </c>
      <c r="D7129" s="15">
        <v>44.17</v>
      </c>
      <c r="E7129" s="15">
        <v>47.55</v>
      </c>
      <c r="F7129" s="15" t="s">
        <v>20932</v>
      </c>
    </row>
    <row r="7130" spans="1:6" x14ac:dyDescent="0.2">
      <c r="A7130" s="15" t="s">
        <v>20933</v>
      </c>
      <c r="B7130" s="15" t="s">
        <v>20934</v>
      </c>
      <c r="C7130" s="15" t="s">
        <v>1013</v>
      </c>
      <c r="D7130" s="15">
        <v>0</v>
      </c>
      <c r="E7130" s="15">
        <v>0</v>
      </c>
      <c r="F7130" s="15" t="s">
        <v>20935</v>
      </c>
    </row>
    <row r="7131" spans="1:6" x14ac:dyDescent="0.2">
      <c r="A7131" s="15" t="s">
        <v>20936</v>
      </c>
      <c r="B7131" s="15" t="s">
        <v>20937</v>
      </c>
      <c r="C7131" s="15" t="s">
        <v>8572</v>
      </c>
      <c r="D7131" s="15">
        <v>4.8</v>
      </c>
      <c r="E7131" s="15">
        <v>5.21</v>
      </c>
      <c r="F7131" s="15" t="s">
        <v>20938</v>
      </c>
    </row>
    <row r="7132" spans="1:6" x14ac:dyDescent="0.2">
      <c r="A7132" s="15" t="s">
        <v>20939</v>
      </c>
      <c r="B7132" s="15" t="s">
        <v>20940</v>
      </c>
      <c r="C7132" s="15" t="s">
        <v>389</v>
      </c>
      <c r="D7132" s="15">
        <v>154.37</v>
      </c>
      <c r="E7132" s="15">
        <v>154.37</v>
      </c>
      <c r="F7132" s="15" t="s">
        <v>20941</v>
      </c>
    </row>
    <row r="7133" spans="1:6" x14ac:dyDescent="0.2">
      <c r="A7133" s="15" t="s">
        <v>20942</v>
      </c>
      <c r="B7133" s="15" t="s">
        <v>20943</v>
      </c>
      <c r="C7133" s="15" t="s">
        <v>1051</v>
      </c>
      <c r="D7133" s="15">
        <v>0</v>
      </c>
      <c r="E7133" s="15">
        <v>0</v>
      </c>
      <c r="F7133" s="15" t="s">
        <v>20944</v>
      </c>
    </row>
    <row r="7134" spans="1:6" x14ac:dyDescent="0.2">
      <c r="A7134" s="15" t="s">
        <v>20945</v>
      </c>
      <c r="B7134" s="15" t="s">
        <v>20946</v>
      </c>
      <c r="C7134" s="15" t="s">
        <v>1051</v>
      </c>
      <c r="D7134" s="15">
        <v>0</v>
      </c>
      <c r="E7134" s="15">
        <v>0</v>
      </c>
      <c r="F7134" s="15" t="s">
        <v>20947</v>
      </c>
    </row>
    <row r="7135" spans="1:6" x14ac:dyDescent="0.2">
      <c r="A7135" s="15" t="s">
        <v>20948</v>
      </c>
      <c r="B7135" s="15" t="s">
        <v>20949</v>
      </c>
      <c r="C7135" s="15" t="s">
        <v>136</v>
      </c>
      <c r="D7135" s="15">
        <v>121.739</v>
      </c>
      <c r="E7135" s="15">
        <v>127.965</v>
      </c>
      <c r="F7135" s="15" t="s">
        <v>20950</v>
      </c>
    </row>
    <row r="7136" spans="1:6" x14ac:dyDescent="0.2">
      <c r="A7136" s="15" t="s">
        <v>20951</v>
      </c>
      <c r="B7136" s="15" t="s">
        <v>20952</v>
      </c>
      <c r="C7136" s="15" t="s">
        <v>100</v>
      </c>
      <c r="D7136" s="15">
        <v>0</v>
      </c>
      <c r="E7136" s="15">
        <v>111.86</v>
      </c>
      <c r="F7136" s="15" t="s">
        <v>20953</v>
      </c>
    </row>
    <row r="7137" spans="1:6" x14ac:dyDescent="0.2">
      <c r="A7137" s="15" t="s">
        <v>20954</v>
      </c>
      <c r="B7137" s="15" t="s">
        <v>20955</v>
      </c>
      <c r="C7137" s="15" t="s">
        <v>20956</v>
      </c>
      <c r="D7137" s="15">
        <v>0.46200000000000002</v>
      </c>
      <c r="E7137" s="15">
        <v>0.46200000000000002</v>
      </c>
      <c r="F7137" s="15" t="s">
        <v>20957</v>
      </c>
    </row>
    <row r="7138" spans="1:6" x14ac:dyDescent="0.2">
      <c r="A7138" s="15" t="s">
        <v>20958</v>
      </c>
      <c r="B7138" s="15" t="s">
        <v>20959</v>
      </c>
      <c r="C7138" s="15" t="s">
        <v>291</v>
      </c>
      <c r="D7138" s="15">
        <v>224.2</v>
      </c>
      <c r="E7138" s="15">
        <v>233</v>
      </c>
      <c r="F7138" s="15" t="s">
        <v>20960</v>
      </c>
    </row>
    <row r="7139" spans="1:6" x14ac:dyDescent="0.2">
      <c r="A7139" s="15" t="s">
        <v>20961</v>
      </c>
      <c r="B7139" s="15" t="s">
        <v>20962</v>
      </c>
      <c r="C7139" s="15" t="s">
        <v>280</v>
      </c>
      <c r="D7139" s="15">
        <v>323.17</v>
      </c>
      <c r="E7139" s="15">
        <v>330.95</v>
      </c>
      <c r="F7139" s="15" t="s">
        <v>20963</v>
      </c>
    </row>
    <row r="7140" spans="1:6" x14ac:dyDescent="0.2">
      <c r="A7140" s="15" t="s">
        <v>20964</v>
      </c>
      <c r="B7140" s="15" t="s">
        <v>20965</v>
      </c>
      <c r="C7140" s="15" t="s">
        <v>389</v>
      </c>
      <c r="D7140" s="15">
        <v>338.37</v>
      </c>
      <c r="E7140" s="15">
        <v>347.74</v>
      </c>
      <c r="F7140" s="15" t="s">
        <v>20966</v>
      </c>
    </row>
    <row r="7141" spans="1:6" x14ac:dyDescent="0.2">
      <c r="A7141" s="15" t="s">
        <v>20967</v>
      </c>
      <c r="B7141" s="15" t="s">
        <v>20968</v>
      </c>
      <c r="C7141" s="15" t="s">
        <v>100</v>
      </c>
      <c r="D7141" s="15">
        <v>116</v>
      </c>
      <c r="E7141" s="15">
        <v>116</v>
      </c>
      <c r="F7141" s="15" t="s">
        <v>20969</v>
      </c>
    </row>
    <row r="7142" spans="1:6" x14ac:dyDescent="0.2">
      <c r="A7142" s="15" t="s">
        <v>20970</v>
      </c>
      <c r="B7142" s="15" t="s">
        <v>20971</v>
      </c>
      <c r="C7142" s="15" t="s">
        <v>17215</v>
      </c>
      <c r="D7142" s="15">
        <v>0.21</v>
      </c>
      <c r="E7142" s="15">
        <v>0.21</v>
      </c>
      <c r="F7142" s="15" t="s">
        <v>20972</v>
      </c>
    </row>
    <row r="7143" spans="1:6" x14ac:dyDescent="0.2">
      <c r="A7143" s="15" t="s">
        <v>20973</v>
      </c>
      <c r="B7143" s="15" t="s">
        <v>20974</v>
      </c>
      <c r="C7143" s="15" t="s">
        <v>1013</v>
      </c>
      <c r="D7143" s="15">
        <v>0</v>
      </c>
      <c r="E7143" s="15">
        <v>0</v>
      </c>
      <c r="F7143" s="15" t="s">
        <v>20975</v>
      </c>
    </row>
    <row r="7144" spans="1:6" x14ac:dyDescent="0.2">
      <c r="A7144" s="15" t="s">
        <v>20976</v>
      </c>
      <c r="B7144" s="15" t="s">
        <v>20977</v>
      </c>
      <c r="C7144" s="15" t="s">
        <v>1013</v>
      </c>
      <c r="D7144" s="15">
        <v>0</v>
      </c>
      <c r="E7144" s="15">
        <v>0</v>
      </c>
      <c r="F7144" s="15" t="s">
        <v>20978</v>
      </c>
    </row>
    <row r="7145" spans="1:6" x14ac:dyDescent="0.2">
      <c r="A7145" s="15" t="s">
        <v>20979</v>
      </c>
      <c r="B7145" s="15" t="s">
        <v>20980</v>
      </c>
      <c r="C7145" s="15" t="s">
        <v>1013</v>
      </c>
      <c r="D7145" s="15">
        <v>0</v>
      </c>
      <c r="E7145" s="15">
        <v>0</v>
      </c>
      <c r="F7145" s="15" t="s">
        <v>20981</v>
      </c>
    </row>
    <row r="7146" spans="1:6" x14ac:dyDescent="0.2">
      <c r="A7146" s="15" t="s">
        <v>20982</v>
      </c>
      <c r="B7146" s="15" t="s">
        <v>20983</v>
      </c>
      <c r="C7146" s="15" t="s">
        <v>195</v>
      </c>
      <c r="D7146" s="15">
        <v>0</v>
      </c>
      <c r="E7146" s="15">
        <v>73.89</v>
      </c>
      <c r="F7146" s="15" t="s">
        <v>20984</v>
      </c>
    </row>
    <row r="7147" spans="1:6" x14ac:dyDescent="0.2">
      <c r="A7147" s="15" t="s">
        <v>20985</v>
      </c>
      <c r="B7147" s="15" t="s">
        <v>20986</v>
      </c>
      <c r="C7147" s="15" t="s">
        <v>136</v>
      </c>
      <c r="D7147" s="15">
        <v>0</v>
      </c>
      <c r="E7147" s="15">
        <v>121.1</v>
      </c>
      <c r="F7147" s="15" t="s">
        <v>20987</v>
      </c>
    </row>
    <row r="7148" spans="1:6" x14ac:dyDescent="0.2">
      <c r="A7148" s="15" t="s">
        <v>20988</v>
      </c>
      <c r="B7148" s="15" t="s">
        <v>20989</v>
      </c>
      <c r="C7148" s="15" t="s">
        <v>136</v>
      </c>
      <c r="D7148" s="15">
        <v>121.10899999999999</v>
      </c>
      <c r="E7148" s="15">
        <v>275.64999999999998</v>
      </c>
      <c r="F7148" s="15" t="s">
        <v>20990</v>
      </c>
    </row>
    <row r="7149" spans="1:6" x14ac:dyDescent="0.2">
      <c r="A7149" s="15" t="s">
        <v>20991</v>
      </c>
      <c r="B7149" s="15" t="s">
        <v>20992</v>
      </c>
      <c r="C7149" s="15" t="s">
        <v>489</v>
      </c>
      <c r="D7149" s="15">
        <v>0</v>
      </c>
      <c r="E7149" s="15">
        <v>0.44600000000000001</v>
      </c>
      <c r="F7149" s="15" t="s">
        <v>20993</v>
      </c>
    </row>
    <row r="7150" spans="1:6" x14ac:dyDescent="0.2">
      <c r="A7150" s="15" t="s">
        <v>20994</v>
      </c>
      <c r="B7150" s="15" t="s">
        <v>20995</v>
      </c>
      <c r="C7150" s="15" t="s">
        <v>100</v>
      </c>
      <c r="D7150" s="15">
        <v>111.85899999999999</v>
      </c>
      <c r="E7150" s="15">
        <v>196</v>
      </c>
      <c r="F7150" s="15" t="s">
        <v>20996</v>
      </c>
    </row>
    <row r="7151" spans="1:6" x14ac:dyDescent="0.2">
      <c r="A7151" s="15" t="s">
        <v>20997</v>
      </c>
      <c r="B7151" s="15" t="s">
        <v>20998</v>
      </c>
      <c r="C7151" s="15" t="s">
        <v>1051</v>
      </c>
      <c r="D7151" s="15">
        <v>0</v>
      </c>
      <c r="E7151" s="15">
        <v>0</v>
      </c>
      <c r="F7151" s="15" t="s">
        <v>20999</v>
      </c>
    </row>
    <row r="7152" spans="1:6" x14ac:dyDescent="0.2">
      <c r="A7152" s="15" t="s">
        <v>21000</v>
      </c>
      <c r="B7152" s="15" t="s">
        <v>21001</v>
      </c>
      <c r="C7152" s="15" t="s">
        <v>195</v>
      </c>
      <c r="D7152" s="15">
        <v>67.984999999999999</v>
      </c>
      <c r="E7152" s="15">
        <v>73.888000000000005</v>
      </c>
      <c r="F7152" s="15" t="s">
        <v>3653</v>
      </c>
    </row>
    <row r="7153" spans="1:6" x14ac:dyDescent="0.2">
      <c r="A7153" s="15" t="s">
        <v>21002</v>
      </c>
      <c r="B7153" s="15" t="s">
        <v>21003</v>
      </c>
      <c r="C7153" s="15" t="s">
        <v>21004</v>
      </c>
      <c r="D7153" s="15">
        <v>12.68</v>
      </c>
      <c r="E7153" s="15">
        <v>12.7</v>
      </c>
      <c r="F7153" s="15" t="s">
        <v>21005</v>
      </c>
    </row>
    <row r="7154" spans="1:6" x14ac:dyDescent="0.2">
      <c r="A7154" s="15" t="s">
        <v>21006</v>
      </c>
      <c r="B7154" s="15" t="s">
        <v>21007</v>
      </c>
      <c r="C7154" s="15" t="s">
        <v>602</v>
      </c>
      <c r="D7154" s="15">
        <v>28.22</v>
      </c>
      <c r="E7154" s="15">
        <v>28.29</v>
      </c>
      <c r="F7154" s="15" t="s">
        <v>13610</v>
      </c>
    </row>
    <row r="7155" spans="1:6" x14ac:dyDescent="0.2">
      <c r="A7155" s="15" t="s">
        <v>21008</v>
      </c>
      <c r="B7155" s="15" t="s">
        <v>21009</v>
      </c>
      <c r="C7155" s="15" t="s">
        <v>602</v>
      </c>
      <c r="D7155" s="15">
        <v>3.74</v>
      </c>
      <c r="E7155" s="15">
        <v>3.8</v>
      </c>
      <c r="F7155" s="15" t="s">
        <v>21010</v>
      </c>
    </row>
    <row r="7156" spans="1:6" x14ac:dyDescent="0.2">
      <c r="A7156" s="15" t="s">
        <v>21011</v>
      </c>
      <c r="B7156" s="15" t="s">
        <v>21012</v>
      </c>
      <c r="C7156" s="15" t="s">
        <v>602</v>
      </c>
      <c r="D7156" s="15">
        <v>100.27200000000001</v>
      </c>
      <c r="E7156" s="15">
        <v>100.27200000000001</v>
      </c>
      <c r="F7156" s="15" t="s">
        <v>21013</v>
      </c>
    </row>
    <row r="7157" spans="1:6" x14ac:dyDescent="0.2">
      <c r="A7157" s="15" t="s">
        <v>21014</v>
      </c>
      <c r="B7157" s="15" t="s">
        <v>21015</v>
      </c>
      <c r="C7157" s="15" t="s">
        <v>9543</v>
      </c>
      <c r="D7157" s="15">
        <v>36.770000000000003</v>
      </c>
      <c r="E7157" s="15">
        <v>36.770000000000003</v>
      </c>
      <c r="F7157" s="15" t="s">
        <v>21016</v>
      </c>
    </row>
    <row r="7158" spans="1:6" x14ac:dyDescent="0.2">
      <c r="A7158" s="15" t="s">
        <v>21017</v>
      </c>
      <c r="B7158" s="15" t="s">
        <v>21018</v>
      </c>
      <c r="C7158" s="15" t="s">
        <v>239</v>
      </c>
      <c r="D7158" s="15">
        <v>2.61</v>
      </c>
      <c r="E7158" s="15">
        <v>2.61</v>
      </c>
      <c r="F7158" s="15" t="s">
        <v>21019</v>
      </c>
    </row>
    <row r="7159" spans="1:6" x14ac:dyDescent="0.2">
      <c r="A7159" s="15" t="s">
        <v>21020</v>
      </c>
      <c r="B7159" s="15" t="s">
        <v>21021</v>
      </c>
      <c r="C7159" s="15" t="s">
        <v>136</v>
      </c>
      <c r="D7159" s="15">
        <v>12.898</v>
      </c>
      <c r="E7159" s="15">
        <v>25.994</v>
      </c>
      <c r="F7159" s="15" t="s">
        <v>21022</v>
      </c>
    </row>
    <row r="7160" spans="1:6" x14ac:dyDescent="0.2">
      <c r="A7160" s="15" t="s">
        <v>21023</v>
      </c>
      <c r="B7160" s="15" t="s">
        <v>21024</v>
      </c>
      <c r="C7160" s="15" t="s">
        <v>136</v>
      </c>
      <c r="D7160" s="15">
        <v>52.722000000000001</v>
      </c>
      <c r="E7160" s="15">
        <v>52.764000000000003</v>
      </c>
      <c r="F7160" s="15" t="s">
        <v>21025</v>
      </c>
    </row>
    <row r="7161" spans="1:6" x14ac:dyDescent="0.2">
      <c r="A7161" s="15" t="s">
        <v>21026</v>
      </c>
      <c r="B7161" s="15" t="s">
        <v>21027</v>
      </c>
      <c r="C7161" s="15" t="s">
        <v>239</v>
      </c>
      <c r="D7161" s="15">
        <v>68.367000000000004</v>
      </c>
      <c r="E7161" s="15">
        <v>69.83</v>
      </c>
      <c r="F7161" s="15" t="s">
        <v>21028</v>
      </c>
    </row>
    <row r="7162" spans="1:6" x14ac:dyDescent="0.2">
      <c r="A7162" s="15" t="s">
        <v>21029</v>
      </c>
      <c r="B7162" s="15" t="s">
        <v>21030</v>
      </c>
      <c r="C7162" s="15" t="s">
        <v>239</v>
      </c>
      <c r="D7162" s="15">
        <v>111.43899999999999</v>
      </c>
      <c r="E7162" s="15">
        <v>113.123</v>
      </c>
      <c r="F7162" s="15" t="s">
        <v>21031</v>
      </c>
    </row>
    <row r="7163" spans="1:6" x14ac:dyDescent="0.2">
      <c r="A7163" s="15" t="s">
        <v>21032</v>
      </c>
      <c r="B7163" s="15" t="s">
        <v>21033</v>
      </c>
      <c r="C7163" s="15" t="s">
        <v>239</v>
      </c>
      <c r="D7163" s="15">
        <v>128.74</v>
      </c>
      <c r="E7163" s="15">
        <v>135.1</v>
      </c>
      <c r="F7163" s="15" t="s">
        <v>21034</v>
      </c>
    </row>
    <row r="7164" spans="1:6" x14ac:dyDescent="0.2">
      <c r="A7164" s="15" t="s">
        <v>21035</v>
      </c>
      <c r="B7164" s="15" t="s">
        <v>21036</v>
      </c>
      <c r="C7164" s="15" t="s">
        <v>239</v>
      </c>
      <c r="D7164" s="15">
        <v>65.38</v>
      </c>
      <c r="E7164" s="15">
        <v>65.38</v>
      </c>
      <c r="F7164" s="15" t="s">
        <v>21037</v>
      </c>
    </row>
    <row r="7165" spans="1:6" x14ac:dyDescent="0.2">
      <c r="A7165" s="15" t="s">
        <v>21038</v>
      </c>
      <c r="B7165" s="15" t="s">
        <v>21039</v>
      </c>
      <c r="C7165" s="15" t="s">
        <v>136</v>
      </c>
      <c r="D7165" s="15">
        <v>29</v>
      </c>
      <c r="E7165" s="15">
        <v>29.001000000000001</v>
      </c>
      <c r="F7165" s="15" t="s">
        <v>21040</v>
      </c>
    </row>
    <row r="7166" spans="1:6" x14ac:dyDescent="0.2">
      <c r="A7166" s="15" t="s">
        <v>21041</v>
      </c>
      <c r="B7166" s="15" t="s">
        <v>21042</v>
      </c>
      <c r="C7166" s="15" t="s">
        <v>136</v>
      </c>
      <c r="D7166" s="15">
        <v>121.739</v>
      </c>
      <c r="E7166" s="15">
        <v>127.965</v>
      </c>
      <c r="F7166" s="15" t="s">
        <v>21043</v>
      </c>
    </row>
    <row r="7167" spans="1:6" x14ac:dyDescent="0.2">
      <c r="A7167" s="15" t="s">
        <v>21044</v>
      </c>
      <c r="B7167" s="15" t="s">
        <v>21045</v>
      </c>
      <c r="C7167" s="15" t="s">
        <v>136</v>
      </c>
      <c r="D7167" s="15">
        <v>237</v>
      </c>
      <c r="E7167" s="15">
        <v>245</v>
      </c>
      <c r="F7167" s="15" t="s">
        <v>21046</v>
      </c>
    </row>
    <row r="7168" spans="1:6" x14ac:dyDescent="0.2">
      <c r="A7168" s="15" t="s">
        <v>21047</v>
      </c>
      <c r="B7168" s="15" t="s">
        <v>21048</v>
      </c>
      <c r="C7168" s="15" t="s">
        <v>4786</v>
      </c>
      <c r="D7168" s="15">
        <v>3.887</v>
      </c>
      <c r="E7168" s="15">
        <v>4.0339999999999998</v>
      </c>
      <c r="F7168" s="15" t="s">
        <v>21049</v>
      </c>
    </row>
    <row r="7169" spans="1:6" x14ac:dyDescent="0.2">
      <c r="A7169" s="15" t="s">
        <v>21050</v>
      </c>
      <c r="B7169" s="15" t="s">
        <v>21051</v>
      </c>
      <c r="C7169" s="15" t="s">
        <v>287</v>
      </c>
      <c r="D7169" s="15">
        <v>213</v>
      </c>
      <c r="E7169" s="15">
        <v>214</v>
      </c>
      <c r="F7169" s="15" t="s">
        <v>21052</v>
      </c>
    </row>
    <row r="7170" spans="1:6" x14ac:dyDescent="0.2">
      <c r="A7170" s="15" t="s">
        <v>21053</v>
      </c>
      <c r="B7170" s="15" t="s">
        <v>21054</v>
      </c>
      <c r="C7170" s="15" t="s">
        <v>291</v>
      </c>
      <c r="D7170" s="15">
        <v>53.5</v>
      </c>
      <c r="E7170" s="15">
        <v>56.7</v>
      </c>
      <c r="F7170" s="15" t="s">
        <v>21055</v>
      </c>
    </row>
    <row r="7171" spans="1:6" x14ac:dyDescent="0.2">
      <c r="A7171" s="15" t="s">
        <v>21056</v>
      </c>
      <c r="B7171" s="15" t="s">
        <v>21057</v>
      </c>
      <c r="C7171" s="15" t="s">
        <v>291</v>
      </c>
      <c r="D7171" s="15">
        <v>56.7</v>
      </c>
      <c r="E7171" s="15">
        <v>59.49</v>
      </c>
      <c r="F7171" s="15" t="s">
        <v>21058</v>
      </c>
    </row>
    <row r="7172" spans="1:6" x14ac:dyDescent="0.2">
      <c r="A7172" s="15" t="s">
        <v>21059</v>
      </c>
      <c r="B7172" s="15" t="s">
        <v>21060</v>
      </c>
      <c r="C7172" s="15" t="s">
        <v>15529</v>
      </c>
      <c r="D7172" s="15">
        <v>4.37</v>
      </c>
      <c r="E7172" s="15">
        <v>4.37</v>
      </c>
      <c r="F7172" s="15" t="s">
        <v>21061</v>
      </c>
    </row>
    <row r="7173" spans="1:6" x14ac:dyDescent="0.2">
      <c r="A7173" s="15" t="s">
        <v>21062</v>
      </c>
      <c r="B7173" s="15" t="s">
        <v>21063</v>
      </c>
      <c r="C7173" s="15" t="s">
        <v>602</v>
      </c>
      <c r="D7173" s="15">
        <v>103.688</v>
      </c>
      <c r="E7173" s="15">
        <v>103.688</v>
      </c>
      <c r="F7173" s="15" t="s">
        <v>21064</v>
      </c>
    </row>
    <row r="7174" spans="1:6" x14ac:dyDescent="0.2">
      <c r="A7174" s="15" t="s">
        <v>21065</v>
      </c>
      <c r="B7174" s="15" t="s">
        <v>21066</v>
      </c>
      <c r="C7174" s="15" t="s">
        <v>100</v>
      </c>
      <c r="D7174" s="15">
        <v>0</v>
      </c>
      <c r="E7174" s="15">
        <v>5.57</v>
      </c>
      <c r="F7174" s="15" t="s">
        <v>21067</v>
      </c>
    </row>
    <row r="7175" spans="1:6" x14ac:dyDescent="0.2">
      <c r="A7175" s="15" t="s">
        <v>21068</v>
      </c>
      <c r="B7175" s="15" t="s">
        <v>21069</v>
      </c>
      <c r="C7175" s="15" t="s">
        <v>100</v>
      </c>
      <c r="D7175" s="15">
        <v>72.599999999999994</v>
      </c>
      <c r="E7175" s="15">
        <v>76.010000000000005</v>
      </c>
      <c r="F7175" s="15" t="s">
        <v>21070</v>
      </c>
    </row>
    <row r="7176" spans="1:6" x14ac:dyDescent="0.2">
      <c r="A7176" s="15" t="s">
        <v>21071</v>
      </c>
      <c r="B7176" s="15" t="s">
        <v>21072</v>
      </c>
      <c r="C7176" s="15" t="s">
        <v>100</v>
      </c>
      <c r="D7176" s="15">
        <v>26</v>
      </c>
      <c r="E7176" s="15">
        <v>31</v>
      </c>
      <c r="F7176" s="15" t="s">
        <v>21073</v>
      </c>
    </row>
    <row r="7177" spans="1:6" x14ac:dyDescent="0.2">
      <c r="A7177" s="15" t="s">
        <v>21074</v>
      </c>
      <c r="B7177" s="15" t="s">
        <v>21075</v>
      </c>
      <c r="C7177" s="15" t="s">
        <v>258</v>
      </c>
      <c r="D7177" s="15">
        <v>435</v>
      </c>
      <c r="E7177" s="15">
        <v>435</v>
      </c>
      <c r="F7177" s="15" t="s">
        <v>21076</v>
      </c>
    </row>
    <row r="7178" spans="1:6" x14ac:dyDescent="0.2">
      <c r="A7178" s="15" t="s">
        <v>21077</v>
      </c>
      <c r="B7178" s="15" t="s">
        <v>21078</v>
      </c>
      <c r="C7178" s="15" t="s">
        <v>602</v>
      </c>
      <c r="D7178" s="15">
        <v>0</v>
      </c>
      <c r="E7178" s="15">
        <v>0</v>
      </c>
      <c r="F7178" s="15" t="s">
        <v>21079</v>
      </c>
    </row>
    <row r="7179" spans="1:6" x14ac:dyDescent="0.2">
      <c r="A7179" s="15" t="s">
        <v>21080</v>
      </c>
      <c r="B7179" s="15" t="s">
        <v>21081</v>
      </c>
      <c r="C7179" s="15" t="s">
        <v>602</v>
      </c>
      <c r="D7179" s="15">
        <v>99.998000000000005</v>
      </c>
      <c r="E7179" s="15">
        <v>99.998000000000005</v>
      </c>
      <c r="F7179" s="15" t="s">
        <v>21082</v>
      </c>
    </row>
    <row r="7180" spans="1:6" x14ac:dyDescent="0.2">
      <c r="A7180" s="15" t="s">
        <v>21083</v>
      </c>
      <c r="B7180" s="15" t="s">
        <v>21084</v>
      </c>
      <c r="C7180" s="15" t="s">
        <v>21085</v>
      </c>
      <c r="D7180" s="15">
        <v>372.20499999999998</v>
      </c>
      <c r="E7180" s="15">
        <v>372.20499999999998</v>
      </c>
      <c r="F7180" s="15" t="s">
        <v>21086</v>
      </c>
    </row>
    <row r="7181" spans="1:6" x14ac:dyDescent="0.2">
      <c r="A7181" s="15" t="s">
        <v>21087</v>
      </c>
      <c r="B7181" s="15" t="s">
        <v>21088</v>
      </c>
      <c r="C7181" s="15" t="s">
        <v>291</v>
      </c>
      <c r="D7181" s="15">
        <v>256.464</v>
      </c>
      <c r="E7181" s="15">
        <v>257.19600000000003</v>
      </c>
      <c r="F7181" s="15" t="s">
        <v>21089</v>
      </c>
    </row>
    <row r="7182" spans="1:6" x14ac:dyDescent="0.2">
      <c r="A7182" s="15" t="s">
        <v>21090</v>
      </c>
      <c r="B7182" s="15" t="s">
        <v>21091</v>
      </c>
      <c r="C7182" s="15" t="s">
        <v>291</v>
      </c>
      <c r="D7182" s="15">
        <v>247.5</v>
      </c>
      <c r="E7182" s="15">
        <v>252.9</v>
      </c>
      <c r="F7182" s="15" t="s">
        <v>21092</v>
      </c>
    </row>
    <row r="7183" spans="1:6" x14ac:dyDescent="0.2">
      <c r="A7183" s="15" t="s">
        <v>21093</v>
      </c>
      <c r="B7183" s="15" t="s">
        <v>21094</v>
      </c>
      <c r="C7183" s="15" t="s">
        <v>100</v>
      </c>
      <c r="D7183" s="15">
        <v>187.589</v>
      </c>
      <c r="E7183" s="15">
        <v>190.80500000000001</v>
      </c>
      <c r="F7183" s="15" t="s">
        <v>21095</v>
      </c>
    </row>
    <row r="7184" spans="1:6" x14ac:dyDescent="0.2">
      <c r="A7184" s="15" t="s">
        <v>21096</v>
      </c>
      <c r="B7184" s="15" t="s">
        <v>21097</v>
      </c>
      <c r="C7184" s="15" t="s">
        <v>1013</v>
      </c>
      <c r="D7184" s="15">
        <v>0</v>
      </c>
      <c r="E7184" s="15">
        <v>0</v>
      </c>
      <c r="F7184" s="15" t="s">
        <v>21098</v>
      </c>
    </row>
    <row r="7185" spans="1:6" x14ac:dyDescent="0.2">
      <c r="A7185" s="15" t="s">
        <v>21099</v>
      </c>
      <c r="B7185" s="15" t="s">
        <v>21100</v>
      </c>
      <c r="C7185" s="15" t="s">
        <v>100</v>
      </c>
      <c r="D7185" s="15">
        <v>5.71</v>
      </c>
      <c r="E7185" s="15">
        <v>5.71</v>
      </c>
      <c r="F7185" s="15" t="s">
        <v>21101</v>
      </c>
    </row>
    <row r="7186" spans="1:6" x14ac:dyDescent="0.2">
      <c r="A7186" s="15" t="s">
        <v>21102</v>
      </c>
      <c r="B7186" s="15" t="s">
        <v>21103</v>
      </c>
      <c r="C7186" s="15" t="s">
        <v>307</v>
      </c>
      <c r="D7186" s="15">
        <v>320.2</v>
      </c>
      <c r="E7186" s="15">
        <v>320.2</v>
      </c>
      <c r="F7186" s="15" t="s">
        <v>21104</v>
      </c>
    </row>
    <row r="7187" spans="1:6" x14ac:dyDescent="0.2">
      <c r="A7187" s="15" t="s">
        <v>21105</v>
      </c>
      <c r="B7187" s="15" t="s">
        <v>21106</v>
      </c>
      <c r="C7187" s="15" t="s">
        <v>307</v>
      </c>
      <c r="D7187" s="15">
        <v>343</v>
      </c>
      <c r="E7187" s="15">
        <v>344</v>
      </c>
      <c r="F7187" s="15" t="s">
        <v>21107</v>
      </c>
    </row>
    <row r="7188" spans="1:6" x14ac:dyDescent="0.2">
      <c r="A7188" s="15" t="s">
        <v>21108</v>
      </c>
      <c r="B7188" s="15" t="s">
        <v>21109</v>
      </c>
      <c r="C7188" s="15" t="s">
        <v>100</v>
      </c>
      <c r="D7188" s="15">
        <v>112</v>
      </c>
      <c r="E7188" s="15">
        <v>112</v>
      </c>
      <c r="F7188" s="15" t="s">
        <v>21110</v>
      </c>
    </row>
    <row r="7189" spans="1:6" x14ac:dyDescent="0.2">
      <c r="A7189" s="15" t="s">
        <v>21111</v>
      </c>
      <c r="B7189" s="15" t="s">
        <v>21112</v>
      </c>
      <c r="C7189" s="15" t="s">
        <v>100</v>
      </c>
      <c r="D7189" s="15">
        <v>143</v>
      </c>
      <c r="E7189" s="15">
        <v>196</v>
      </c>
      <c r="F7189" s="15" t="s">
        <v>21113</v>
      </c>
    </row>
    <row r="7190" spans="1:6" x14ac:dyDescent="0.2">
      <c r="A7190" s="15" t="s">
        <v>21114</v>
      </c>
      <c r="B7190" s="15" t="s">
        <v>21115</v>
      </c>
      <c r="C7190" s="15" t="s">
        <v>291</v>
      </c>
      <c r="D7190" s="15">
        <v>326</v>
      </c>
      <c r="E7190" s="15">
        <v>337</v>
      </c>
      <c r="F7190" s="15" t="s">
        <v>21116</v>
      </c>
    </row>
    <row r="7191" spans="1:6" x14ac:dyDescent="0.2">
      <c r="A7191" s="15" t="s">
        <v>21117</v>
      </c>
      <c r="B7191" s="15" t="s">
        <v>21118</v>
      </c>
      <c r="C7191" s="15" t="s">
        <v>307</v>
      </c>
      <c r="D7191" s="15">
        <v>346.5</v>
      </c>
      <c r="E7191" s="15">
        <v>349</v>
      </c>
      <c r="F7191" s="15" t="s">
        <v>21119</v>
      </c>
    </row>
    <row r="7192" spans="1:6" x14ac:dyDescent="0.2">
      <c r="A7192" s="15" t="s">
        <v>21120</v>
      </c>
      <c r="B7192" s="15" t="s">
        <v>21118</v>
      </c>
      <c r="C7192" s="15" t="s">
        <v>307</v>
      </c>
      <c r="D7192" s="15">
        <v>325</v>
      </c>
      <c r="E7192" s="15">
        <v>327</v>
      </c>
      <c r="F7192" s="15" t="s">
        <v>21121</v>
      </c>
    </row>
    <row r="7193" spans="1:6" x14ac:dyDescent="0.2">
      <c r="A7193" s="15" t="s">
        <v>21122</v>
      </c>
      <c r="B7193" s="15" t="s">
        <v>21123</v>
      </c>
      <c r="C7193" s="15" t="s">
        <v>280</v>
      </c>
      <c r="D7193" s="15">
        <v>279.72899999999998</v>
      </c>
      <c r="E7193" s="15">
        <v>283.75099999999998</v>
      </c>
      <c r="F7193" s="15" t="s">
        <v>21124</v>
      </c>
    </row>
    <row r="7194" spans="1:6" x14ac:dyDescent="0.2">
      <c r="A7194" s="15" t="s">
        <v>21125</v>
      </c>
      <c r="B7194" s="15" t="s">
        <v>21126</v>
      </c>
      <c r="C7194" s="15" t="s">
        <v>280</v>
      </c>
      <c r="D7194" s="15">
        <v>171.9</v>
      </c>
      <c r="E7194" s="15">
        <v>176.6</v>
      </c>
      <c r="F7194" s="15" t="s">
        <v>21127</v>
      </c>
    </row>
    <row r="7195" spans="1:6" x14ac:dyDescent="0.2">
      <c r="A7195" s="15" t="s">
        <v>21128</v>
      </c>
      <c r="B7195" s="15" t="s">
        <v>21129</v>
      </c>
      <c r="C7195" s="15" t="s">
        <v>136</v>
      </c>
      <c r="D7195" s="15">
        <v>35.984999999999999</v>
      </c>
      <c r="E7195" s="15">
        <v>35.984999999999999</v>
      </c>
      <c r="F7195" s="15" t="s">
        <v>21130</v>
      </c>
    </row>
    <row r="7196" spans="1:6" x14ac:dyDescent="0.2">
      <c r="A7196" s="15" t="s">
        <v>21131</v>
      </c>
      <c r="B7196" s="15" t="s">
        <v>21132</v>
      </c>
      <c r="C7196" s="15" t="s">
        <v>307</v>
      </c>
      <c r="D7196" s="15">
        <v>25.2</v>
      </c>
      <c r="E7196" s="15">
        <v>40.200000000000003</v>
      </c>
      <c r="F7196" s="15" t="s">
        <v>21133</v>
      </c>
    </row>
    <row r="7197" spans="1:6" x14ac:dyDescent="0.2">
      <c r="A7197" s="15" t="s">
        <v>21134</v>
      </c>
      <c r="B7197" s="15" t="s">
        <v>21135</v>
      </c>
      <c r="C7197" s="15" t="s">
        <v>337</v>
      </c>
      <c r="D7197" s="15">
        <v>0</v>
      </c>
      <c r="E7197" s="15">
        <v>16.3</v>
      </c>
      <c r="F7197" s="15" t="s">
        <v>21136</v>
      </c>
    </row>
    <row r="7198" spans="1:6" x14ac:dyDescent="0.2">
      <c r="A7198" s="15" t="s">
        <v>21137</v>
      </c>
      <c r="B7198" s="15" t="s">
        <v>21138</v>
      </c>
      <c r="C7198" s="15" t="s">
        <v>287</v>
      </c>
      <c r="D7198" s="15">
        <v>116.9</v>
      </c>
      <c r="E7198" s="15">
        <v>121</v>
      </c>
      <c r="F7198" s="15" t="s">
        <v>21139</v>
      </c>
    </row>
    <row r="7199" spans="1:6" x14ac:dyDescent="0.2">
      <c r="A7199" s="15" t="s">
        <v>21140</v>
      </c>
      <c r="B7199" s="15" t="s">
        <v>21141</v>
      </c>
      <c r="C7199" s="15" t="s">
        <v>111</v>
      </c>
      <c r="D7199" s="15">
        <v>61.5</v>
      </c>
      <c r="E7199" s="15">
        <v>62.5</v>
      </c>
      <c r="F7199" s="15" t="s">
        <v>21142</v>
      </c>
    </row>
    <row r="7200" spans="1:6" x14ac:dyDescent="0.2">
      <c r="A7200" s="15" t="s">
        <v>21143</v>
      </c>
      <c r="B7200" s="15" t="s">
        <v>21144</v>
      </c>
      <c r="C7200" s="15" t="s">
        <v>21145</v>
      </c>
      <c r="D7200" s="15">
        <v>100.5</v>
      </c>
      <c r="E7200" s="15">
        <v>101.26</v>
      </c>
      <c r="F7200" s="15" t="s">
        <v>21146</v>
      </c>
    </row>
    <row r="7201" spans="1:6" x14ac:dyDescent="0.2">
      <c r="A7201" s="15" t="s">
        <v>21147</v>
      </c>
      <c r="B7201" s="15" t="s">
        <v>21148</v>
      </c>
      <c r="C7201" s="15" t="s">
        <v>21149</v>
      </c>
      <c r="D7201" s="15">
        <v>5.2</v>
      </c>
      <c r="E7201" s="15">
        <v>5.9</v>
      </c>
      <c r="F7201" s="15" t="s">
        <v>21150</v>
      </c>
    </row>
    <row r="7202" spans="1:6" x14ac:dyDescent="0.2">
      <c r="A7202" s="15" t="s">
        <v>21151</v>
      </c>
      <c r="B7202" s="15" t="s">
        <v>21152</v>
      </c>
      <c r="C7202" s="15" t="s">
        <v>280</v>
      </c>
      <c r="D7202" s="15">
        <v>0</v>
      </c>
      <c r="E7202" s="15">
        <v>7.0000000000000007E-2</v>
      </c>
      <c r="F7202" s="15" t="s">
        <v>8772</v>
      </c>
    </row>
    <row r="7203" spans="1:6" x14ac:dyDescent="0.2">
      <c r="A7203" s="15" t="s">
        <v>21153</v>
      </c>
      <c r="B7203" s="15" t="s">
        <v>21154</v>
      </c>
      <c r="C7203" s="15" t="s">
        <v>1719</v>
      </c>
      <c r="D7203" s="15">
        <v>23.613</v>
      </c>
      <c r="E7203" s="15">
        <v>23.613</v>
      </c>
      <c r="F7203" s="15" t="s">
        <v>21155</v>
      </c>
    </row>
    <row r="7204" spans="1:6" x14ac:dyDescent="0.2">
      <c r="A7204" s="15" t="s">
        <v>21156</v>
      </c>
      <c r="B7204" s="15" t="s">
        <v>21157</v>
      </c>
      <c r="C7204" s="15" t="s">
        <v>1719</v>
      </c>
      <c r="D7204" s="15">
        <v>25.076000000000001</v>
      </c>
      <c r="E7204" s="15">
        <v>25.076000000000001</v>
      </c>
      <c r="F7204" s="15" t="s">
        <v>21158</v>
      </c>
    </row>
    <row r="7205" spans="1:6" x14ac:dyDescent="0.2">
      <c r="A7205" s="15" t="s">
        <v>21159</v>
      </c>
      <c r="B7205" s="15" t="s">
        <v>21160</v>
      </c>
      <c r="C7205" s="15" t="s">
        <v>287</v>
      </c>
      <c r="D7205" s="15">
        <v>128.12</v>
      </c>
      <c r="E7205" s="15">
        <v>128.12</v>
      </c>
      <c r="F7205" s="15" t="s">
        <v>21161</v>
      </c>
    </row>
    <row r="7206" spans="1:6" x14ac:dyDescent="0.2">
      <c r="A7206" s="15" t="s">
        <v>21162</v>
      </c>
      <c r="B7206" s="15" t="s">
        <v>21163</v>
      </c>
      <c r="C7206" s="15" t="s">
        <v>287</v>
      </c>
      <c r="D7206" s="15">
        <v>122.93</v>
      </c>
      <c r="E7206" s="15">
        <v>126.176</v>
      </c>
      <c r="F7206" s="15" t="s">
        <v>21164</v>
      </c>
    </row>
    <row r="7207" spans="1:6" x14ac:dyDescent="0.2">
      <c r="A7207" s="15" t="s">
        <v>21165</v>
      </c>
      <c r="B7207" s="15" t="s">
        <v>21166</v>
      </c>
      <c r="C7207" s="15" t="s">
        <v>602</v>
      </c>
      <c r="D7207" s="15">
        <v>101.58</v>
      </c>
      <c r="E7207" s="15">
        <v>101.58</v>
      </c>
      <c r="F7207" s="15" t="s">
        <v>21167</v>
      </c>
    </row>
    <row r="7208" spans="1:6" x14ac:dyDescent="0.2">
      <c r="A7208" s="15" t="s">
        <v>21168</v>
      </c>
      <c r="B7208" s="15" t="s">
        <v>21169</v>
      </c>
      <c r="C7208" s="15" t="s">
        <v>402</v>
      </c>
      <c r="D7208" s="15">
        <v>96.888000000000005</v>
      </c>
      <c r="E7208" s="15">
        <v>96.888000000000005</v>
      </c>
      <c r="F7208" s="15" t="s">
        <v>21170</v>
      </c>
    </row>
    <row r="7209" spans="1:6" x14ac:dyDescent="0.2">
      <c r="A7209" s="15" t="s">
        <v>21171</v>
      </c>
      <c r="B7209" s="15" t="s">
        <v>21172</v>
      </c>
      <c r="C7209" s="15" t="s">
        <v>402</v>
      </c>
      <c r="D7209" s="15">
        <v>114.72199999999999</v>
      </c>
      <c r="E7209" s="15">
        <v>114.752</v>
      </c>
      <c r="F7209" s="15" t="s">
        <v>21173</v>
      </c>
    </row>
    <row r="7210" spans="1:6" x14ac:dyDescent="0.2">
      <c r="A7210" s="15" t="s">
        <v>21174</v>
      </c>
      <c r="B7210" s="15" t="s">
        <v>21175</v>
      </c>
      <c r="C7210" s="15" t="s">
        <v>100</v>
      </c>
      <c r="D7210" s="15">
        <v>26</v>
      </c>
      <c r="E7210" s="15">
        <v>31</v>
      </c>
      <c r="F7210" s="15" t="s">
        <v>21176</v>
      </c>
    </row>
    <row r="7211" spans="1:6" x14ac:dyDescent="0.2">
      <c r="A7211" s="15" t="s">
        <v>21177</v>
      </c>
      <c r="B7211" s="15" t="s">
        <v>21178</v>
      </c>
      <c r="C7211" s="15" t="s">
        <v>602</v>
      </c>
      <c r="D7211" s="15">
        <v>100.437</v>
      </c>
      <c r="E7211" s="15">
        <v>100.437</v>
      </c>
      <c r="F7211" s="15" t="s">
        <v>21179</v>
      </c>
    </row>
    <row r="7212" spans="1:6" x14ac:dyDescent="0.2">
      <c r="A7212" s="15" t="s">
        <v>21180</v>
      </c>
      <c r="B7212" s="15" t="s">
        <v>21181</v>
      </c>
      <c r="C7212" s="15" t="s">
        <v>111</v>
      </c>
      <c r="D7212" s="15">
        <v>49.14</v>
      </c>
      <c r="E7212" s="15">
        <v>49.17</v>
      </c>
      <c r="F7212" s="15" t="s">
        <v>21182</v>
      </c>
    </row>
    <row r="7213" spans="1:6" x14ac:dyDescent="0.2">
      <c r="A7213" s="15" t="s">
        <v>21183</v>
      </c>
      <c r="B7213" s="15" t="s">
        <v>21184</v>
      </c>
      <c r="C7213" s="15" t="s">
        <v>15860</v>
      </c>
      <c r="D7213" s="15">
        <v>10</v>
      </c>
      <c r="E7213" s="15">
        <v>11.42</v>
      </c>
      <c r="F7213" s="15" t="s">
        <v>21185</v>
      </c>
    </row>
    <row r="7214" spans="1:6" x14ac:dyDescent="0.2">
      <c r="A7214" s="15" t="s">
        <v>21186</v>
      </c>
      <c r="B7214" s="15" t="s">
        <v>21187</v>
      </c>
      <c r="C7214" s="15" t="s">
        <v>10819</v>
      </c>
      <c r="D7214" s="15">
        <v>100.098</v>
      </c>
      <c r="E7214" s="15">
        <v>100.94799999999999</v>
      </c>
      <c r="F7214" s="15" t="s">
        <v>21188</v>
      </c>
    </row>
    <row r="7215" spans="1:6" x14ac:dyDescent="0.2">
      <c r="A7215" s="15" t="s">
        <v>21189</v>
      </c>
      <c r="B7215" s="15" t="s">
        <v>21190</v>
      </c>
      <c r="C7215" s="15" t="s">
        <v>100</v>
      </c>
      <c r="D7215" s="15">
        <v>176</v>
      </c>
      <c r="E7215" s="15">
        <v>178.5</v>
      </c>
      <c r="F7215" s="15" t="s">
        <v>21191</v>
      </c>
    </row>
    <row r="7216" spans="1:6" x14ac:dyDescent="0.2">
      <c r="A7216" s="15" t="s">
        <v>21192</v>
      </c>
      <c r="B7216" s="15" t="s">
        <v>21193</v>
      </c>
      <c r="C7216" s="15" t="s">
        <v>1013</v>
      </c>
      <c r="D7216" s="15">
        <v>0</v>
      </c>
      <c r="E7216" s="15">
        <v>0</v>
      </c>
      <c r="F7216" s="15" t="s">
        <v>21194</v>
      </c>
    </row>
    <row r="7217" spans="1:6" x14ac:dyDescent="0.2">
      <c r="A7217" s="15" t="s">
        <v>21195</v>
      </c>
      <c r="B7217" s="15" t="s">
        <v>21196</v>
      </c>
      <c r="C7217" s="15" t="s">
        <v>136</v>
      </c>
      <c r="D7217" s="15">
        <v>24.838999999999999</v>
      </c>
      <c r="E7217" s="15">
        <v>38.19</v>
      </c>
      <c r="F7217" s="15" t="s">
        <v>21197</v>
      </c>
    </row>
    <row r="7218" spans="1:6" x14ac:dyDescent="0.2">
      <c r="A7218" s="15" t="s">
        <v>21198</v>
      </c>
      <c r="B7218" s="15" t="s">
        <v>21199</v>
      </c>
      <c r="C7218" s="15" t="s">
        <v>1013</v>
      </c>
      <c r="D7218" s="15">
        <v>0</v>
      </c>
      <c r="E7218" s="15">
        <v>0</v>
      </c>
      <c r="F7218" s="15" t="s">
        <v>21200</v>
      </c>
    </row>
    <row r="7219" spans="1:6" x14ac:dyDescent="0.2">
      <c r="A7219" s="15" t="s">
        <v>21201</v>
      </c>
      <c r="B7219" s="15" t="s">
        <v>21202</v>
      </c>
      <c r="C7219" s="15" t="s">
        <v>1013</v>
      </c>
      <c r="D7219" s="15">
        <v>0</v>
      </c>
      <c r="E7219" s="15">
        <v>0</v>
      </c>
      <c r="F7219" s="15" t="s">
        <v>21203</v>
      </c>
    </row>
    <row r="7220" spans="1:6" x14ac:dyDescent="0.2">
      <c r="A7220" s="15" t="s">
        <v>21204</v>
      </c>
      <c r="B7220" s="15" t="s">
        <v>21205</v>
      </c>
      <c r="C7220" s="15" t="s">
        <v>1013</v>
      </c>
      <c r="D7220" s="15">
        <v>0</v>
      </c>
      <c r="E7220" s="15">
        <v>0</v>
      </c>
      <c r="F7220" s="15" t="s">
        <v>21206</v>
      </c>
    </row>
    <row r="7221" spans="1:6" x14ac:dyDescent="0.2">
      <c r="A7221" s="15" t="s">
        <v>21207</v>
      </c>
      <c r="B7221" s="15" t="s">
        <v>19496</v>
      </c>
      <c r="C7221" s="15" t="s">
        <v>1013</v>
      </c>
      <c r="D7221" s="15">
        <v>0</v>
      </c>
      <c r="E7221" s="15">
        <v>0</v>
      </c>
      <c r="F7221" s="15" t="s">
        <v>21208</v>
      </c>
    </row>
    <row r="7222" spans="1:6" x14ac:dyDescent="0.2">
      <c r="A7222" s="15" t="s">
        <v>21209</v>
      </c>
      <c r="B7222" s="15" t="s">
        <v>21210</v>
      </c>
      <c r="C7222" s="15" t="s">
        <v>1013</v>
      </c>
      <c r="D7222" s="15">
        <v>0</v>
      </c>
      <c r="E7222" s="15">
        <v>0</v>
      </c>
      <c r="F7222" s="15" t="s">
        <v>21211</v>
      </c>
    </row>
    <row r="7223" spans="1:6" x14ac:dyDescent="0.2">
      <c r="A7223" s="15" t="s">
        <v>21212</v>
      </c>
      <c r="B7223" s="15" t="s">
        <v>21213</v>
      </c>
      <c r="C7223" s="15" t="s">
        <v>280</v>
      </c>
      <c r="D7223" s="15">
        <v>413.017</v>
      </c>
      <c r="E7223" s="15">
        <v>413.82100000000003</v>
      </c>
      <c r="F7223" s="15" t="s">
        <v>21214</v>
      </c>
    </row>
    <row r="7224" spans="1:6" x14ac:dyDescent="0.2">
      <c r="A7224" s="15" t="s">
        <v>21215</v>
      </c>
      <c r="B7224" s="15" t="s">
        <v>21216</v>
      </c>
      <c r="C7224" s="15" t="s">
        <v>1013</v>
      </c>
      <c r="D7224" s="15">
        <v>0</v>
      </c>
      <c r="E7224" s="15">
        <v>0</v>
      </c>
      <c r="F7224" s="15" t="s">
        <v>13737</v>
      </c>
    </row>
    <row r="7225" spans="1:6" x14ac:dyDescent="0.2">
      <c r="A7225" s="15" t="s">
        <v>21217</v>
      </c>
      <c r="B7225" s="15" t="s">
        <v>21218</v>
      </c>
      <c r="C7225" s="15" t="s">
        <v>1013</v>
      </c>
      <c r="D7225" s="15">
        <v>0</v>
      </c>
      <c r="E7225" s="15">
        <v>0</v>
      </c>
      <c r="F7225" s="15" t="s">
        <v>21219</v>
      </c>
    </row>
    <row r="7226" spans="1:6" x14ac:dyDescent="0.2">
      <c r="A7226" s="15" t="s">
        <v>21220</v>
      </c>
      <c r="B7226" s="15" t="s">
        <v>21221</v>
      </c>
      <c r="C7226" s="15" t="s">
        <v>1013</v>
      </c>
      <c r="D7226" s="15">
        <v>0</v>
      </c>
      <c r="E7226" s="15">
        <v>0</v>
      </c>
      <c r="F7226" s="15" t="s">
        <v>21222</v>
      </c>
    </row>
    <row r="7227" spans="1:6" x14ac:dyDescent="0.2">
      <c r="A7227" s="15" t="s">
        <v>21223</v>
      </c>
      <c r="B7227" s="15" t="s">
        <v>21224</v>
      </c>
      <c r="C7227" s="15" t="s">
        <v>3042</v>
      </c>
      <c r="D7227" s="15">
        <v>0</v>
      </c>
      <c r="E7227" s="15">
        <v>11.686</v>
      </c>
      <c r="F7227" s="15" t="s">
        <v>21225</v>
      </c>
    </row>
    <row r="7228" spans="1:6" x14ac:dyDescent="0.2">
      <c r="A7228" s="15" t="s">
        <v>21226</v>
      </c>
      <c r="B7228" s="15" t="s">
        <v>21227</v>
      </c>
      <c r="C7228" s="15" t="s">
        <v>2114</v>
      </c>
      <c r="D7228" s="15">
        <v>11.215</v>
      </c>
      <c r="E7228" s="15">
        <v>25.436</v>
      </c>
      <c r="F7228" s="15" t="s">
        <v>14447</v>
      </c>
    </row>
    <row r="7229" spans="1:6" x14ac:dyDescent="0.2">
      <c r="A7229" s="15" t="s">
        <v>21228</v>
      </c>
      <c r="B7229" s="15" t="s">
        <v>21229</v>
      </c>
      <c r="C7229" s="15" t="s">
        <v>1100</v>
      </c>
      <c r="D7229" s="15">
        <v>9.8580000000000005</v>
      </c>
      <c r="E7229" s="15">
        <v>17.16</v>
      </c>
      <c r="F7229" s="15" t="s">
        <v>21230</v>
      </c>
    </row>
    <row r="7230" spans="1:6" x14ac:dyDescent="0.2">
      <c r="A7230" s="15" t="s">
        <v>21231</v>
      </c>
      <c r="B7230" s="15" t="s">
        <v>21232</v>
      </c>
      <c r="C7230" s="15" t="s">
        <v>280</v>
      </c>
      <c r="D7230" s="15">
        <v>236.863</v>
      </c>
      <c r="E7230" s="15">
        <v>239.62100000000001</v>
      </c>
      <c r="F7230" s="15" t="s">
        <v>21233</v>
      </c>
    </row>
    <row r="7231" spans="1:6" x14ac:dyDescent="0.2">
      <c r="A7231" s="15" t="s">
        <v>21234</v>
      </c>
      <c r="B7231" s="15" t="s">
        <v>21235</v>
      </c>
      <c r="C7231" s="15" t="s">
        <v>1355</v>
      </c>
      <c r="D7231" s="15">
        <v>35.326999999999998</v>
      </c>
      <c r="E7231" s="15">
        <v>42.54</v>
      </c>
      <c r="F7231" s="15" t="s">
        <v>21236</v>
      </c>
    </row>
    <row r="7232" spans="1:6" x14ac:dyDescent="0.2">
      <c r="A7232" s="15" t="s">
        <v>21237</v>
      </c>
      <c r="B7232" s="15" t="s">
        <v>21238</v>
      </c>
      <c r="C7232" s="15" t="s">
        <v>463</v>
      </c>
      <c r="D7232" s="15">
        <v>0</v>
      </c>
      <c r="E7232" s="15">
        <v>1.5189999999999999</v>
      </c>
      <c r="F7232" s="15" t="s">
        <v>11636</v>
      </c>
    </row>
    <row r="7233" spans="1:6" x14ac:dyDescent="0.2">
      <c r="A7233" s="15" t="s">
        <v>21239</v>
      </c>
      <c r="B7233" s="15" t="s">
        <v>21240</v>
      </c>
      <c r="C7233" s="15" t="s">
        <v>459</v>
      </c>
      <c r="D7233" s="15">
        <v>18</v>
      </c>
      <c r="E7233" s="15">
        <v>29</v>
      </c>
      <c r="F7233" s="15" t="s">
        <v>21241</v>
      </c>
    </row>
    <row r="7234" spans="1:6" x14ac:dyDescent="0.2">
      <c r="A7234" s="15" t="s">
        <v>21242</v>
      </c>
      <c r="B7234" s="15" t="s">
        <v>21243</v>
      </c>
      <c r="C7234" s="15" t="s">
        <v>1013</v>
      </c>
      <c r="D7234" s="15">
        <v>0</v>
      </c>
      <c r="E7234" s="15">
        <v>0</v>
      </c>
      <c r="F7234" s="15" t="s">
        <v>21244</v>
      </c>
    </row>
    <row r="7235" spans="1:6" x14ac:dyDescent="0.2">
      <c r="A7235" s="15" t="s">
        <v>21245</v>
      </c>
      <c r="B7235" s="15" t="s">
        <v>21246</v>
      </c>
      <c r="C7235" s="15" t="s">
        <v>1013</v>
      </c>
      <c r="D7235" s="15">
        <v>0</v>
      </c>
      <c r="E7235" s="15">
        <v>0</v>
      </c>
      <c r="F7235" s="15" t="s">
        <v>14849</v>
      </c>
    </row>
    <row r="7236" spans="1:6" x14ac:dyDescent="0.2">
      <c r="A7236" s="15" t="s">
        <v>21247</v>
      </c>
      <c r="B7236" s="15" t="s">
        <v>21248</v>
      </c>
      <c r="C7236" s="15" t="s">
        <v>1013</v>
      </c>
      <c r="D7236" s="15">
        <v>0</v>
      </c>
      <c r="E7236" s="15">
        <v>0</v>
      </c>
      <c r="F7236" s="15" t="s">
        <v>21249</v>
      </c>
    </row>
    <row r="7237" spans="1:6" x14ac:dyDescent="0.2">
      <c r="A7237" s="15" t="s">
        <v>21250</v>
      </c>
      <c r="B7237" s="15" t="s">
        <v>21251</v>
      </c>
      <c r="C7237" s="15" t="s">
        <v>1013</v>
      </c>
      <c r="D7237" s="15">
        <v>0</v>
      </c>
      <c r="E7237" s="15">
        <v>0</v>
      </c>
      <c r="F7237" s="15" t="s">
        <v>21252</v>
      </c>
    </row>
    <row r="7238" spans="1:6" x14ac:dyDescent="0.2">
      <c r="A7238" s="15" t="s">
        <v>21253</v>
      </c>
      <c r="B7238" s="15" t="s">
        <v>20283</v>
      </c>
      <c r="C7238" s="15" t="s">
        <v>1013</v>
      </c>
      <c r="D7238" s="15">
        <v>0</v>
      </c>
      <c r="E7238" s="15">
        <v>0</v>
      </c>
      <c r="F7238" s="15" t="s">
        <v>21254</v>
      </c>
    </row>
    <row r="7239" spans="1:6" x14ac:dyDescent="0.2">
      <c r="A7239" s="15" t="s">
        <v>21255</v>
      </c>
      <c r="B7239" s="15" t="s">
        <v>21256</v>
      </c>
      <c r="C7239" s="15" t="s">
        <v>766</v>
      </c>
      <c r="D7239" s="15">
        <v>10.5</v>
      </c>
      <c r="E7239" s="15">
        <v>10.9</v>
      </c>
      <c r="F7239" s="15" t="s">
        <v>21257</v>
      </c>
    </row>
    <row r="7240" spans="1:6" x14ac:dyDescent="0.2">
      <c r="A7240" s="15" t="s">
        <v>21258</v>
      </c>
      <c r="B7240" s="15" t="s">
        <v>21259</v>
      </c>
      <c r="C7240" s="15" t="s">
        <v>463</v>
      </c>
      <c r="D7240" s="15">
        <v>26.001999999999999</v>
      </c>
      <c r="E7240" s="15">
        <v>26.001999999999999</v>
      </c>
      <c r="F7240" s="15" t="s">
        <v>4971</v>
      </c>
    </row>
    <row r="7241" spans="1:6" x14ac:dyDescent="0.2">
      <c r="A7241" s="15" t="s">
        <v>21260</v>
      </c>
      <c r="B7241" s="15" t="s">
        <v>21261</v>
      </c>
      <c r="C7241" s="15" t="s">
        <v>489</v>
      </c>
      <c r="D7241" s="15">
        <v>11.93</v>
      </c>
      <c r="E7241" s="15">
        <v>12.57</v>
      </c>
      <c r="F7241" s="15" t="s">
        <v>21262</v>
      </c>
    </row>
    <row r="7242" spans="1:6" x14ac:dyDescent="0.2">
      <c r="A7242" s="15" t="s">
        <v>21263</v>
      </c>
      <c r="B7242" s="15" t="s">
        <v>21264</v>
      </c>
      <c r="C7242" s="15" t="s">
        <v>1355</v>
      </c>
      <c r="D7242" s="15">
        <v>18.2</v>
      </c>
      <c r="E7242" s="15">
        <v>18.2</v>
      </c>
      <c r="F7242" s="15" t="s">
        <v>2508</v>
      </c>
    </row>
    <row r="7243" spans="1:6" x14ac:dyDescent="0.2">
      <c r="A7243" s="15" t="s">
        <v>21265</v>
      </c>
      <c r="B7243" s="15" t="s">
        <v>21266</v>
      </c>
      <c r="C7243" s="15" t="s">
        <v>307</v>
      </c>
      <c r="D7243" s="15">
        <v>0</v>
      </c>
      <c r="E7243" s="15">
        <v>0</v>
      </c>
      <c r="F7243" s="15" t="s">
        <v>21267</v>
      </c>
    </row>
    <row r="7244" spans="1:6" x14ac:dyDescent="0.2">
      <c r="A7244" s="15" t="s">
        <v>21268</v>
      </c>
      <c r="B7244" s="15" t="s">
        <v>21269</v>
      </c>
      <c r="C7244" s="15" t="s">
        <v>220</v>
      </c>
      <c r="D7244" s="15">
        <v>7.1959999999999997</v>
      </c>
      <c r="E7244" s="15">
        <v>9.3439999999999994</v>
      </c>
      <c r="F7244" s="15" t="s">
        <v>21270</v>
      </c>
    </row>
    <row r="7245" spans="1:6" x14ac:dyDescent="0.2">
      <c r="A7245" s="15" t="s">
        <v>21271</v>
      </c>
      <c r="B7245" s="15" t="s">
        <v>21272</v>
      </c>
      <c r="C7245" s="15" t="s">
        <v>1013</v>
      </c>
      <c r="D7245" s="15">
        <v>0</v>
      </c>
      <c r="E7245" s="15">
        <v>0</v>
      </c>
      <c r="F7245" s="15" t="s">
        <v>21273</v>
      </c>
    </row>
    <row r="7246" spans="1:6" x14ac:dyDescent="0.2">
      <c r="A7246" s="15" t="s">
        <v>21274</v>
      </c>
      <c r="B7246" s="15" t="s">
        <v>21275</v>
      </c>
      <c r="C7246" s="15" t="s">
        <v>280</v>
      </c>
      <c r="D7246" s="15">
        <v>239.78200000000001</v>
      </c>
      <c r="E7246" s="15">
        <v>303</v>
      </c>
      <c r="F7246" s="15" t="s">
        <v>21276</v>
      </c>
    </row>
    <row r="7247" spans="1:6" x14ac:dyDescent="0.2">
      <c r="A7247" s="15" t="s">
        <v>21277</v>
      </c>
      <c r="B7247" s="15" t="s">
        <v>21278</v>
      </c>
      <c r="C7247" s="15" t="s">
        <v>1187</v>
      </c>
      <c r="D7247" s="15">
        <v>0</v>
      </c>
      <c r="E7247" s="15">
        <v>49.515000000000001</v>
      </c>
      <c r="F7247" s="15" t="s">
        <v>21279</v>
      </c>
    </row>
    <row r="7248" spans="1:6" x14ac:dyDescent="0.2">
      <c r="A7248" s="15" t="s">
        <v>21280</v>
      </c>
      <c r="B7248" s="15" t="s">
        <v>21281</v>
      </c>
      <c r="C7248" s="15" t="s">
        <v>1520</v>
      </c>
      <c r="D7248" s="15">
        <v>0</v>
      </c>
      <c r="E7248" s="15">
        <v>0</v>
      </c>
      <c r="F7248" s="15" t="s">
        <v>21282</v>
      </c>
    </row>
    <row r="7249" spans="1:6" x14ac:dyDescent="0.2">
      <c r="A7249" s="15" t="s">
        <v>21283</v>
      </c>
      <c r="B7249" s="15" t="s">
        <v>19496</v>
      </c>
      <c r="C7249" s="15" t="s">
        <v>1013</v>
      </c>
      <c r="D7249" s="15">
        <v>0</v>
      </c>
      <c r="E7249" s="15">
        <v>0</v>
      </c>
      <c r="F7249" s="15" t="s">
        <v>21284</v>
      </c>
    </row>
    <row r="7250" spans="1:6" x14ac:dyDescent="0.2">
      <c r="A7250" s="15" t="s">
        <v>21285</v>
      </c>
      <c r="B7250" s="15" t="s">
        <v>19496</v>
      </c>
      <c r="C7250" s="15" t="s">
        <v>1013</v>
      </c>
      <c r="D7250" s="15">
        <v>0</v>
      </c>
      <c r="E7250" s="15">
        <v>0</v>
      </c>
      <c r="F7250" s="15" t="s">
        <v>21286</v>
      </c>
    </row>
    <row r="7251" spans="1:6" x14ac:dyDescent="0.2">
      <c r="A7251" s="15" t="s">
        <v>21287</v>
      </c>
      <c r="B7251" s="15" t="s">
        <v>21288</v>
      </c>
      <c r="C7251" s="15" t="s">
        <v>1013</v>
      </c>
      <c r="D7251" s="15">
        <v>0</v>
      </c>
      <c r="E7251" s="15">
        <v>0</v>
      </c>
      <c r="F7251" s="15" t="s">
        <v>8483</v>
      </c>
    </row>
    <row r="7252" spans="1:6" x14ac:dyDescent="0.2">
      <c r="A7252" s="15" t="s">
        <v>21289</v>
      </c>
      <c r="B7252" s="15" t="s">
        <v>21290</v>
      </c>
      <c r="C7252" s="15" t="s">
        <v>1013</v>
      </c>
      <c r="D7252" s="15">
        <v>0</v>
      </c>
      <c r="E7252" s="15">
        <v>0</v>
      </c>
      <c r="F7252" s="15" t="s">
        <v>21291</v>
      </c>
    </row>
    <row r="7253" spans="1:6" x14ac:dyDescent="0.2">
      <c r="A7253" s="15" t="s">
        <v>21292</v>
      </c>
      <c r="B7253" s="15" t="s">
        <v>21293</v>
      </c>
      <c r="C7253" s="15" t="s">
        <v>287</v>
      </c>
      <c r="D7253" s="15">
        <v>74.099999999999994</v>
      </c>
      <c r="E7253" s="15">
        <v>81</v>
      </c>
      <c r="F7253" s="15" t="s">
        <v>21294</v>
      </c>
    </row>
    <row r="7254" spans="1:6" x14ac:dyDescent="0.2">
      <c r="A7254" s="15" t="s">
        <v>21295</v>
      </c>
      <c r="B7254" s="15" t="s">
        <v>19484</v>
      </c>
      <c r="C7254" s="15" t="s">
        <v>1013</v>
      </c>
      <c r="D7254" s="15">
        <v>0</v>
      </c>
      <c r="E7254" s="15">
        <v>0</v>
      </c>
      <c r="F7254" s="15" t="s">
        <v>19485</v>
      </c>
    </row>
    <row r="7255" spans="1:6" x14ac:dyDescent="0.2">
      <c r="A7255" s="15" t="s">
        <v>21296</v>
      </c>
      <c r="B7255" s="15" t="s">
        <v>21297</v>
      </c>
      <c r="C7255" s="15" t="s">
        <v>1013</v>
      </c>
      <c r="D7255" s="15">
        <v>0</v>
      </c>
      <c r="E7255" s="15">
        <v>0</v>
      </c>
      <c r="F7255" s="15" t="s">
        <v>21298</v>
      </c>
    </row>
    <row r="7256" spans="1:6" x14ac:dyDescent="0.2">
      <c r="A7256" s="15" t="s">
        <v>21299</v>
      </c>
      <c r="B7256" s="15" t="s">
        <v>21300</v>
      </c>
      <c r="C7256" s="15" t="s">
        <v>1013</v>
      </c>
      <c r="D7256" s="15">
        <v>0</v>
      </c>
      <c r="E7256" s="15">
        <v>0</v>
      </c>
      <c r="F7256" s="15" t="s">
        <v>21301</v>
      </c>
    </row>
    <row r="7257" spans="1:6" x14ac:dyDescent="0.2">
      <c r="A7257" s="15" t="s">
        <v>21302</v>
      </c>
      <c r="B7257" s="15" t="s">
        <v>21303</v>
      </c>
      <c r="C7257" s="15" t="s">
        <v>1013</v>
      </c>
      <c r="D7257" s="15">
        <v>0</v>
      </c>
      <c r="E7257" s="15">
        <v>0</v>
      </c>
      <c r="F7257" s="15" t="s">
        <v>13483</v>
      </c>
    </row>
    <row r="7258" spans="1:6" x14ac:dyDescent="0.2">
      <c r="A7258" s="15" t="s">
        <v>21304</v>
      </c>
      <c r="B7258" s="15" t="s">
        <v>21305</v>
      </c>
      <c r="C7258" s="15" t="s">
        <v>1051</v>
      </c>
      <c r="D7258" s="15">
        <v>0</v>
      </c>
      <c r="E7258" s="15">
        <v>0</v>
      </c>
      <c r="F7258" s="15" t="s">
        <v>21306</v>
      </c>
    </row>
    <row r="7259" spans="1:6" x14ac:dyDescent="0.2">
      <c r="A7259" s="15" t="s">
        <v>21307</v>
      </c>
      <c r="B7259" s="15" t="s">
        <v>21308</v>
      </c>
      <c r="C7259" s="15" t="s">
        <v>287</v>
      </c>
      <c r="D7259" s="15">
        <v>112.08</v>
      </c>
      <c r="E7259" s="15">
        <v>115.89</v>
      </c>
      <c r="F7259" s="15" t="s">
        <v>21309</v>
      </c>
    </row>
    <row r="7260" spans="1:6" x14ac:dyDescent="0.2">
      <c r="A7260" s="15" t="s">
        <v>21310</v>
      </c>
      <c r="B7260" s="15" t="s">
        <v>21311</v>
      </c>
      <c r="C7260" s="15" t="s">
        <v>868</v>
      </c>
      <c r="D7260" s="15">
        <v>49.024000000000001</v>
      </c>
      <c r="E7260" s="15">
        <v>49.024000000000001</v>
      </c>
      <c r="F7260" s="15" t="s">
        <v>21312</v>
      </c>
    </row>
    <row r="7261" spans="1:6" x14ac:dyDescent="0.2">
      <c r="A7261" s="15" t="s">
        <v>21313</v>
      </c>
      <c r="B7261" s="15" t="s">
        <v>18614</v>
      </c>
      <c r="C7261" s="15" t="s">
        <v>1013</v>
      </c>
      <c r="D7261" s="15">
        <v>0</v>
      </c>
      <c r="E7261" s="15">
        <v>0</v>
      </c>
      <c r="F7261" s="15" t="s">
        <v>9429</v>
      </c>
    </row>
    <row r="7262" spans="1:6" x14ac:dyDescent="0.2">
      <c r="A7262" s="15" t="s">
        <v>21314</v>
      </c>
      <c r="B7262" s="15" t="s">
        <v>19853</v>
      </c>
      <c r="C7262" s="15" t="s">
        <v>1013</v>
      </c>
      <c r="D7262" s="15">
        <v>0</v>
      </c>
      <c r="E7262" s="15">
        <v>0</v>
      </c>
      <c r="F7262" s="15" t="s">
        <v>21315</v>
      </c>
    </row>
    <row r="7263" spans="1:6" x14ac:dyDescent="0.2">
      <c r="A7263" s="15" t="s">
        <v>21316</v>
      </c>
      <c r="B7263" s="15" t="s">
        <v>21317</v>
      </c>
      <c r="C7263" s="15" t="s">
        <v>136</v>
      </c>
      <c r="D7263" s="15">
        <v>39.975000000000001</v>
      </c>
      <c r="E7263" s="15">
        <v>54.484999999999999</v>
      </c>
      <c r="F7263" s="15" t="s">
        <v>21318</v>
      </c>
    </row>
    <row r="7264" spans="1:6" x14ac:dyDescent="0.2">
      <c r="A7264" s="15" t="s">
        <v>21319</v>
      </c>
      <c r="B7264" s="15" t="s">
        <v>19517</v>
      </c>
      <c r="C7264" s="15" t="s">
        <v>1013</v>
      </c>
      <c r="D7264" s="15">
        <v>0</v>
      </c>
      <c r="E7264" s="15">
        <v>0</v>
      </c>
      <c r="F7264" s="15" t="s">
        <v>21320</v>
      </c>
    </row>
    <row r="7265" spans="1:6" x14ac:dyDescent="0.2">
      <c r="A7265" s="15" t="s">
        <v>21321</v>
      </c>
      <c r="B7265" s="15" t="s">
        <v>21322</v>
      </c>
      <c r="C7265" s="15" t="s">
        <v>2118</v>
      </c>
      <c r="D7265" s="15">
        <v>1.1100000000000001</v>
      </c>
      <c r="E7265" s="15">
        <v>7.38</v>
      </c>
      <c r="F7265" s="15" t="s">
        <v>4092</v>
      </c>
    </row>
    <row r="7266" spans="1:6" x14ac:dyDescent="0.2">
      <c r="A7266" s="15" t="s">
        <v>21323</v>
      </c>
      <c r="B7266" s="15" t="s">
        <v>21324</v>
      </c>
      <c r="C7266" s="15" t="s">
        <v>1013</v>
      </c>
      <c r="D7266" s="15">
        <v>396.2</v>
      </c>
      <c r="E7266" s="15">
        <v>396.2</v>
      </c>
      <c r="F7266" s="15" t="s">
        <v>5509</v>
      </c>
    </row>
    <row r="7267" spans="1:6" x14ac:dyDescent="0.2">
      <c r="A7267" s="15" t="s">
        <v>21325</v>
      </c>
      <c r="B7267" s="15" t="s">
        <v>21326</v>
      </c>
      <c r="C7267" s="15" t="s">
        <v>1013</v>
      </c>
      <c r="D7267" s="15">
        <v>378.75</v>
      </c>
      <c r="E7267" s="15">
        <v>378.75</v>
      </c>
      <c r="F7267" s="15" t="s">
        <v>21327</v>
      </c>
    </row>
    <row r="7268" spans="1:6" x14ac:dyDescent="0.2">
      <c r="A7268" s="15" t="s">
        <v>21328</v>
      </c>
      <c r="B7268" s="15" t="s">
        <v>21329</v>
      </c>
      <c r="C7268" s="15" t="s">
        <v>1013</v>
      </c>
      <c r="D7268" s="15">
        <v>0</v>
      </c>
      <c r="E7268" s="15">
        <v>0</v>
      </c>
      <c r="F7268" s="15" t="s">
        <v>21330</v>
      </c>
    </row>
    <row r="7269" spans="1:6" x14ac:dyDescent="0.2">
      <c r="A7269" s="15" t="s">
        <v>21331</v>
      </c>
      <c r="B7269" s="15" t="s">
        <v>21332</v>
      </c>
      <c r="C7269" s="15" t="s">
        <v>459</v>
      </c>
      <c r="D7269" s="15">
        <v>58.35</v>
      </c>
      <c r="E7269" s="15">
        <v>67.75</v>
      </c>
      <c r="F7269" s="15" t="s">
        <v>21333</v>
      </c>
    </row>
    <row r="7270" spans="1:6" x14ac:dyDescent="0.2">
      <c r="A7270" s="15" t="s">
        <v>21334</v>
      </c>
      <c r="B7270" s="15" t="s">
        <v>21335</v>
      </c>
      <c r="C7270" s="15" t="s">
        <v>1520</v>
      </c>
      <c r="D7270" s="15">
        <v>66.599999999999994</v>
      </c>
      <c r="E7270" s="15">
        <v>70</v>
      </c>
      <c r="F7270" s="15" t="s">
        <v>21336</v>
      </c>
    </row>
    <row r="7271" spans="1:6" x14ac:dyDescent="0.2">
      <c r="A7271" s="15" t="s">
        <v>21337</v>
      </c>
      <c r="B7271" s="15" t="s">
        <v>21338</v>
      </c>
      <c r="C7271" s="15" t="s">
        <v>5493</v>
      </c>
      <c r="D7271" s="15">
        <v>0</v>
      </c>
      <c r="E7271" s="15">
        <v>5.51</v>
      </c>
      <c r="F7271" s="15" t="s">
        <v>11669</v>
      </c>
    </row>
    <row r="7272" spans="1:6" x14ac:dyDescent="0.2">
      <c r="A7272" s="15" t="s">
        <v>21339</v>
      </c>
      <c r="B7272" s="15" t="s">
        <v>21340</v>
      </c>
      <c r="C7272" s="15" t="s">
        <v>1100</v>
      </c>
      <c r="D7272" s="15">
        <v>20.28</v>
      </c>
      <c r="E7272" s="15">
        <v>21.3</v>
      </c>
      <c r="F7272" s="15" t="s">
        <v>21341</v>
      </c>
    </row>
    <row r="7273" spans="1:6" x14ac:dyDescent="0.2">
      <c r="A7273" s="15" t="s">
        <v>21342</v>
      </c>
      <c r="B7273" s="15" t="s">
        <v>21343</v>
      </c>
      <c r="C7273" s="15" t="s">
        <v>473</v>
      </c>
      <c r="D7273" s="15">
        <v>44.6</v>
      </c>
      <c r="E7273" s="15">
        <v>46.18</v>
      </c>
      <c r="F7273" s="15" t="s">
        <v>21344</v>
      </c>
    </row>
    <row r="7274" spans="1:6" x14ac:dyDescent="0.2">
      <c r="A7274" s="15" t="s">
        <v>21345</v>
      </c>
      <c r="B7274" s="15" t="s">
        <v>21346</v>
      </c>
      <c r="C7274" s="15" t="s">
        <v>280</v>
      </c>
      <c r="D7274" s="15">
        <v>306</v>
      </c>
      <c r="E7274" s="15">
        <v>306.00900000000001</v>
      </c>
      <c r="F7274" s="15" t="s">
        <v>21347</v>
      </c>
    </row>
    <row r="7275" spans="1:6" x14ac:dyDescent="0.2">
      <c r="A7275" s="15" t="s">
        <v>21348</v>
      </c>
      <c r="B7275" s="15" t="s">
        <v>21349</v>
      </c>
      <c r="C7275" s="15" t="s">
        <v>463</v>
      </c>
      <c r="D7275" s="15">
        <v>9.82</v>
      </c>
      <c r="E7275" s="15">
        <v>11.427</v>
      </c>
      <c r="F7275" s="15" t="s">
        <v>21350</v>
      </c>
    </row>
    <row r="7276" spans="1:6" x14ac:dyDescent="0.2">
      <c r="A7276" s="15" t="s">
        <v>21351</v>
      </c>
      <c r="B7276" s="15" t="s">
        <v>21352</v>
      </c>
      <c r="C7276" s="15" t="s">
        <v>2501</v>
      </c>
      <c r="D7276" s="15">
        <v>8.8000000000000007</v>
      </c>
      <c r="E7276" s="15">
        <v>8.9</v>
      </c>
      <c r="F7276" s="15" t="s">
        <v>21353</v>
      </c>
    </row>
    <row r="7277" spans="1:6" x14ac:dyDescent="0.2">
      <c r="A7277" s="15" t="s">
        <v>21354</v>
      </c>
      <c r="B7277" s="15" t="s">
        <v>21355</v>
      </c>
      <c r="C7277" s="15" t="s">
        <v>463</v>
      </c>
      <c r="D7277" s="15">
        <v>11.427</v>
      </c>
      <c r="E7277" s="15">
        <v>14.06</v>
      </c>
      <c r="F7277" s="15" t="s">
        <v>6722</v>
      </c>
    </row>
    <row r="7278" spans="1:6" x14ac:dyDescent="0.2">
      <c r="A7278" s="15" t="s">
        <v>21356</v>
      </c>
      <c r="B7278" s="15" t="s">
        <v>21357</v>
      </c>
      <c r="C7278" s="15" t="s">
        <v>1013</v>
      </c>
      <c r="D7278" s="15">
        <v>0</v>
      </c>
      <c r="E7278" s="15">
        <v>0</v>
      </c>
      <c r="F7278" s="15" t="s">
        <v>21358</v>
      </c>
    </row>
    <row r="7279" spans="1:6" x14ac:dyDescent="0.2">
      <c r="A7279" s="15" t="s">
        <v>21359</v>
      </c>
      <c r="B7279" s="15" t="s">
        <v>21360</v>
      </c>
      <c r="C7279" s="15" t="s">
        <v>239</v>
      </c>
      <c r="D7279" s="15">
        <v>91.1</v>
      </c>
      <c r="E7279" s="15">
        <v>97.3</v>
      </c>
      <c r="F7279" s="15" t="s">
        <v>21361</v>
      </c>
    </row>
    <row r="7280" spans="1:6" x14ac:dyDescent="0.2">
      <c r="A7280" s="15" t="s">
        <v>21362</v>
      </c>
      <c r="B7280" s="15" t="s">
        <v>21363</v>
      </c>
      <c r="C7280" s="15" t="s">
        <v>136</v>
      </c>
      <c r="D7280" s="15">
        <v>61.395000000000003</v>
      </c>
      <c r="E7280" s="15">
        <v>61.395000000000003</v>
      </c>
      <c r="F7280" s="15" t="s">
        <v>21364</v>
      </c>
    </row>
    <row r="7281" spans="1:6" x14ac:dyDescent="0.2">
      <c r="A7281" s="15" t="s">
        <v>21365</v>
      </c>
      <c r="B7281" s="15" t="s">
        <v>21366</v>
      </c>
      <c r="C7281" s="15" t="s">
        <v>307</v>
      </c>
      <c r="D7281" s="15">
        <v>37.299999999999997</v>
      </c>
      <c r="E7281" s="15">
        <v>37.4</v>
      </c>
      <c r="F7281" s="15" t="s">
        <v>21367</v>
      </c>
    </row>
    <row r="7282" spans="1:6" x14ac:dyDescent="0.2">
      <c r="A7282" s="15" t="s">
        <v>21368</v>
      </c>
      <c r="B7282" s="15" t="s">
        <v>21369</v>
      </c>
      <c r="C7282" s="15" t="s">
        <v>239</v>
      </c>
      <c r="D7282" s="15">
        <v>145.40899999999999</v>
      </c>
      <c r="E7282" s="15">
        <v>156.05199999999999</v>
      </c>
      <c r="F7282" s="15" t="s">
        <v>21370</v>
      </c>
    </row>
    <row r="7283" spans="1:6" x14ac:dyDescent="0.2">
      <c r="A7283" s="15" t="s">
        <v>21371</v>
      </c>
      <c r="B7283" s="15" t="s">
        <v>21372</v>
      </c>
      <c r="C7283" s="15" t="s">
        <v>239</v>
      </c>
      <c r="D7283" s="15">
        <v>44.368000000000002</v>
      </c>
      <c r="E7283" s="15">
        <v>63.7</v>
      </c>
      <c r="F7283" s="15" t="s">
        <v>21373</v>
      </c>
    </row>
    <row r="7284" spans="1:6" x14ac:dyDescent="0.2">
      <c r="A7284" s="15" t="s">
        <v>21374</v>
      </c>
      <c r="B7284" s="15" t="s">
        <v>21375</v>
      </c>
      <c r="C7284" s="15" t="s">
        <v>239</v>
      </c>
      <c r="D7284" s="15">
        <v>112.974</v>
      </c>
      <c r="E7284" s="15">
        <v>131.57300000000001</v>
      </c>
      <c r="F7284" s="15" t="s">
        <v>21376</v>
      </c>
    </row>
    <row r="7285" spans="1:6" x14ac:dyDescent="0.2">
      <c r="A7285" s="15" t="s">
        <v>21377</v>
      </c>
      <c r="B7285" s="15" t="s">
        <v>21378</v>
      </c>
      <c r="C7285" s="15" t="s">
        <v>280</v>
      </c>
      <c r="D7285" s="15">
        <v>112.977</v>
      </c>
      <c r="E7285" s="15">
        <v>126</v>
      </c>
      <c r="F7285" s="15" t="s">
        <v>21379</v>
      </c>
    </row>
    <row r="7286" spans="1:6" x14ac:dyDescent="0.2">
      <c r="A7286" s="15" t="s">
        <v>21380</v>
      </c>
      <c r="B7286" s="15" t="s">
        <v>21381</v>
      </c>
      <c r="C7286" s="15" t="s">
        <v>280</v>
      </c>
      <c r="D7286" s="15">
        <v>95</v>
      </c>
      <c r="E7286" s="15">
        <v>104.8</v>
      </c>
      <c r="F7286" s="15" t="s">
        <v>21382</v>
      </c>
    </row>
    <row r="7287" spans="1:6" x14ac:dyDescent="0.2">
      <c r="A7287" s="15" t="s">
        <v>21383</v>
      </c>
      <c r="B7287" s="15" t="s">
        <v>21384</v>
      </c>
      <c r="C7287" s="15" t="s">
        <v>280</v>
      </c>
      <c r="D7287" s="15">
        <v>163.30000000000001</v>
      </c>
      <c r="E7287" s="15">
        <v>163.4</v>
      </c>
      <c r="F7287" s="15" t="s">
        <v>21385</v>
      </c>
    </row>
    <row r="7288" spans="1:6" x14ac:dyDescent="0.2">
      <c r="A7288" s="15" t="s">
        <v>21386</v>
      </c>
      <c r="B7288" s="15" t="s">
        <v>21387</v>
      </c>
      <c r="C7288" s="15" t="s">
        <v>239</v>
      </c>
      <c r="D7288" s="15">
        <v>143.87</v>
      </c>
      <c r="E7288" s="15">
        <v>143.97999999999999</v>
      </c>
      <c r="F7288" s="15" t="s">
        <v>21388</v>
      </c>
    </row>
    <row r="7289" spans="1:6" x14ac:dyDescent="0.2">
      <c r="A7289" s="15" t="s">
        <v>21389</v>
      </c>
      <c r="B7289" s="15" t="s">
        <v>21390</v>
      </c>
      <c r="C7289" s="15" t="s">
        <v>239</v>
      </c>
      <c r="D7289" s="15">
        <v>149</v>
      </c>
      <c r="E7289" s="15">
        <v>151</v>
      </c>
      <c r="F7289" s="15" t="s">
        <v>21391</v>
      </c>
    </row>
    <row r="7290" spans="1:6" x14ac:dyDescent="0.2">
      <c r="A7290" s="15" t="s">
        <v>21392</v>
      </c>
      <c r="B7290" s="15" t="s">
        <v>21393</v>
      </c>
      <c r="C7290" s="15" t="s">
        <v>1861</v>
      </c>
      <c r="D7290" s="15">
        <v>24.21</v>
      </c>
      <c r="E7290" s="15">
        <v>24.31</v>
      </c>
      <c r="F7290" s="15" t="s">
        <v>21394</v>
      </c>
    </row>
    <row r="7291" spans="1:6" x14ac:dyDescent="0.2">
      <c r="A7291" s="15" t="s">
        <v>21395</v>
      </c>
      <c r="B7291" s="15" t="s">
        <v>21396</v>
      </c>
      <c r="C7291" s="15" t="s">
        <v>239</v>
      </c>
      <c r="D7291" s="15">
        <v>82</v>
      </c>
      <c r="E7291" s="15">
        <v>91.1</v>
      </c>
      <c r="F7291" s="15" t="s">
        <v>21397</v>
      </c>
    </row>
    <row r="7292" spans="1:6" x14ac:dyDescent="0.2">
      <c r="A7292" s="15" t="s">
        <v>21398</v>
      </c>
      <c r="B7292" s="15" t="s">
        <v>21399</v>
      </c>
      <c r="C7292" s="15" t="s">
        <v>280</v>
      </c>
      <c r="D7292" s="15">
        <v>65.040000000000006</v>
      </c>
      <c r="E7292" s="15">
        <v>65.069999999999993</v>
      </c>
      <c r="F7292" s="15" t="s">
        <v>21400</v>
      </c>
    </row>
    <row r="7293" spans="1:6" x14ac:dyDescent="0.2">
      <c r="A7293" s="15" t="s">
        <v>21401</v>
      </c>
      <c r="B7293" s="15" t="s">
        <v>21402</v>
      </c>
      <c r="C7293" s="15" t="s">
        <v>280</v>
      </c>
      <c r="D7293" s="15">
        <v>142.91999999999999</v>
      </c>
      <c r="E7293" s="15">
        <v>145.15</v>
      </c>
      <c r="F7293" s="15" t="s">
        <v>21403</v>
      </c>
    </row>
    <row r="7294" spans="1:6" x14ac:dyDescent="0.2">
      <c r="A7294" s="15" t="s">
        <v>21404</v>
      </c>
      <c r="B7294" s="15" t="s">
        <v>21405</v>
      </c>
      <c r="C7294" s="15" t="s">
        <v>1087</v>
      </c>
      <c r="D7294" s="15">
        <v>76.58</v>
      </c>
      <c r="E7294" s="15">
        <v>84.6</v>
      </c>
      <c r="F7294" s="15" t="s">
        <v>21406</v>
      </c>
    </row>
    <row r="7295" spans="1:6" x14ac:dyDescent="0.2">
      <c r="A7295" s="15" t="s">
        <v>21407</v>
      </c>
      <c r="B7295" s="15" t="s">
        <v>21408</v>
      </c>
      <c r="C7295" s="15" t="s">
        <v>1087</v>
      </c>
      <c r="D7295" s="15">
        <v>54.56</v>
      </c>
      <c r="E7295" s="15">
        <v>60</v>
      </c>
      <c r="F7295" s="15" t="s">
        <v>21409</v>
      </c>
    </row>
    <row r="7296" spans="1:6" x14ac:dyDescent="0.2">
      <c r="A7296" s="15" t="s">
        <v>21410</v>
      </c>
      <c r="B7296" s="15" t="s">
        <v>21411</v>
      </c>
      <c r="C7296" s="15" t="s">
        <v>280</v>
      </c>
      <c r="D7296" s="15">
        <v>70.275000000000006</v>
      </c>
      <c r="E7296" s="15">
        <v>73.5</v>
      </c>
      <c r="F7296" s="15" t="s">
        <v>21412</v>
      </c>
    </row>
    <row r="7297" spans="1:6" x14ac:dyDescent="0.2">
      <c r="A7297" s="15" t="s">
        <v>21413</v>
      </c>
      <c r="B7297" s="15" t="s">
        <v>21414</v>
      </c>
      <c r="C7297" s="15" t="s">
        <v>100</v>
      </c>
      <c r="D7297" s="15">
        <v>111.85899999999999</v>
      </c>
      <c r="E7297" s="15">
        <v>142</v>
      </c>
      <c r="F7297" s="15" t="s">
        <v>21415</v>
      </c>
    </row>
    <row r="7298" spans="1:6" x14ac:dyDescent="0.2">
      <c r="A7298" s="15" t="s">
        <v>21416</v>
      </c>
      <c r="B7298" s="15" t="s">
        <v>21417</v>
      </c>
      <c r="C7298" s="15" t="s">
        <v>389</v>
      </c>
      <c r="D7298" s="15">
        <v>156.14400000000001</v>
      </c>
      <c r="E7298" s="15">
        <v>165.928</v>
      </c>
      <c r="F7298" s="15" t="s">
        <v>21418</v>
      </c>
    </row>
    <row r="7299" spans="1:6" x14ac:dyDescent="0.2">
      <c r="A7299" s="15" t="s">
        <v>21419</v>
      </c>
      <c r="B7299" s="15" t="s">
        <v>21420</v>
      </c>
      <c r="C7299" s="15" t="s">
        <v>100</v>
      </c>
      <c r="D7299" s="15">
        <v>36</v>
      </c>
      <c r="E7299" s="15">
        <v>111.85899999999999</v>
      </c>
      <c r="F7299" s="15" t="s">
        <v>21421</v>
      </c>
    </row>
    <row r="7300" spans="1:6" x14ac:dyDescent="0.2">
      <c r="A7300" s="15" t="s">
        <v>21422</v>
      </c>
      <c r="B7300" s="15" t="s">
        <v>21423</v>
      </c>
      <c r="C7300" s="15" t="s">
        <v>868</v>
      </c>
      <c r="D7300" s="15">
        <v>50.664999999999999</v>
      </c>
      <c r="E7300" s="15">
        <v>53.393999999999998</v>
      </c>
      <c r="F7300" s="15" t="s">
        <v>19822</v>
      </c>
    </row>
    <row r="7301" spans="1:6" x14ac:dyDescent="0.2">
      <c r="A7301" s="15" t="s">
        <v>21424</v>
      </c>
      <c r="B7301" s="15" t="s">
        <v>21425</v>
      </c>
      <c r="C7301" s="15" t="s">
        <v>429</v>
      </c>
      <c r="D7301" s="15">
        <v>25.518000000000001</v>
      </c>
      <c r="E7301" s="15">
        <v>25.518000000000001</v>
      </c>
      <c r="F7301" s="15" t="s">
        <v>21426</v>
      </c>
    </row>
    <row r="7302" spans="1:6" x14ac:dyDescent="0.2">
      <c r="A7302" s="15" t="s">
        <v>21427</v>
      </c>
      <c r="B7302" s="15" t="s">
        <v>21428</v>
      </c>
      <c r="C7302" s="15" t="s">
        <v>840</v>
      </c>
      <c r="D7302" s="15">
        <v>122.4</v>
      </c>
      <c r="E7302" s="15">
        <v>130.869</v>
      </c>
      <c r="F7302" s="15" t="s">
        <v>21429</v>
      </c>
    </row>
    <row r="7303" spans="1:6" x14ac:dyDescent="0.2">
      <c r="A7303" s="15" t="s">
        <v>21430</v>
      </c>
      <c r="B7303" s="15" t="s">
        <v>21431</v>
      </c>
      <c r="C7303" s="15" t="s">
        <v>868</v>
      </c>
      <c r="D7303" s="15">
        <v>37.674999999999997</v>
      </c>
      <c r="E7303" s="15">
        <v>42.42</v>
      </c>
      <c r="F7303" s="15" t="s">
        <v>21432</v>
      </c>
    </row>
    <row r="7304" spans="1:6" x14ac:dyDescent="0.2">
      <c r="A7304" s="15" t="s">
        <v>21433</v>
      </c>
      <c r="B7304" s="15" t="s">
        <v>21434</v>
      </c>
      <c r="C7304" s="15" t="s">
        <v>287</v>
      </c>
      <c r="D7304" s="15">
        <v>92.745999999999995</v>
      </c>
      <c r="E7304" s="15">
        <v>102.124</v>
      </c>
      <c r="F7304" s="15" t="s">
        <v>21435</v>
      </c>
    </row>
    <row r="7305" spans="1:6" x14ac:dyDescent="0.2">
      <c r="A7305" s="15" t="s">
        <v>21436</v>
      </c>
      <c r="B7305" s="15" t="s">
        <v>21437</v>
      </c>
      <c r="C7305" s="15" t="s">
        <v>1607</v>
      </c>
      <c r="D7305" s="15">
        <v>0</v>
      </c>
      <c r="E7305" s="15">
        <v>1.94</v>
      </c>
      <c r="F7305" s="15" t="s">
        <v>20700</v>
      </c>
    </row>
    <row r="7306" spans="1:6" x14ac:dyDescent="0.2">
      <c r="A7306" s="15" t="s">
        <v>21438</v>
      </c>
      <c r="B7306" s="15" t="s">
        <v>20846</v>
      </c>
      <c r="C7306" s="15" t="s">
        <v>433</v>
      </c>
      <c r="D7306" s="15">
        <v>25.512</v>
      </c>
      <c r="E7306" s="15">
        <v>33</v>
      </c>
      <c r="F7306" s="15" t="s">
        <v>21439</v>
      </c>
    </row>
    <row r="7307" spans="1:6" x14ac:dyDescent="0.2">
      <c r="A7307" s="15" t="s">
        <v>21440</v>
      </c>
      <c r="B7307" s="15" t="s">
        <v>21441</v>
      </c>
      <c r="C7307" s="15" t="s">
        <v>402</v>
      </c>
      <c r="D7307" s="15">
        <v>100.7</v>
      </c>
      <c r="E7307" s="15">
        <v>101.7</v>
      </c>
      <c r="F7307" s="15" t="s">
        <v>21442</v>
      </c>
    </row>
    <row r="7308" spans="1:6" x14ac:dyDescent="0.2">
      <c r="A7308" s="15" t="s">
        <v>21443</v>
      </c>
      <c r="B7308" s="15" t="s">
        <v>21444</v>
      </c>
      <c r="C7308" s="15" t="s">
        <v>1013</v>
      </c>
      <c r="D7308" s="15">
        <v>0</v>
      </c>
      <c r="E7308" s="15">
        <v>0</v>
      </c>
      <c r="F7308" s="15" t="s">
        <v>21445</v>
      </c>
    </row>
    <row r="7309" spans="1:6" x14ac:dyDescent="0.2">
      <c r="A7309" s="15" t="s">
        <v>21446</v>
      </c>
      <c r="B7309" s="15" t="s">
        <v>21447</v>
      </c>
      <c r="C7309" s="15" t="s">
        <v>100</v>
      </c>
      <c r="D7309" s="15">
        <v>63.17</v>
      </c>
      <c r="E7309" s="15">
        <v>63.17</v>
      </c>
      <c r="F7309" s="15" t="s">
        <v>21448</v>
      </c>
    </row>
    <row r="7310" spans="1:6" x14ac:dyDescent="0.2">
      <c r="A7310" s="15" t="s">
        <v>21449</v>
      </c>
      <c r="B7310" s="15" t="s">
        <v>21450</v>
      </c>
      <c r="C7310" s="15" t="s">
        <v>100</v>
      </c>
      <c r="D7310" s="15">
        <v>4.4770000000000003</v>
      </c>
      <c r="E7310" s="15">
        <v>5.57</v>
      </c>
      <c r="F7310" s="15" t="s">
        <v>21451</v>
      </c>
    </row>
    <row r="7311" spans="1:6" x14ac:dyDescent="0.2">
      <c r="A7311" s="15" t="s">
        <v>21452</v>
      </c>
      <c r="B7311" s="15" t="s">
        <v>21453</v>
      </c>
      <c r="C7311" s="15" t="s">
        <v>100</v>
      </c>
      <c r="D7311" s="15">
        <v>0.69</v>
      </c>
      <c r="E7311" s="15">
        <v>1.87</v>
      </c>
      <c r="F7311" s="15" t="s">
        <v>21454</v>
      </c>
    </row>
    <row r="7312" spans="1:6" x14ac:dyDescent="0.2">
      <c r="A7312" s="15" t="s">
        <v>21455</v>
      </c>
      <c r="B7312" s="15" t="s">
        <v>21456</v>
      </c>
      <c r="C7312" s="15" t="s">
        <v>662</v>
      </c>
      <c r="D7312" s="15">
        <v>126.54</v>
      </c>
      <c r="E7312" s="15">
        <v>131.84</v>
      </c>
      <c r="F7312" s="15" t="s">
        <v>13891</v>
      </c>
    </row>
    <row r="7313" spans="1:6" x14ac:dyDescent="0.2">
      <c r="A7313" s="15" t="s">
        <v>21457</v>
      </c>
      <c r="B7313" s="15" t="s">
        <v>21458</v>
      </c>
      <c r="C7313" s="15" t="s">
        <v>291</v>
      </c>
      <c r="D7313" s="15">
        <v>309</v>
      </c>
      <c r="E7313" s="15">
        <v>309</v>
      </c>
      <c r="F7313" s="15" t="s">
        <v>21459</v>
      </c>
    </row>
    <row r="7314" spans="1:6" x14ac:dyDescent="0.2">
      <c r="A7314" s="15" t="s">
        <v>21460</v>
      </c>
      <c r="B7314" s="15" t="s">
        <v>21461</v>
      </c>
      <c r="C7314" s="15" t="s">
        <v>307</v>
      </c>
      <c r="D7314" s="15">
        <v>387.2</v>
      </c>
      <c r="E7314" s="15">
        <v>390.7</v>
      </c>
      <c r="F7314" s="15" t="s">
        <v>21462</v>
      </c>
    </row>
    <row r="7315" spans="1:6" x14ac:dyDescent="0.2">
      <c r="A7315" s="15" t="s">
        <v>21463</v>
      </c>
      <c r="B7315" s="15" t="s">
        <v>21464</v>
      </c>
      <c r="C7315" s="15" t="s">
        <v>389</v>
      </c>
      <c r="D7315" s="15">
        <v>398.5</v>
      </c>
      <c r="E7315" s="15">
        <v>398.5</v>
      </c>
      <c r="F7315" s="15" t="s">
        <v>17461</v>
      </c>
    </row>
    <row r="7316" spans="1:6" x14ac:dyDescent="0.2">
      <c r="A7316" s="15" t="s">
        <v>21465</v>
      </c>
      <c r="B7316" s="15" t="s">
        <v>21466</v>
      </c>
      <c r="C7316" s="15" t="s">
        <v>307</v>
      </c>
      <c r="D7316" s="15">
        <v>0</v>
      </c>
      <c r="E7316" s="15">
        <v>0</v>
      </c>
      <c r="F7316" s="15" t="s">
        <v>21467</v>
      </c>
    </row>
    <row r="7317" spans="1:6" x14ac:dyDescent="0.2">
      <c r="A7317" s="15" t="s">
        <v>21468</v>
      </c>
      <c r="B7317" s="15" t="s">
        <v>21469</v>
      </c>
      <c r="C7317" s="15" t="s">
        <v>291</v>
      </c>
      <c r="D7317" s="15">
        <v>0</v>
      </c>
      <c r="E7317" s="15">
        <v>0</v>
      </c>
      <c r="F7317" s="15" t="s">
        <v>21470</v>
      </c>
    </row>
    <row r="7318" spans="1:6" x14ac:dyDescent="0.2">
      <c r="A7318" s="15" t="s">
        <v>21471</v>
      </c>
      <c r="B7318" s="15" t="s">
        <v>21472</v>
      </c>
      <c r="C7318" s="15" t="s">
        <v>953</v>
      </c>
      <c r="D7318" s="15">
        <v>7.3</v>
      </c>
      <c r="E7318" s="15">
        <v>14.1</v>
      </c>
      <c r="F7318" s="15" t="s">
        <v>15788</v>
      </c>
    </row>
    <row r="7319" spans="1:6" x14ac:dyDescent="0.2">
      <c r="A7319" s="15" t="s">
        <v>21473</v>
      </c>
      <c r="B7319" s="15" t="s">
        <v>21474</v>
      </c>
      <c r="C7319" s="15" t="s">
        <v>389</v>
      </c>
      <c r="D7319" s="15">
        <v>335</v>
      </c>
      <c r="E7319" s="15">
        <v>347.6</v>
      </c>
      <c r="F7319" s="15" t="s">
        <v>20966</v>
      </c>
    </row>
    <row r="7320" spans="1:6" x14ac:dyDescent="0.2">
      <c r="A7320" s="15" t="s">
        <v>21475</v>
      </c>
      <c r="B7320" s="15" t="s">
        <v>21476</v>
      </c>
      <c r="C7320" s="15" t="s">
        <v>287</v>
      </c>
      <c r="D7320" s="15">
        <v>217.8</v>
      </c>
      <c r="E7320" s="15">
        <v>227.4</v>
      </c>
      <c r="F7320" s="15" t="s">
        <v>21477</v>
      </c>
    </row>
    <row r="7321" spans="1:6" x14ac:dyDescent="0.2">
      <c r="A7321" s="15" t="s">
        <v>21478</v>
      </c>
      <c r="B7321" s="15" t="s">
        <v>21479</v>
      </c>
      <c r="C7321" s="15" t="s">
        <v>291</v>
      </c>
      <c r="D7321" s="15">
        <v>82.6</v>
      </c>
      <c r="E7321" s="15">
        <v>90.7</v>
      </c>
      <c r="F7321" s="15" t="s">
        <v>15740</v>
      </c>
    </row>
    <row r="7322" spans="1:6" x14ac:dyDescent="0.2">
      <c r="A7322" s="15" t="s">
        <v>21480</v>
      </c>
      <c r="B7322" s="15" t="s">
        <v>21481</v>
      </c>
      <c r="C7322" s="15" t="s">
        <v>307</v>
      </c>
      <c r="D7322" s="15">
        <v>339.76</v>
      </c>
      <c r="E7322" s="15">
        <v>343.4</v>
      </c>
      <c r="F7322" s="15" t="s">
        <v>21482</v>
      </c>
    </row>
    <row r="7323" spans="1:6" x14ac:dyDescent="0.2">
      <c r="A7323" s="15" t="s">
        <v>21483</v>
      </c>
      <c r="B7323" s="15" t="s">
        <v>21484</v>
      </c>
      <c r="C7323" s="15" t="s">
        <v>307</v>
      </c>
      <c r="D7323" s="15">
        <v>380</v>
      </c>
      <c r="E7323" s="15">
        <v>390</v>
      </c>
      <c r="F7323" s="15" t="s">
        <v>21485</v>
      </c>
    </row>
    <row r="7324" spans="1:6" x14ac:dyDescent="0.2">
      <c r="A7324" s="15" t="s">
        <v>21486</v>
      </c>
      <c r="B7324" s="15" t="s">
        <v>21487</v>
      </c>
      <c r="C7324" s="15" t="s">
        <v>307</v>
      </c>
      <c r="D7324" s="15">
        <v>349.07</v>
      </c>
      <c r="E7324" s="15">
        <v>364.95</v>
      </c>
      <c r="F7324" s="15" t="s">
        <v>21488</v>
      </c>
    </row>
    <row r="7325" spans="1:6" x14ac:dyDescent="0.2">
      <c r="A7325" s="15" t="s">
        <v>21489</v>
      </c>
      <c r="B7325" s="15" t="s">
        <v>21490</v>
      </c>
      <c r="C7325" s="15" t="s">
        <v>307</v>
      </c>
      <c r="D7325" s="15">
        <v>390.07</v>
      </c>
      <c r="E7325" s="15">
        <v>394.7</v>
      </c>
      <c r="F7325" s="15" t="s">
        <v>21491</v>
      </c>
    </row>
    <row r="7326" spans="1:6" x14ac:dyDescent="0.2">
      <c r="A7326" s="15" t="s">
        <v>21492</v>
      </c>
      <c r="B7326" s="15" t="s">
        <v>21493</v>
      </c>
      <c r="C7326" s="15" t="s">
        <v>6977</v>
      </c>
      <c r="D7326" s="15">
        <v>38.26</v>
      </c>
      <c r="E7326" s="15">
        <v>60.06</v>
      </c>
      <c r="F7326" s="15" t="s">
        <v>21494</v>
      </c>
    </row>
    <row r="7327" spans="1:6" x14ac:dyDescent="0.2">
      <c r="A7327" s="15" t="s">
        <v>21495</v>
      </c>
      <c r="B7327" s="15" t="s">
        <v>21496</v>
      </c>
      <c r="C7327" s="15" t="s">
        <v>330</v>
      </c>
      <c r="D7327" s="15">
        <v>38.479999999999997</v>
      </c>
      <c r="E7327" s="15">
        <v>43.62</v>
      </c>
      <c r="F7327" s="15" t="s">
        <v>21497</v>
      </c>
    </row>
    <row r="7328" spans="1:6" x14ac:dyDescent="0.2">
      <c r="A7328" s="15" t="s">
        <v>21498</v>
      </c>
      <c r="B7328" s="15" t="s">
        <v>21499</v>
      </c>
      <c r="C7328" s="15" t="s">
        <v>330</v>
      </c>
      <c r="D7328" s="15">
        <v>101.2</v>
      </c>
      <c r="E7328" s="15">
        <v>115.61</v>
      </c>
      <c r="F7328" s="15" t="s">
        <v>21500</v>
      </c>
    </row>
    <row r="7329" spans="1:6" x14ac:dyDescent="0.2">
      <c r="A7329" s="15" t="s">
        <v>21501</v>
      </c>
      <c r="B7329" s="15" t="s">
        <v>21502</v>
      </c>
      <c r="C7329" s="15" t="s">
        <v>1013</v>
      </c>
      <c r="D7329" s="15">
        <v>0</v>
      </c>
      <c r="E7329" s="15">
        <v>0</v>
      </c>
      <c r="F7329" s="15" t="s">
        <v>21503</v>
      </c>
    </row>
    <row r="7330" spans="1:6" x14ac:dyDescent="0.2">
      <c r="A7330" s="15" t="s">
        <v>21504</v>
      </c>
      <c r="B7330" s="15" t="s">
        <v>21505</v>
      </c>
      <c r="C7330" s="15" t="s">
        <v>613</v>
      </c>
      <c r="D7330" s="15">
        <v>116.35</v>
      </c>
      <c r="E7330" s="15">
        <v>126.32</v>
      </c>
      <c r="F7330" s="15" t="s">
        <v>21506</v>
      </c>
    </row>
    <row r="7331" spans="1:6" x14ac:dyDescent="0.2">
      <c r="A7331" s="15" t="s">
        <v>21507</v>
      </c>
      <c r="B7331" s="15" t="s">
        <v>21508</v>
      </c>
      <c r="C7331" s="15" t="s">
        <v>489</v>
      </c>
      <c r="D7331" s="15">
        <v>1.4450000000000001</v>
      </c>
      <c r="E7331" s="15">
        <v>1.4450000000000001</v>
      </c>
      <c r="F7331" s="15" t="s">
        <v>21509</v>
      </c>
    </row>
    <row r="7332" spans="1:6" x14ac:dyDescent="0.2">
      <c r="A7332" s="15" t="s">
        <v>21510</v>
      </c>
      <c r="B7332" s="15" t="s">
        <v>21511</v>
      </c>
      <c r="C7332" s="15" t="s">
        <v>1051</v>
      </c>
      <c r="D7332" s="15">
        <v>0</v>
      </c>
      <c r="E7332" s="15">
        <v>0</v>
      </c>
      <c r="F7332" s="15" t="s">
        <v>21512</v>
      </c>
    </row>
    <row r="7333" spans="1:6" x14ac:dyDescent="0.2">
      <c r="A7333" s="15" t="s">
        <v>21513</v>
      </c>
      <c r="B7333" s="15" t="s">
        <v>21514</v>
      </c>
      <c r="C7333" s="15" t="s">
        <v>1051</v>
      </c>
      <c r="D7333" s="15">
        <v>0</v>
      </c>
      <c r="E7333" s="15">
        <v>0</v>
      </c>
      <c r="F7333" s="15" t="s">
        <v>21515</v>
      </c>
    </row>
    <row r="7334" spans="1:6" x14ac:dyDescent="0.2">
      <c r="A7334" s="15" t="s">
        <v>21516</v>
      </c>
      <c r="B7334" s="15" t="s">
        <v>21517</v>
      </c>
      <c r="C7334" s="15" t="s">
        <v>1051</v>
      </c>
      <c r="D7334" s="15">
        <v>0</v>
      </c>
      <c r="E7334" s="15">
        <v>0</v>
      </c>
      <c r="F7334" s="15" t="s">
        <v>21518</v>
      </c>
    </row>
    <row r="7335" spans="1:6" x14ac:dyDescent="0.2">
      <c r="A7335" s="15" t="s">
        <v>21519</v>
      </c>
      <c r="B7335" s="15" t="s">
        <v>21520</v>
      </c>
      <c r="C7335" s="15" t="s">
        <v>1051</v>
      </c>
      <c r="D7335" s="15">
        <v>0</v>
      </c>
      <c r="E7335" s="15">
        <v>0</v>
      </c>
      <c r="F7335" s="15" t="s">
        <v>21521</v>
      </c>
    </row>
    <row r="7336" spans="1:6" x14ac:dyDescent="0.2">
      <c r="A7336" s="15" t="s">
        <v>21522</v>
      </c>
      <c r="B7336" s="15" t="s">
        <v>21523</v>
      </c>
      <c r="C7336" s="15" t="s">
        <v>239</v>
      </c>
      <c r="D7336" s="15">
        <v>99.8</v>
      </c>
      <c r="E7336" s="15">
        <v>99.8</v>
      </c>
      <c r="F7336" s="15" t="s">
        <v>21524</v>
      </c>
    </row>
    <row r="7337" spans="1:6" x14ac:dyDescent="0.2">
      <c r="A7337" s="15" t="s">
        <v>21525</v>
      </c>
      <c r="B7337" s="15" t="s">
        <v>21526</v>
      </c>
      <c r="C7337" s="15" t="s">
        <v>280</v>
      </c>
      <c r="D7337" s="15">
        <v>505</v>
      </c>
      <c r="E7337" s="15">
        <v>505</v>
      </c>
      <c r="F7337" s="15" t="s">
        <v>4512</v>
      </c>
    </row>
    <row r="7338" spans="1:6" x14ac:dyDescent="0.2">
      <c r="A7338" s="15" t="s">
        <v>21527</v>
      </c>
      <c r="B7338" s="15" t="s">
        <v>21528</v>
      </c>
      <c r="C7338" s="15" t="s">
        <v>1013</v>
      </c>
      <c r="D7338" s="15">
        <v>0</v>
      </c>
      <c r="E7338" s="15">
        <v>0</v>
      </c>
      <c r="F7338" s="15" t="s">
        <v>21529</v>
      </c>
    </row>
    <row r="7339" spans="1:6" x14ac:dyDescent="0.2">
      <c r="A7339" s="15" t="s">
        <v>21530</v>
      </c>
      <c r="B7339" s="15" t="s">
        <v>19496</v>
      </c>
      <c r="C7339" s="15" t="s">
        <v>1013</v>
      </c>
      <c r="D7339" s="15">
        <v>0</v>
      </c>
      <c r="E7339" s="15">
        <v>0</v>
      </c>
      <c r="F7339" s="15" t="s">
        <v>21531</v>
      </c>
    </row>
    <row r="7340" spans="1:6" x14ac:dyDescent="0.2">
      <c r="A7340" s="15" t="s">
        <v>21532</v>
      </c>
      <c r="B7340" s="15" t="s">
        <v>19496</v>
      </c>
      <c r="C7340" s="15" t="s">
        <v>1013</v>
      </c>
      <c r="D7340" s="15">
        <v>0</v>
      </c>
      <c r="E7340" s="15">
        <v>0</v>
      </c>
      <c r="F7340" s="15" t="s">
        <v>21533</v>
      </c>
    </row>
    <row r="7341" spans="1:6" x14ac:dyDescent="0.2">
      <c r="A7341" s="15" t="s">
        <v>21534</v>
      </c>
      <c r="B7341" s="15" t="s">
        <v>19640</v>
      </c>
      <c r="C7341" s="15" t="s">
        <v>1013</v>
      </c>
      <c r="D7341" s="15">
        <v>0</v>
      </c>
      <c r="E7341" s="15">
        <v>0</v>
      </c>
      <c r="F7341" s="15" t="s">
        <v>21535</v>
      </c>
    </row>
    <row r="7342" spans="1:6" x14ac:dyDescent="0.2">
      <c r="A7342" s="15" t="s">
        <v>21536</v>
      </c>
      <c r="B7342" s="15" t="s">
        <v>21537</v>
      </c>
      <c r="C7342" s="15" t="s">
        <v>280</v>
      </c>
      <c r="D7342" s="15">
        <v>522</v>
      </c>
      <c r="E7342" s="15">
        <v>522</v>
      </c>
      <c r="F7342" s="15" t="s">
        <v>21538</v>
      </c>
    </row>
    <row r="7343" spans="1:6" x14ac:dyDescent="0.2">
      <c r="A7343" s="15" t="s">
        <v>21539</v>
      </c>
      <c r="B7343" s="15" t="s">
        <v>21540</v>
      </c>
      <c r="C7343" s="15" t="s">
        <v>1520</v>
      </c>
      <c r="D7343" s="15">
        <v>64.5</v>
      </c>
      <c r="E7343" s="15">
        <v>64.5</v>
      </c>
      <c r="F7343" s="15" t="s">
        <v>10659</v>
      </c>
    </row>
    <row r="7344" spans="1:6" x14ac:dyDescent="0.2">
      <c r="A7344" s="15" t="s">
        <v>21541</v>
      </c>
      <c r="B7344" s="15" t="s">
        <v>19536</v>
      </c>
      <c r="C7344" s="15" t="s">
        <v>1013</v>
      </c>
      <c r="D7344" s="15">
        <v>0</v>
      </c>
      <c r="E7344" s="15">
        <v>0</v>
      </c>
      <c r="F7344" s="15" t="s">
        <v>21542</v>
      </c>
    </row>
    <row r="7345" spans="1:6" x14ac:dyDescent="0.2">
      <c r="A7345" s="15" t="s">
        <v>21543</v>
      </c>
      <c r="B7345" s="15" t="s">
        <v>21544</v>
      </c>
      <c r="C7345" s="15" t="s">
        <v>21545</v>
      </c>
      <c r="D7345" s="15">
        <v>1.63</v>
      </c>
      <c r="E7345" s="15">
        <v>2.2120000000000002</v>
      </c>
      <c r="F7345" s="15" t="s">
        <v>21546</v>
      </c>
    </row>
    <row r="7346" spans="1:6" x14ac:dyDescent="0.2">
      <c r="A7346" s="15" t="s">
        <v>21547</v>
      </c>
      <c r="B7346" s="15" t="s">
        <v>21548</v>
      </c>
      <c r="C7346" s="15" t="s">
        <v>195</v>
      </c>
      <c r="D7346" s="15">
        <v>68.900000000000006</v>
      </c>
      <c r="E7346" s="15">
        <v>68.900000000000006</v>
      </c>
      <c r="F7346" s="15" t="s">
        <v>21549</v>
      </c>
    </row>
    <row r="7347" spans="1:6" x14ac:dyDescent="0.2">
      <c r="A7347" s="15" t="s">
        <v>21550</v>
      </c>
      <c r="B7347" s="15" t="s">
        <v>21551</v>
      </c>
      <c r="C7347" s="15" t="s">
        <v>195</v>
      </c>
      <c r="D7347" s="15">
        <v>54.7</v>
      </c>
      <c r="E7347" s="15">
        <v>54.7</v>
      </c>
      <c r="F7347" s="15" t="s">
        <v>21552</v>
      </c>
    </row>
    <row r="7348" spans="1:6" x14ac:dyDescent="0.2">
      <c r="A7348" s="15" t="s">
        <v>21553</v>
      </c>
      <c r="B7348" s="15" t="s">
        <v>21554</v>
      </c>
      <c r="C7348" s="15" t="s">
        <v>280</v>
      </c>
      <c r="D7348" s="15">
        <v>309</v>
      </c>
      <c r="E7348" s="15">
        <v>310</v>
      </c>
      <c r="F7348" s="15" t="s">
        <v>21555</v>
      </c>
    </row>
    <row r="7349" spans="1:6" x14ac:dyDescent="0.2">
      <c r="A7349" s="15" t="s">
        <v>21556</v>
      </c>
      <c r="B7349" s="15" t="s">
        <v>21557</v>
      </c>
      <c r="C7349" s="15" t="s">
        <v>21558</v>
      </c>
      <c r="D7349" s="15">
        <v>0</v>
      </c>
      <c r="E7349" s="15">
        <v>1.63</v>
      </c>
      <c r="F7349" s="15" t="s">
        <v>21559</v>
      </c>
    </row>
    <row r="7350" spans="1:6" x14ac:dyDescent="0.2">
      <c r="A7350" s="15" t="s">
        <v>21560</v>
      </c>
      <c r="B7350" s="15" t="s">
        <v>21561</v>
      </c>
      <c r="C7350" s="15" t="s">
        <v>1051</v>
      </c>
      <c r="D7350" s="15">
        <v>0</v>
      </c>
      <c r="E7350" s="15">
        <v>0</v>
      </c>
      <c r="F7350" s="15" t="s">
        <v>21562</v>
      </c>
    </row>
    <row r="7351" spans="1:6" x14ac:dyDescent="0.2">
      <c r="A7351" s="15" t="s">
        <v>21563</v>
      </c>
      <c r="B7351" s="15" t="s">
        <v>21564</v>
      </c>
      <c r="C7351" s="15" t="s">
        <v>1051</v>
      </c>
      <c r="D7351" s="15">
        <v>0</v>
      </c>
      <c r="E7351" s="15">
        <v>0</v>
      </c>
      <c r="F7351" s="15" t="s">
        <v>21565</v>
      </c>
    </row>
    <row r="7352" spans="1:6" x14ac:dyDescent="0.2">
      <c r="A7352" s="15" t="s">
        <v>21566</v>
      </c>
      <c r="B7352" s="15" t="s">
        <v>21567</v>
      </c>
      <c r="C7352" s="15" t="s">
        <v>1051</v>
      </c>
      <c r="D7352" s="15">
        <v>0</v>
      </c>
      <c r="E7352" s="15">
        <v>0</v>
      </c>
      <c r="F7352" s="15" t="s">
        <v>21568</v>
      </c>
    </row>
    <row r="7353" spans="1:6" x14ac:dyDescent="0.2">
      <c r="A7353" s="15" t="s">
        <v>21569</v>
      </c>
      <c r="B7353" s="15" t="s">
        <v>21570</v>
      </c>
      <c r="C7353" s="15" t="s">
        <v>1051</v>
      </c>
      <c r="D7353" s="15">
        <v>0</v>
      </c>
      <c r="E7353" s="15">
        <v>0</v>
      </c>
      <c r="F7353" s="15" t="s">
        <v>21571</v>
      </c>
    </row>
    <row r="7354" spans="1:6" x14ac:dyDescent="0.2">
      <c r="A7354" s="15" t="s">
        <v>21572</v>
      </c>
      <c r="B7354" s="15" t="s">
        <v>21573</v>
      </c>
      <c r="C7354" s="15" t="s">
        <v>1051</v>
      </c>
      <c r="D7354" s="15">
        <v>0</v>
      </c>
      <c r="E7354" s="15">
        <v>0</v>
      </c>
      <c r="F7354" s="15" t="s">
        <v>21574</v>
      </c>
    </row>
    <row r="7355" spans="1:6" x14ac:dyDescent="0.2">
      <c r="A7355" s="15" t="s">
        <v>21575</v>
      </c>
      <c r="B7355" s="15" t="s">
        <v>21576</v>
      </c>
      <c r="C7355" s="15" t="s">
        <v>195</v>
      </c>
      <c r="D7355" s="15">
        <v>12.29</v>
      </c>
      <c r="E7355" s="15">
        <v>12.29</v>
      </c>
      <c r="F7355" s="15" t="s">
        <v>21577</v>
      </c>
    </row>
    <row r="7356" spans="1:6" x14ac:dyDescent="0.2">
      <c r="A7356" s="15" t="s">
        <v>21578</v>
      </c>
      <c r="B7356" s="15" t="s">
        <v>21579</v>
      </c>
      <c r="C7356" s="15" t="s">
        <v>195</v>
      </c>
      <c r="D7356" s="15">
        <v>12.95</v>
      </c>
      <c r="E7356" s="15">
        <v>12.95</v>
      </c>
      <c r="F7356" s="15" t="s">
        <v>21580</v>
      </c>
    </row>
    <row r="7357" spans="1:6" x14ac:dyDescent="0.2">
      <c r="A7357" s="15" t="s">
        <v>21581</v>
      </c>
      <c r="B7357" s="15" t="s">
        <v>21582</v>
      </c>
      <c r="C7357" s="15" t="s">
        <v>1051</v>
      </c>
      <c r="D7357" s="15">
        <v>0</v>
      </c>
      <c r="E7357" s="15">
        <v>0</v>
      </c>
      <c r="F7357" s="15" t="s">
        <v>21583</v>
      </c>
    </row>
    <row r="7358" spans="1:6" x14ac:dyDescent="0.2">
      <c r="A7358" s="15" t="s">
        <v>21584</v>
      </c>
      <c r="B7358" s="15" t="s">
        <v>21585</v>
      </c>
      <c r="C7358" s="15" t="s">
        <v>1013</v>
      </c>
      <c r="D7358" s="15">
        <v>0</v>
      </c>
      <c r="E7358" s="15">
        <v>0</v>
      </c>
      <c r="F7358" s="15" t="s">
        <v>21586</v>
      </c>
    </row>
    <row r="7359" spans="1:6" x14ac:dyDescent="0.2">
      <c r="A7359" s="15" t="s">
        <v>21587</v>
      </c>
      <c r="B7359" s="15" t="s">
        <v>21588</v>
      </c>
      <c r="C7359" s="15" t="s">
        <v>1013</v>
      </c>
      <c r="D7359" s="15">
        <v>0</v>
      </c>
      <c r="E7359" s="15">
        <v>0</v>
      </c>
      <c r="F7359" s="15" t="s">
        <v>21589</v>
      </c>
    </row>
    <row r="7360" spans="1:6" x14ac:dyDescent="0.2">
      <c r="A7360" s="15" t="s">
        <v>21590</v>
      </c>
      <c r="B7360" s="15" t="s">
        <v>21591</v>
      </c>
      <c r="C7360" s="15" t="s">
        <v>1013</v>
      </c>
      <c r="D7360" s="15">
        <v>0</v>
      </c>
      <c r="E7360" s="15">
        <v>0</v>
      </c>
      <c r="F7360" s="15" t="s">
        <v>21586</v>
      </c>
    </row>
    <row r="7361" spans="1:6" x14ac:dyDescent="0.2">
      <c r="A7361" s="15" t="s">
        <v>21592</v>
      </c>
      <c r="B7361" s="15" t="s">
        <v>21593</v>
      </c>
      <c r="C7361" s="15" t="s">
        <v>1013</v>
      </c>
      <c r="D7361" s="15">
        <v>0</v>
      </c>
      <c r="E7361" s="15">
        <v>0</v>
      </c>
      <c r="F7361" s="15" t="s">
        <v>21589</v>
      </c>
    </row>
    <row r="7362" spans="1:6" x14ac:dyDescent="0.2">
      <c r="A7362" s="15" t="s">
        <v>21594</v>
      </c>
      <c r="B7362" s="15" t="s">
        <v>21595</v>
      </c>
      <c r="C7362" s="15" t="s">
        <v>1013</v>
      </c>
      <c r="D7362" s="15">
        <v>0</v>
      </c>
      <c r="E7362" s="15">
        <v>0</v>
      </c>
      <c r="F7362" s="15" t="s">
        <v>21596</v>
      </c>
    </row>
    <row r="7363" spans="1:6" x14ac:dyDescent="0.2">
      <c r="A7363" s="15" t="s">
        <v>21597</v>
      </c>
      <c r="B7363" s="15" t="s">
        <v>21598</v>
      </c>
      <c r="C7363" s="15" t="s">
        <v>1013</v>
      </c>
      <c r="D7363" s="15">
        <v>0</v>
      </c>
      <c r="E7363" s="15">
        <v>0</v>
      </c>
      <c r="F7363" s="15" t="s">
        <v>21589</v>
      </c>
    </row>
    <row r="7364" spans="1:6" x14ac:dyDescent="0.2">
      <c r="A7364" s="15" t="s">
        <v>21599</v>
      </c>
      <c r="B7364" s="15" t="s">
        <v>21600</v>
      </c>
      <c r="C7364" s="15" t="s">
        <v>1051</v>
      </c>
      <c r="D7364" s="15">
        <v>7.9050000000000002</v>
      </c>
      <c r="E7364" s="15">
        <v>8.1539999999999999</v>
      </c>
      <c r="F7364" s="15" t="s">
        <v>21601</v>
      </c>
    </row>
    <row r="7365" spans="1:6" x14ac:dyDescent="0.2">
      <c r="A7365" s="15" t="s">
        <v>21602</v>
      </c>
      <c r="B7365" s="15" t="s">
        <v>21603</v>
      </c>
      <c r="C7365" s="15" t="s">
        <v>280</v>
      </c>
      <c r="D7365" s="15">
        <v>304.60000000000002</v>
      </c>
      <c r="E7365" s="15">
        <v>311.8</v>
      </c>
      <c r="F7365" s="15" t="s">
        <v>21604</v>
      </c>
    </row>
    <row r="7366" spans="1:6" x14ac:dyDescent="0.2">
      <c r="A7366" s="15" t="s">
        <v>21605</v>
      </c>
      <c r="B7366" s="15" t="s">
        <v>21606</v>
      </c>
      <c r="C7366" s="15" t="s">
        <v>1013</v>
      </c>
      <c r="D7366" s="15">
        <v>0</v>
      </c>
      <c r="E7366" s="15">
        <v>0</v>
      </c>
      <c r="F7366" s="15" t="s">
        <v>21607</v>
      </c>
    </row>
    <row r="7367" spans="1:6" x14ac:dyDescent="0.2">
      <c r="A7367" s="15" t="s">
        <v>21608</v>
      </c>
      <c r="B7367" s="15" t="s">
        <v>21609</v>
      </c>
      <c r="C7367" s="15" t="s">
        <v>1013</v>
      </c>
      <c r="D7367" s="15">
        <v>0</v>
      </c>
      <c r="E7367" s="15">
        <v>0</v>
      </c>
      <c r="F7367" s="15" t="s">
        <v>21610</v>
      </c>
    </row>
    <row r="7368" spans="1:6" x14ac:dyDescent="0.2">
      <c r="A7368" s="15" t="s">
        <v>21611</v>
      </c>
      <c r="B7368" s="15" t="s">
        <v>21612</v>
      </c>
      <c r="C7368" s="15" t="s">
        <v>1013</v>
      </c>
      <c r="D7368" s="15">
        <v>0</v>
      </c>
      <c r="E7368" s="15">
        <v>0</v>
      </c>
      <c r="F7368" s="15" t="s">
        <v>21613</v>
      </c>
    </row>
    <row r="7369" spans="1:6" x14ac:dyDescent="0.2">
      <c r="A7369" s="15" t="s">
        <v>21614</v>
      </c>
      <c r="B7369" s="15" t="s">
        <v>21615</v>
      </c>
      <c r="C7369" s="15" t="s">
        <v>1013</v>
      </c>
      <c r="D7369" s="15">
        <v>0</v>
      </c>
      <c r="E7369" s="15">
        <v>0</v>
      </c>
      <c r="F7369" s="15" t="s">
        <v>21616</v>
      </c>
    </row>
    <row r="7370" spans="1:6" x14ac:dyDescent="0.2">
      <c r="A7370" s="15" t="s">
        <v>21617</v>
      </c>
      <c r="B7370" s="15" t="s">
        <v>21618</v>
      </c>
      <c r="C7370" s="15" t="s">
        <v>1013</v>
      </c>
      <c r="D7370" s="15">
        <v>0</v>
      </c>
      <c r="E7370" s="15">
        <v>0</v>
      </c>
      <c r="F7370" s="15" t="s">
        <v>21619</v>
      </c>
    </row>
    <row r="7371" spans="1:6" x14ac:dyDescent="0.2">
      <c r="A7371" s="15" t="s">
        <v>21620</v>
      </c>
      <c r="B7371" s="15" t="s">
        <v>21621</v>
      </c>
      <c r="C7371" s="15" t="s">
        <v>1305</v>
      </c>
      <c r="D7371" s="15">
        <v>31.51</v>
      </c>
      <c r="E7371" s="15">
        <v>31.51</v>
      </c>
      <c r="F7371" s="15" t="s">
        <v>9923</v>
      </c>
    </row>
    <row r="7372" spans="1:6" x14ac:dyDescent="0.2">
      <c r="A7372" s="15" t="s">
        <v>21622</v>
      </c>
      <c r="B7372" s="15" t="s">
        <v>21623</v>
      </c>
      <c r="C7372" s="15" t="s">
        <v>239</v>
      </c>
      <c r="D7372" s="15">
        <v>114.456</v>
      </c>
      <c r="E7372" s="15">
        <v>114.456</v>
      </c>
      <c r="F7372" s="15" t="s">
        <v>21624</v>
      </c>
    </row>
    <row r="7373" spans="1:6" x14ac:dyDescent="0.2">
      <c r="A7373" s="15" t="s">
        <v>21625</v>
      </c>
      <c r="B7373" s="15" t="s">
        <v>21626</v>
      </c>
      <c r="C7373" s="15" t="s">
        <v>19329</v>
      </c>
      <c r="D7373" s="15">
        <v>0.32</v>
      </c>
      <c r="E7373" s="15">
        <v>0.32</v>
      </c>
      <c r="F7373" s="15" t="s">
        <v>21627</v>
      </c>
    </row>
    <row r="7374" spans="1:6" x14ac:dyDescent="0.2">
      <c r="A7374" s="15" t="s">
        <v>21628</v>
      </c>
      <c r="B7374" s="15" t="s">
        <v>21629</v>
      </c>
      <c r="C7374" s="15" t="s">
        <v>21630</v>
      </c>
      <c r="D7374" s="15">
        <v>15.28</v>
      </c>
      <c r="E7374" s="15">
        <v>15.28</v>
      </c>
      <c r="F7374" s="15" t="s">
        <v>21631</v>
      </c>
    </row>
    <row r="7375" spans="1:6" x14ac:dyDescent="0.2">
      <c r="A7375" s="15" t="s">
        <v>21632</v>
      </c>
      <c r="B7375" s="15" t="s">
        <v>21633</v>
      </c>
      <c r="C7375" s="15" t="s">
        <v>280</v>
      </c>
      <c r="D7375" s="15">
        <v>433.37599999999998</v>
      </c>
      <c r="E7375" s="15">
        <v>433.37599999999998</v>
      </c>
      <c r="F7375" s="15" t="s">
        <v>21634</v>
      </c>
    </row>
    <row r="7376" spans="1:6" x14ac:dyDescent="0.2">
      <c r="A7376" s="15" t="s">
        <v>21635</v>
      </c>
      <c r="B7376" s="15" t="s">
        <v>21636</v>
      </c>
      <c r="C7376" s="15" t="s">
        <v>195</v>
      </c>
      <c r="D7376" s="15">
        <v>24.04</v>
      </c>
      <c r="E7376" s="15">
        <v>24.04</v>
      </c>
      <c r="F7376" s="15" t="s">
        <v>21637</v>
      </c>
    </row>
    <row r="7377" spans="1:6" x14ac:dyDescent="0.2">
      <c r="A7377" s="15" t="s">
        <v>21638</v>
      </c>
      <c r="B7377" s="15" t="s">
        <v>21639</v>
      </c>
      <c r="C7377" s="15" t="s">
        <v>21640</v>
      </c>
      <c r="D7377" s="15">
        <v>30.9</v>
      </c>
      <c r="E7377" s="15">
        <v>30.9</v>
      </c>
      <c r="F7377" s="15" t="s">
        <v>21641</v>
      </c>
    </row>
    <row r="7378" spans="1:6" x14ac:dyDescent="0.2">
      <c r="A7378" s="15" t="s">
        <v>21642</v>
      </c>
      <c r="B7378" s="15" t="s">
        <v>21643</v>
      </c>
      <c r="C7378" s="15" t="s">
        <v>473</v>
      </c>
      <c r="D7378" s="15">
        <v>54.825000000000003</v>
      </c>
      <c r="E7378" s="15">
        <v>54.825000000000003</v>
      </c>
      <c r="F7378" s="15" t="s">
        <v>21644</v>
      </c>
    </row>
    <row r="7379" spans="1:6" x14ac:dyDescent="0.2">
      <c r="A7379" s="15" t="s">
        <v>21645</v>
      </c>
      <c r="B7379" s="15" t="s">
        <v>21646</v>
      </c>
      <c r="C7379" s="15" t="s">
        <v>741</v>
      </c>
      <c r="D7379" s="15">
        <v>0.73299999999999998</v>
      </c>
      <c r="E7379" s="15">
        <v>0.73299999999999998</v>
      </c>
      <c r="F7379" s="15" t="s">
        <v>21647</v>
      </c>
    </row>
    <row r="7380" spans="1:6" x14ac:dyDescent="0.2">
      <c r="A7380" s="15" t="s">
        <v>21648</v>
      </c>
      <c r="B7380" s="15" t="s">
        <v>21649</v>
      </c>
      <c r="C7380" s="15" t="s">
        <v>741</v>
      </c>
      <c r="D7380" s="15">
        <v>22.5</v>
      </c>
      <c r="E7380" s="15">
        <v>22.5</v>
      </c>
      <c r="F7380" s="15" t="s">
        <v>21650</v>
      </c>
    </row>
    <row r="7381" spans="1:6" x14ac:dyDescent="0.2">
      <c r="A7381" s="15" t="s">
        <v>21651</v>
      </c>
      <c r="B7381" s="15" t="s">
        <v>21652</v>
      </c>
      <c r="C7381" s="15" t="s">
        <v>1013</v>
      </c>
      <c r="D7381" s="15">
        <v>0</v>
      </c>
      <c r="E7381" s="15">
        <v>0</v>
      </c>
      <c r="F7381" s="15" t="s">
        <v>21653</v>
      </c>
    </row>
    <row r="7382" spans="1:6" x14ac:dyDescent="0.2">
      <c r="A7382" s="15" t="s">
        <v>21654</v>
      </c>
      <c r="B7382" s="15" t="s">
        <v>21655</v>
      </c>
      <c r="C7382" s="15" t="s">
        <v>1013</v>
      </c>
      <c r="D7382" s="15">
        <v>0</v>
      </c>
      <c r="E7382" s="15">
        <v>0</v>
      </c>
      <c r="F7382" s="15" t="s">
        <v>21656</v>
      </c>
    </row>
    <row r="7383" spans="1:6" x14ac:dyDescent="0.2">
      <c r="A7383" s="15" t="s">
        <v>21657</v>
      </c>
      <c r="B7383" s="15" t="s">
        <v>21658</v>
      </c>
      <c r="C7383" s="15" t="s">
        <v>280</v>
      </c>
      <c r="D7383" s="15">
        <v>508.7</v>
      </c>
      <c r="E7383" s="15">
        <v>509.2</v>
      </c>
      <c r="F7383" s="15" t="s">
        <v>21659</v>
      </c>
    </row>
    <row r="7384" spans="1:6" x14ac:dyDescent="0.2">
      <c r="A7384" s="15" t="s">
        <v>21660</v>
      </c>
      <c r="B7384" s="15" t="s">
        <v>21661</v>
      </c>
      <c r="C7384" s="15" t="s">
        <v>280</v>
      </c>
      <c r="D7384" s="15">
        <v>508.7</v>
      </c>
      <c r="E7384" s="15">
        <v>509.2</v>
      </c>
      <c r="F7384" s="15" t="s">
        <v>21662</v>
      </c>
    </row>
    <row r="7385" spans="1:6" x14ac:dyDescent="0.2">
      <c r="A7385" s="15" t="s">
        <v>21663</v>
      </c>
      <c r="B7385" s="15" t="s">
        <v>21664</v>
      </c>
      <c r="C7385" s="15" t="s">
        <v>1013</v>
      </c>
      <c r="D7385" s="15">
        <v>0</v>
      </c>
      <c r="E7385" s="15">
        <v>0</v>
      </c>
      <c r="F7385" s="15" t="s">
        <v>21665</v>
      </c>
    </row>
    <row r="7386" spans="1:6" x14ac:dyDescent="0.2">
      <c r="A7386" s="15" t="s">
        <v>21666</v>
      </c>
      <c r="B7386" s="15" t="s">
        <v>21667</v>
      </c>
      <c r="C7386" s="15" t="s">
        <v>1013</v>
      </c>
      <c r="D7386" s="15">
        <v>0</v>
      </c>
      <c r="E7386" s="15">
        <v>0</v>
      </c>
      <c r="F7386" s="15" t="s">
        <v>21668</v>
      </c>
    </row>
    <row r="7387" spans="1:6" x14ac:dyDescent="0.2">
      <c r="A7387" s="15" t="s">
        <v>21669</v>
      </c>
      <c r="B7387" s="15" t="s">
        <v>21670</v>
      </c>
      <c r="C7387" s="15" t="s">
        <v>136</v>
      </c>
      <c r="D7387" s="15">
        <v>66</v>
      </c>
      <c r="E7387" s="15">
        <v>82</v>
      </c>
      <c r="F7387" s="15" t="s">
        <v>21671</v>
      </c>
    </row>
    <row r="7388" spans="1:6" x14ac:dyDescent="0.2">
      <c r="A7388" s="15" t="s">
        <v>21672</v>
      </c>
      <c r="B7388" s="15" t="s">
        <v>21673</v>
      </c>
      <c r="C7388" s="15" t="s">
        <v>330</v>
      </c>
      <c r="D7388" s="15">
        <v>58.6</v>
      </c>
      <c r="E7388" s="15">
        <v>58.6</v>
      </c>
      <c r="F7388" s="15" t="s">
        <v>21674</v>
      </c>
    </row>
    <row r="7389" spans="1:6" x14ac:dyDescent="0.2">
      <c r="A7389" s="15" t="s">
        <v>21675</v>
      </c>
      <c r="B7389" s="15" t="s">
        <v>21676</v>
      </c>
      <c r="C7389" s="15" t="s">
        <v>1051</v>
      </c>
      <c r="D7389" s="15">
        <v>0</v>
      </c>
      <c r="E7389" s="15">
        <v>0</v>
      </c>
      <c r="F7389" s="15" t="s">
        <v>21677</v>
      </c>
    </row>
    <row r="7390" spans="1:6" x14ac:dyDescent="0.2">
      <c r="A7390" s="15" t="s">
        <v>21678</v>
      </c>
      <c r="B7390" s="15" t="s">
        <v>21679</v>
      </c>
      <c r="C7390" s="15" t="s">
        <v>1051</v>
      </c>
      <c r="D7390" s="15">
        <v>0</v>
      </c>
      <c r="E7390" s="15">
        <v>0</v>
      </c>
      <c r="F7390" s="15" t="s">
        <v>21680</v>
      </c>
    </row>
    <row r="7391" spans="1:6" x14ac:dyDescent="0.2">
      <c r="A7391" s="15" t="s">
        <v>21681</v>
      </c>
      <c r="B7391" s="15" t="s">
        <v>21682</v>
      </c>
      <c r="C7391" s="15" t="s">
        <v>602</v>
      </c>
      <c r="D7391" s="15">
        <v>0</v>
      </c>
      <c r="E7391" s="15">
        <v>0</v>
      </c>
      <c r="F7391" s="15" t="s">
        <v>21683</v>
      </c>
    </row>
    <row r="7392" spans="1:6" x14ac:dyDescent="0.2">
      <c r="A7392" s="15" t="s">
        <v>21684</v>
      </c>
      <c r="B7392" s="15" t="s">
        <v>21685</v>
      </c>
      <c r="C7392" s="15" t="s">
        <v>1051</v>
      </c>
      <c r="D7392" s="15">
        <v>0</v>
      </c>
      <c r="E7392" s="15">
        <v>0</v>
      </c>
      <c r="F7392" s="15" t="s">
        <v>21686</v>
      </c>
    </row>
    <row r="7393" spans="1:6" x14ac:dyDescent="0.2">
      <c r="A7393" s="15" t="s">
        <v>21687</v>
      </c>
      <c r="B7393" s="15" t="s">
        <v>21688</v>
      </c>
      <c r="C7393" s="15" t="s">
        <v>1051</v>
      </c>
      <c r="D7393" s="15">
        <v>0</v>
      </c>
      <c r="E7393" s="15">
        <v>0</v>
      </c>
      <c r="F7393" s="15" t="s">
        <v>21689</v>
      </c>
    </row>
    <row r="7394" spans="1:6" x14ac:dyDescent="0.2">
      <c r="A7394" s="15" t="s">
        <v>21690</v>
      </c>
      <c r="B7394" s="15" t="s">
        <v>21691</v>
      </c>
      <c r="C7394" s="15" t="s">
        <v>1051</v>
      </c>
      <c r="D7394" s="15">
        <v>0</v>
      </c>
      <c r="E7394" s="15">
        <v>0</v>
      </c>
      <c r="F7394" s="15" t="s">
        <v>21692</v>
      </c>
    </row>
    <row r="7395" spans="1:6" x14ac:dyDescent="0.2">
      <c r="A7395" s="15" t="s">
        <v>21693</v>
      </c>
      <c r="B7395" s="15" t="s">
        <v>21694</v>
      </c>
      <c r="C7395" s="15" t="s">
        <v>1051</v>
      </c>
      <c r="D7395" s="15">
        <v>0</v>
      </c>
      <c r="E7395" s="15">
        <v>0</v>
      </c>
      <c r="F7395" s="15" t="s">
        <v>21695</v>
      </c>
    </row>
    <row r="7396" spans="1:6" x14ac:dyDescent="0.2">
      <c r="A7396" s="15" t="s">
        <v>21696</v>
      </c>
      <c r="B7396" s="15" t="s">
        <v>21697</v>
      </c>
      <c r="C7396" s="15" t="s">
        <v>1013</v>
      </c>
      <c r="D7396" s="15">
        <v>0</v>
      </c>
      <c r="E7396" s="15">
        <v>0</v>
      </c>
      <c r="F7396" s="15" t="s">
        <v>21698</v>
      </c>
    </row>
    <row r="7397" spans="1:6" x14ac:dyDescent="0.2">
      <c r="A7397" s="15" t="s">
        <v>21699</v>
      </c>
      <c r="B7397" s="15" t="s">
        <v>21700</v>
      </c>
      <c r="C7397" s="15" t="s">
        <v>195</v>
      </c>
      <c r="D7397" s="15">
        <v>0</v>
      </c>
      <c r="E7397" s="15">
        <v>3.5</v>
      </c>
      <c r="F7397" s="15" t="s">
        <v>21701</v>
      </c>
    </row>
    <row r="7398" spans="1:6" x14ac:dyDescent="0.2">
      <c r="A7398" s="15" t="s">
        <v>21702</v>
      </c>
      <c r="B7398" s="15" t="s">
        <v>21703</v>
      </c>
      <c r="C7398" s="15" t="s">
        <v>602</v>
      </c>
      <c r="D7398" s="15">
        <v>0</v>
      </c>
      <c r="E7398" s="15">
        <v>0</v>
      </c>
      <c r="F7398" s="15" t="s">
        <v>21704</v>
      </c>
    </row>
    <row r="7399" spans="1:6" x14ac:dyDescent="0.2">
      <c r="A7399" s="15" t="s">
        <v>21705</v>
      </c>
      <c r="B7399" s="15" t="s">
        <v>21706</v>
      </c>
      <c r="C7399" s="15" t="s">
        <v>812</v>
      </c>
      <c r="D7399" s="15">
        <v>17.8</v>
      </c>
      <c r="E7399" s="15">
        <v>18.600000000000001</v>
      </c>
      <c r="F7399" s="15" t="s">
        <v>21707</v>
      </c>
    </row>
    <row r="7400" spans="1:6" x14ac:dyDescent="0.2">
      <c r="A7400" s="15" t="s">
        <v>21708</v>
      </c>
      <c r="B7400" s="15" t="s">
        <v>21709</v>
      </c>
      <c r="C7400" s="15" t="s">
        <v>480</v>
      </c>
      <c r="D7400" s="15">
        <v>1.6180000000000001</v>
      </c>
      <c r="E7400" s="15">
        <v>3.29</v>
      </c>
      <c r="F7400" s="15" t="s">
        <v>21710</v>
      </c>
    </row>
    <row r="7401" spans="1:6" x14ac:dyDescent="0.2">
      <c r="A7401" s="15" t="s">
        <v>21711</v>
      </c>
      <c r="B7401" s="15" t="s">
        <v>21712</v>
      </c>
      <c r="C7401" s="15" t="s">
        <v>1355</v>
      </c>
      <c r="D7401" s="15">
        <v>28.696999999999999</v>
      </c>
      <c r="E7401" s="15">
        <v>29.984999999999999</v>
      </c>
      <c r="F7401" s="15" t="s">
        <v>21713</v>
      </c>
    </row>
    <row r="7402" spans="1:6" x14ac:dyDescent="0.2">
      <c r="A7402" s="15" t="s">
        <v>21714</v>
      </c>
      <c r="B7402" s="15" t="s">
        <v>21715</v>
      </c>
      <c r="C7402" s="15" t="s">
        <v>602</v>
      </c>
      <c r="D7402" s="15">
        <v>0</v>
      </c>
      <c r="E7402" s="15">
        <v>0</v>
      </c>
      <c r="F7402" s="15" t="s">
        <v>21716</v>
      </c>
    </row>
    <row r="7403" spans="1:6" x14ac:dyDescent="0.2">
      <c r="A7403" s="15" t="s">
        <v>21717</v>
      </c>
      <c r="B7403" s="15" t="s">
        <v>21718</v>
      </c>
      <c r="C7403" s="15" t="s">
        <v>602</v>
      </c>
      <c r="D7403" s="15">
        <v>0</v>
      </c>
      <c r="E7403" s="15">
        <v>0.13</v>
      </c>
      <c r="F7403" s="15" t="s">
        <v>21719</v>
      </c>
    </row>
    <row r="7404" spans="1:6" x14ac:dyDescent="0.2">
      <c r="A7404" s="15" t="s">
        <v>21720</v>
      </c>
      <c r="B7404" s="15" t="s">
        <v>21721</v>
      </c>
      <c r="C7404" s="15" t="s">
        <v>602</v>
      </c>
      <c r="D7404" s="15">
        <v>0</v>
      </c>
      <c r="E7404" s="15">
        <v>0</v>
      </c>
      <c r="F7404" s="15" t="s">
        <v>21722</v>
      </c>
    </row>
    <row r="7405" spans="1:6" x14ac:dyDescent="0.2">
      <c r="A7405" s="15" t="s">
        <v>21723</v>
      </c>
      <c r="B7405" s="15" t="s">
        <v>21724</v>
      </c>
      <c r="C7405" s="15" t="s">
        <v>602</v>
      </c>
      <c r="D7405" s="15">
        <v>0</v>
      </c>
      <c r="E7405" s="15">
        <v>0</v>
      </c>
      <c r="F7405" s="15" t="s">
        <v>21725</v>
      </c>
    </row>
    <row r="7406" spans="1:6" x14ac:dyDescent="0.2">
      <c r="A7406" s="15" t="s">
        <v>21726</v>
      </c>
      <c r="B7406" s="15" t="s">
        <v>21727</v>
      </c>
      <c r="C7406" s="15" t="s">
        <v>136</v>
      </c>
      <c r="D7406" s="15">
        <v>167.6</v>
      </c>
      <c r="E7406" s="15">
        <v>168.3</v>
      </c>
      <c r="F7406" s="15" t="s">
        <v>21728</v>
      </c>
    </row>
    <row r="7407" spans="1:6" x14ac:dyDescent="0.2">
      <c r="A7407" s="15" t="s">
        <v>21729</v>
      </c>
      <c r="B7407" s="15" t="s">
        <v>21730</v>
      </c>
      <c r="C7407" s="15" t="s">
        <v>21731</v>
      </c>
      <c r="D7407" s="15">
        <v>22.17</v>
      </c>
      <c r="E7407" s="15">
        <v>23.62</v>
      </c>
      <c r="F7407" s="15" t="s">
        <v>21732</v>
      </c>
    </row>
    <row r="7408" spans="1:6" x14ac:dyDescent="0.2">
      <c r="A7408" s="15" t="s">
        <v>21733</v>
      </c>
      <c r="B7408" s="15" t="s">
        <v>21734</v>
      </c>
      <c r="C7408" s="15" t="s">
        <v>100</v>
      </c>
      <c r="D7408" s="15">
        <v>0.99</v>
      </c>
      <c r="E7408" s="15">
        <v>1.87</v>
      </c>
      <c r="F7408" s="15" t="s">
        <v>21735</v>
      </c>
    </row>
    <row r="7409" spans="1:6" x14ac:dyDescent="0.2">
      <c r="A7409" s="15" t="s">
        <v>21736</v>
      </c>
      <c r="B7409" s="15" t="s">
        <v>21737</v>
      </c>
      <c r="C7409" s="15" t="s">
        <v>602</v>
      </c>
      <c r="D7409" s="15">
        <v>0</v>
      </c>
      <c r="E7409" s="15">
        <v>0</v>
      </c>
      <c r="F7409" s="15" t="s">
        <v>21738</v>
      </c>
    </row>
    <row r="7410" spans="1:6" x14ac:dyDescent="0.2">
      <c r="A7410" s="15" t="s">
        <v>21739</v>
      </c>
      <c r="B7410" s="15" t="s">
        <v>21740</v>
      </c>
      <c r="C7410" s="15" t="s">
        <v>602</v>
      </c>
      <c r="D7410" s="15">
        <v>0</v>
      </c>
      <c r="E7410" s="15">
        <v>0</v>
      </c>
      <c r="F7410" s="15" t="s">
        <v>21741</v>
      </c>
    </row>
    <row r="7411" spans="1:6" x14ac:dyDescent="0.2">
      <c r="A7411" s="15" t="s">
        <v>21742</v>
      </c>
      <c r="B7411" s="15" t="s">
        <v>21743</v>
      </c>
      <c r="C7411" s="15" t="s">
        <v>307</v>
      </c>
      <c r="D7411" s="15">
        <v>305.09500000000003</v>
      </c>
      <c r="E7411" s="15">
        <v>305.09500000000003</v>
      </c>
      <c r="F7411" s="15" t="s">
        <v>21744</v>
      </c>
    </row>
    <row r="7412" spans="1:6" x14ac:dyDescent="0.2">
      <c r="A7412" s="15" t="s">
        <v>21745</v>
      </c>
      <c r="B7412" s="15" t="s">
        <v>21746</v>
      </c>
      <c r="C7412" s="15" t="s">
        <v>602</v>
      </c>
      <c r="D7412" s="15">
        <v>0</v>
      </c>
      <c r="E7412" s="15">
        <v>1.22</v>
      </c>
      <c r="F7412" s="15" t="s">
        <v>21747</v>
      </c>
    </row>
    <row r="7413" spans="1:6" x14ac:dyDescent="0.2">
      <c r="A7413" s="15" t="s">
        <v>21748</v>
      </c>
      <c r="B7413" s="15" t="s">
        <v>21749</v>
      </c>
      <c r="C7413" s="15" t="s">
        <v>602</v>
      </c>
      <c r="D7413" s="15">
        <v>0</v>
      </c>
      <c r="E7413" s="15">
        <v>0</v>
      </c>
      <c r="F7413" s="15" t="s">
        <v>21750</v>
      </c>
    </row>
    <row r="7414" spans="1:6" x14ac:dyDescent="0.2">
      <c r="A7414" s="15" t="s">
        <v>21751</v>
      </c>
      <c r="B7414" s="15" t="s">
        <v>21752</v>
      </c>
      <c r="C7414" s="15" t="s">
        <v>1051</v>
      </c>
      <c r="D7414" s="15">
        <v>0</v>
      </c>
      <c r="E7414" s="15">
        <v>0</v>
      </c>
      <c r="F7414" s="15" t="s">
        <v>21753</v>
      </c>
    </row>
    <row r="7415" spans="1:6" x14ac:dyDescent="0.2">
      <c r="A7415" s="15" t="s">
        <v>21754</v>
      </c>
      <c r="B7415" s="15" t="s">
        <v>21755</v>
      </c>
      <c r="C7415" s="15" t="s">
        <v>1051</v>
      </c>
      <c r="D7415" s="15">
        <v>0</v>
      </c>
      <c r="E7415" s="15">
        <v>0</v>
      </c>
      <c r="F7415" s="15" t="s">
        <v>21756</v>
      </c>
    </row>
    <row r="7416" spans="1:6" x14ac:dyDescent="0.2">
      <c r="A7416" s="15" t="s">
        <v>21757</v>
      </c>
      <c r="B7416" s="15" t="s">
        <v>21758</v>
      </c>
      <c r="C7416" s="15" t="s">
        <v>21759</v>
      </c>
      <c r="D7416" s="15">
        <v>0</v>
      </c>
      <c r="E7416" s="15">
        <v>0</v>
      </c>
      <c r="F7416" s="15" t="s">
        <v>21760</v>
      </c>
    </row>
    <row r="7417" spans="1:6" x14ac:dyDescent="0.2">
      <c r="A7417" s="15" t="s">
        <v>21761</v>
      </c>
      <c r="B7417" s="15" t="s">
        <v>21762</v>
      </c>
      <c r="C7417" s="15" t="s">
        <v>136</v>
      </c>
      <c r="D7417" s="15">
        <v>61.598999999999997</v>
      </c>
      <c r="E7417" s="15">
        <v>61.796999999999997</v>
      </c>
      <c r="F7417" s="15" t="s">
        <v>21763</v>
      </c>
    </row>
    <row r="7418" spans="1:6" x14ac:dyDescent="0.2">
      <c r="A7418" s="15" t="s">
        <v>21764</v>
      </c>
      <c r="B7418" s="15" t="s">
        <v>21765</v>
      </c>
      <c r="C7418" s="15" t="s">
        <v>136</v>
      </c>
      <c r="D7418" s="15">
        <v>44.97</v>
      </c>
      <c r="E7418" s="15">
        <v>44.97</v>
      </c>
      <c r="F7418" s="15" t="s">
        <v>21766</v>
      </c>
    </row>
    <row r="7419" spans="1:6" x14ac:dyDescent="0.2">
      <c r="A7419" s="15" t="s">
        <v>21767</v>
      </c>
      <c r="B7419" s="15" t="s">
        <v>21768</v>
      </c>
      <c r="C7419" s="15" t="s">
        <v>15066</v>
      </c>
      <c r="D7419" s="15">
        <v>42.991</v>
      </c>
      <c r="E7419" s="15">
        <v>48.61</v>
      </c>
      <c r="F7419" s="15" t="s">
        <v>21769</v>
      </c>
    </row>
    <row r="7420" spans="1:6" x14ac:dyDescent="0.2">
      <c r="A7420" s="15" t="s">
        <v>21770</v>
      </c>
      <c r="B7420" s="15" t="s">
        <v>21771</v>
      </c>
      <c r="C7420" s="15" t="s">
        <v>330</v>
      </c>
      <c r="D7420" s="15">
        <v>100</v>
      </c>
      <c r="E7420" s="15">
        <v>158.08000000000001</v>
      </c>
      <c r="F7420" s="15" t="s">
        <v>21772</v>
      </c>
    </row>
    <row r="7421" spans="1:6" x14ac:dyDescent="0.2">
      <c r="A7421" s="15" t="s">
        <v>21773</v>
      </c>
      <c r="B7421" s="15" t="s">
        <v>21774</v>
      </c>
      <c r="C7421" s="15" t="s">
        <v>291</v>
      </c>
      <c r="D7421" s="15">
        <v>305.33999999999997</v>
      </c>
      <c r="E7421" s="15">
        <v>305.33999999999997</v>
      </c>
      <c r="F7421" s="15" t="s">
        <v>21775</v>
      </c>
    </row>
    <row r="7422" spans="1:6" x14ac:dyDescent="0.2">
      <c r="A7422" s="15" t="s">
        <v>21776</v>
      </c>
      <c r="B7422" s="15" t="s">
        <v>21777</v>
      </c>
      <c r="C7422" s="15" t="s">
        <v>389</v>
      </c>
      <c r="D7422" s="15">
        <v>357.41500000000002</v>
      </c>
      <c r="E7422" s="15">
        <v>357.41500000000002</v>
      </c>
      <c r="F7422" s="15" t="s">
        <v>21778</v>
      </c>
    </row>
    <row r="7423" spans="1:6" x14ac:dyDescent="0.2">
      <c r="A7423" s="15" t="s">
        <v>21779</v>
      </c>
      <c r="B7423" s="15" t="s">
        <v>21780</v>
      </c>
      <c r="C7423" s="15" t="s">
        <v>8297</v>
      </c>
      <c r="D7423" s="15">
        <v>100</v>
      </c>
      <c r="E7423" s="15">
        <v>100.5</v>
      </c>
      <c r="F7423" s="15" t="s">
        <v>21781</v>
      </c>
    </row>
    <row r="7424" spans="1:6" x14ac:dyDescent="0.2">
      <c r="A7424" s="15" t="s">
        <v>21782</v>
      </c>
      <c r="B7424" s="15" t="s">
        <v>21783</v>
      </c>
      <c r="C7424" s="15" t="s">
        <v>1013</v>
      </c>
      <c r="D7424" s="15">
        <v>0</v>
      </c>
      <c r="E7424" s="15">
        <v>0</v>
      </c>
      <c r="F7424" s="15" t="s">
        <v>21784</v>
      </c>
    </row>
    <row r="7425" spans="1:6" x14ac:dyDescent="0.2">
      <c r="A7425" s="15" t="s">
        <v>21785</v>
      </c>
      <c r="B7425" s="15" t="s">
        <v>21786</v>
      </c>
      <c r="C7425" s="15" t="s">
        <v>1013</v>
      </c>
      <c r="D7425" s="15">
        <v>0</v>
      </c>
      <c r="E7425" s="15">
        <v>0</v>
      </c>
      <c r="F7425" s="15" t="s">
        <v>21787</v>
      </c>
    </row>
    <row r="7426" spans="1:6" x14ac:dyDescent="0.2">
      <c r="A7426" s="15" t="s">
        <v>21788</v>
      </c>
      <c r="B7426" s="15" t="s">
        <v>21789</v>
      </c>
      <c r="C7426" s="15" t="s">
        <v>1013</v>
      </c>
      <c r="D7426" s="15">
        <v>0</v>
      </c>
      <c r="E7426" s="15">
        <v>0</v>
      </c>
      <c r="F7426" s="15" t="s">
        <v>21790</v>
      </c>
    </row>
    <row r="7427" spans="1:6" x14ac:dyDescent="0.2">
      <c r="A7427" s="15" t="s">
        <v>21791</v>
      </c>
      <c r="B7427" s="15" t="s">
        <v>21792</v>
      </c>
      <c r="C7427" s="15" t="s">
        <v>1013</v>
      </c>
      <c r="D7427" s="15">
        <v>0</v>
      </c>
      <c r="E7427" s="15">
        <v>0</v>
      </c>
      <c r="F7427" s="15" t="s">
        <v>21793</v>
      </c>
    </row>
    <row r="7428" spans="1:6" x14ac:dyDescent="0.2">
      <c r="A7428" s="15" t="s">
        <v>21794</v>
      </c>
      <c r="B7428" s="15" t="s">
        <v>21795</v>
      </c>
      <c r="C7428" s="15" t="s">
        <v>1013</v>
      </c>
      <c r="D7428" s="15">
        <v>0</v>
      </c>
      <c r="E7428" s="15">
        <v>0</v>
      </c>
      <c r="F7428" s="15" t="s">
        <v>21796</v>
      </c>
    </row>
    <row r="7429" spans="1:6" x14ac:dyDescent="0.2">
      <c r="A7429" s="15" t="s">
        <v>21797</v>
      </c>
      <c r="B7429" s="15" t="s">
        <v>21798</v>
      </c>
      <c r="C7429" s="15" t="s">
        <v>1013</v>
      </c>
      <c r="D7429" s="15">
        <v>0</v>
      </c>
      <c r="E7429" s="15">
        <v>0</v>
      </c>
      <c r="F7429" s="15" t="s">
        <v>21799</v>
      </c>
    </row>
    <row r="7430" spans="1:6" x14ac:dyDescent="0.2">
      <c r="A7430" s="15" t="s">
        <v>21800</v>
      </c>
      <c r="B7430" s="15" t="s">
        <v>21801</v>
      </c>
      <c r="C7430" s="15" t="s">
        <v>195</v>
      </c>
      <c r="D7430" s="15">
        <v>10.7</v>
      </c>
      <c r="E7430" s="15">
        <v>14.7</v>
      </c>
      <c r="F7430" s="15" t="s">
        <v>21802</v>
      </c>
    </row>
    <row r="7431" spans="1:6" x14ac:dyDescent="0.2">
      <c r="A7431" s="15" t="s">
        <v>21803</v>
      </c>
      <c r="B7431" s="15" t="s">
        <v>21804</v>
      </c>
      <c r="C7431" s="15" t="s">
        <v>195</v>
      </c>
      <c r="D7431" s="15">
        <v>39.869999999999997</v>
      </c>
      <c r="E7431" s="15">
        <v>40.08</v>
      </c>
      <c r="F7431" s="15" t="s">
        <v>21805</v>
      </c>
    </row>
    <row r="7432" spans="1:6" x14ac:dyDescent="0.2">
      <c r="A7432" s="15" t="s">
        <v>21806</v>
      </c>
      <c r="B7432" s="15" t="s">
        <v>21807</v>
      </c>
      <c r="C7432" s="15" t="s">
        <v>195</v>
      </c>
      <c r="D7432" s="15">
        <v>31.9</v>
      </c>
      <c r="E7432" s="15">
        <v>37.6</v>
      </c>
      <c r="F7432" s="15" t="s">
        <v>21808</v>
      </c>
    </row>
    <row r="7433" spans="1:6" x14ac:dyDescent="0.2">
      <c r="A7433" s="15" t="s">
        <v>21809</v>
      </c>
      <c r="B7433" s="15" t="s">
        <v>21810</v>
      </c>
      <c r="C7433" s="15" t="s">
        <v>1520</v>
      </c>
      <c r="D7433" s="15">
        <v>26.11</v>
      </c>
      <c r="E7433" s="15">
        <v>28.92</v>
      </c>
      <c r="F7433" s="15" t="s">
        <v>7420</v>
      </c>
    </row>
    <row r="7434" spans="1:6" x14ac:dyDescent="0.2">
      <c r="A7434" s="15" t="s">
        <v>21811</v>
      </c>
      <c r="B7434" s="15" t="s">
        <v>21812</v>
      </c>
      <c r="C7434" s="15" t="s">
        <v>195</v>
      </c>
      <c r="D7434" s="15">
        <v>69.3</v>
      </c>
      <c r="E7434" s="15">
        <v>69.3</v>
      </c>
      <c r="F7434" s="15" t="s">
        <v>21813</v>
      </c>
    </row>
    <row r="7435" spans="1:6" x14ac:dyDescent="0.2">
      <c r="A7435" s="15" t="s">
        <v>21814</v>
      </c>
      <c r="B7435" s="15" t="s">
        <v>21815</v>
      </c>
      <c r="C7435" s="15" t="s">
        <v>280</v>
      </c>
      <c r="D7435" s="15">
        <v>436.02</v>
      </c>
      <c r="E7435" s="15">
        <v>438.24</v>
      </c>
      <c r="F7435" s="15" t="s">
        <v>21816</v>
      </c>
    </row>
    <row r="7436" spans="1:6" x14ac:dyDescent="0.2">
      <c r="A7436" s="15" t="s">
        <v>21817</v>
      </c>
      <c r="B7436" s="15" t="s">
        <v>21818</v>
      </c>
      <c r="C7436" s="15" t="s">
        <v>1051</v>
      </c>
      <c r="D7436" s="15">
        <v>100.005</v>
      </c>
      <c r="E7436" s="15">
        <v>100.005</v>
      </c>
      <c r="F7436" s="15" t="s">
        <v>21819</v>
      </c>
    </row>
    <row r="7437" spans="1:6" x14ac:dyDescent="0.2">
      <c r="A7437" s="15" t="s">
        <v>21820</v>
      </c>
      <c r="B7437" s="15" t="s">
        <v>21821</v>
      </c>
      <c r="C7437" s="15" t="s">
        <v>195</v>
      </c>
      <c r="D7437" s="15">
        <v>40.799999999999997</v>
      </c>
      <c r="E7437" s="15">
        <v>63</v>
      </c>
      <c r="F7437" s="15" t="s">
        <v>16573</v>
      </c>
    </row>
    <row r="7438" spans="1:6" x14ac:dyDescent="0.2">
      <c r="A7438" s="15" t="s">
        <v>21822</v>
      </c>
      <c r="B7438" s="15" t="s">
        <v>21823</v>
      </c>
      <c r="C7438" s="15" t="s">
        <v>195</v>
      </c>
      <c r="D7438" s="15">
        <v>24</v>
      </c>
      <c r="E7438" s="15">
        <v>31.9</v>
      </c>
      <c r="F7438" s="15" t="s">
        <v>21824</v>
      </c>
    </row>
    <row r="7439" spans="1:6" x14ac:dyDescent="0.2">
      <c r="A7439" s="15" t="s">
        <v>21825</v>
      </c>
      <c r="B7439" s="15" t="s">
        <v>21826</v>
      </c>
      <c r="C7439" s="15" t="s">
        <v>195</v>
      </c>
      <c r="D7439" s="15">
        <v>0</v>
      </c>
      <c r="E7439" s="15">
        <v>73.89</v>
      </c>
      <c r="F7439" s="15" t="s">
        <v>21827</v>
      </c>
    </row>
    <row r="7440" spans="1:6" x14ac:dyDescent="0.2">
      <c r="A7440" s="15" t="s">
        <v>21828</v>
      </c>
      <c r="B7440" s="15" t="s">
        <v>21829</v>
      </c>
      <c r="C7440" s="15" t="s">
        <v>280</v>
      </c>
      <c r="D7440" s="15">
        <v>411.81</v>
      </c>
      <c r="E7440" s="15">
        <v>415.09800000000001</v>
      </c>
      <c r="F7440" s="15" t="s">
        <v>21830</v>
      </c>
    </row>
    <row r="7441" spans="1:6" x14ac:dyDescent="0.2">
      <c r="A7441" s="15" t="s">
        <v>21831</v>
      </c>
      <c r="B7441" s="15" t="s">
        <v>21832</v>
      </c>
      <c r="C7441" s="15" t="s">
        <v>280</v>
      </c>
      <c r="D7441" s="15">
        <v>194.25299999999999</v>
      </c>
      <c r="E7441" s="15">
        <v>194.613</v>
      </c>
      <c r="F7441" s="15" t="s">
        <v>21833</v>
      </c>
    </row>
    <row r="7442" spans="1:6" x14ac:dyDescent="0.2">
      <c r="A7442" s="15" t="s">
        <v>21834</v>
      </c>
      <c r="B7442" s="15" t="s">
        <v>21835</v>
      </c>
      <c r="C7442" s="15" t="s">
        <v>280</v>
      </c>
      <c r="D7442" s="15">
        <v>242.01</v>
      </c>
      <c r="E7442" s="15">
        <v>251.06899999999999</v>
      </c>
      <c r="F7442" s="15" t="s">
        <v>21836</v>
      </c>
    </row>
    <row r="7443" spans="1:6" x14ac:dyDescent="0.2">
      <c r="A7443" s="15" t="s">
        <v>21837</v>
      </c>
      <c r="B7443" s="15" t="s">
        <v>21838</v>
      </c>
      <c r="C7443" s="15" t="s">
        <v>280</v>
      </c>
      <c r="D7443" s="15">
        <v>231.411</v>
      </c>
      <c r="E7443" s="15">
        <v>234.03</v>
      </c>
      <c r="F7443" s="15" t="s">
        <v>21839</v>
      </c>
    </row>
    <row r="7444" spans="1:6" x14ac:dyDescent="0.2">
      <c r="A7444" s="15" t="s">
        <v>21840</v>
      </c>
      <c r="B7444" s="15" t="s">
        <v>21841</v>
      </c>
      <c r="C7444" s="15" t="s">
        <v>480</v>
      </c>
      <c r="D7444" s="15">
        <v>28.24</v>
      </c>
      <c r="E7444" s="15">
        <v>43.15</v>
      </c>
      <c r="F7444" s="15" t="s">
        <v>21842</v>
      </c>
    </row>
    <row r="7445" spans="1:6" x14ac:dyDescent="0.2">
      <c r="A7445" s="15" t="s">
        <v>21843</v>
      </c>
      <c r="B7445" s="15" t="s">
        <v>21844</v>
      </c>
      <c r="C7445" s="15" t="s">
        <v>21845</v>
      </c>
      <c r="D7445" s="15">
        <v>0.433</v>
      </c>
      <c r="E7445" s="15">
        <v>0.433</v>
      </c>
      <c r="F7445" s="15" t="s">
        <v>21846</v>
      </c>
    </row>
    <row r="7446" spans="1:6" x14ac:dyDescent="0.2">
      <c r="A7446" s="15" t="s">
        <v>21847</v>
      </c>
      <c r="B7446" s="15" t="s">
        <v>21848</v>
      </c>
      <c r="C7446" s="15" t="s">
        <v>21849</v>
      </c>
      <c r="D7446" s="15">
        <v>0.45800000000000002</v>
      </c>
      <c r="E7446" s="15">
        <v>0.6</v>
      </c>
      <c r="F7446" s="15" t="s">
        <v>21850</v>
      </c>
    </row>
    <row r="7447" spans="1:6" x14ac:dyDescent="0.2">
      <c r="A7447" s="15" t="s">
        <v>21851</v>
      </c>
      <c r="B7447" s="15" t="s">
        <v>21852</v>
      </c>
      <c r="C7447" s="15" t="s">
        <v>12591</v>
      </c>
      <c r="D7447" s="15">
        <v>2.1</v>
      </c>
      <c r="E7447" s="15">
        <v>2.4</v>
      </c>
      <c r="F7447" s="15" t="s">
        <v>21853</v>
      </c>
    </row>
    <row r="7448" spans="1:6" x14ac:dyDescent="0.2">
      <c r="A7448" s="15" t="s">
        <v>21854</v>
      </c>
      <c r="B7448" s="15" t="s">
        <v>21855</v>
      </c>
      <c r="C7448" s="15" t="s">
        <v>21856</v>
      </c>
      <c r="D7448" s="15">
        <v>0</v>
      </c>
      <c r="E7448" s="15">
        <v>0.6</v>
      </c>
      <c r="F7448" s="15" t="s">
        <v>21857</v>
      </c>
    </row>
    <row r="7449" spans="1:6" x14ac:dyDescent="0.2">
      <c r="A7449" s="15" t="s">
        <v>21858</v>
      </c>
      <c r="B7449" s="15" t="s">
        <v>21859</v>
      </c>
      <c r="C7449" s="15" t="s">
        <v>1051</v>
      </c>
      <c r="D7449" s="15">
        <v>0</v>
      </c>
      <c r="E7449" s="15">
        <v>0</v>
      </c>
      <c r="F7449" s="15" t="s">
        <v>21860</v>
      </c>
    </row>
    <row r="7450" spans="1:6" x14ac:dyDescent="0.2">
      <c r="A7450" s="15" t="s">
        <v>21861</v>
      </c>
      <c r="B7450" s="15" t="s">
        <v>21862</v>
      </c>
      <c r="C7450" s="15" t="s">
        <v>21863</v>
      </c>
      <c r="D7450" s="15">
        <v>3.5419999999999998</v>
      </c>
      <c r="E7450" s="15">
        <v>4.6790000000000003</v>
      </c>
      <c r="F7450" s="15" t="s">
        <v>21864</v>
      </c>
    </row>
    <row r="7451" spans="1:6" x14ac:dyDescent="0.2">
      <c r="A7451" s="15" t="s">
        <v>21865</v>
      </c>
      <c r="B7451" s="15" t="s">
        <v>21866</v>
      </c>
      <c r="C7451" s="15" t="s">
        <v>239</v>
      </c>
      <c r="D7451" s="15">
        <v>115.93</v>
      </c>
      <c r="E7451" s="15">
        <v>118.6</v>
      </c>
      <c r="F7451" s="15" t="s">
        <v>21867</v>
      </c>
    </row>
    <row r="7452" spans="1:6" x14ac:dyDescent="0.2">
      <c r="A7452" s="15" t="s">
        <v>21868</v>
      </c>
      <c r="B7452" s="15" t="s">
        <v>21869</v>
      </c>
      <c r="C7452" s="15" t="s">
        <v>766</v>
      </c>
      <c r="D7452" s="15">
        <v>10.130000000000001</v>
      </c>
      <c r="E7452" s="15">
        <v>12.606999999999999</v>
      </c>
      <c r="F7452" s="15" t="s">
        <v>21870</v>
      </c>
    </row>
    <row r="7453" spans="1:6" x14ac:dyDescent="0.2">
      <c r="A7453" s="15" t="s">
        <v>21871</v>
      </c>
      <c r="B7453" s="15" t="s">
        <v>21872</v>
      </c>
      <c r="C7453" s="15" t="s">
        <v>239</v>
      </c>
      <c r="D7453" s="15">
        <v>91.41</v>
      </c>
      <c r="E7453" s="15">
        <v>91.74</v>
      </c>
      <c r="F7453" s="15" t="s">
        <v>21873</v>
      </c>
    </row>
    <row r="7454" spans="1:6" x14ac:dyDescent="0.2">
      <c r="A7454" s="15" t="s">
        <v>21874</v>
      </c>
      <c r="B7454" s="15" t="s">
        <v>21875</v>
      </c>
      <c r="C7454" s="15" t="s">
        <v>239</v>
      </c>
      <c r="D7454" s="15">
        <v>71.22</v>
      </c>
      <c r="E7454" s="15">
        <v>71.97</v>
      </c>
      <c r="F7454" s="15" t="s">
        <v>21876</v>
      </c>
    </row>
    <row r="7455" spans="1:6" x14ac:dyDescent="0.2">
      <c r="A7455" s="15" t="s">
        <v>21877</v>
      </c>
      <c r="B7455" s="15" t="s">
        <v>21878</v>
      </c>
      <c r="C7455" s="15" t="s">
        <v>4833</v>
      </c>
      <c r="D7455" s="15">
        <v>0</v>
      </c>
      <c r="E7455" s="15">
        <v>8.9499999999999993</v>
      </c>
      <c r="F7455" s="15" t="s">
        <v>21879</v>
      </c>
    </row>
    <row r="7456" spans="1:6" x14ac:dyDescent="0.2">
      <c r="A7456" s="15" t="s">
        <v>21880</v>
      </c>
      <c r="B7456" s="15" t="s">
        <v>21881</v>
      </c>
      <c r="C7456" s="15" t="s">
        <v>136</v>
      </c>
      <c r="D7456" s="15">
        <v>59.89</v>
      </c>
      <c r="E7456" s="15">
        <v>70.11</v>
      </c>
      <c r="F7456" s="15" t="s">
        <v>21882</v>
      </c>
    </row>
    <row r="7457" spans="1:6" x14ac:dyDescent="0.2">
      <c r="A7457" s="15" t="s">
        <v>21883</v>
      </c>
      <c r="B7457" s="15" t="s">
        <v>21884</v>
      </c>
      <c r="C7457" s="15" t="s">
        <v>239</v>
      </c>
      <c r="D7457" s="15">
        <v>63.71</v>
      </c>
      <c r="E7457" s="15">
        <v>64.66</v>
      </c>
      <c r="F7457" s="15" t="s">
        <v>21885</v>
      </c>
    </row>
    <row r="7458" spans="1:6" x14ac:dyDescent="0.2">
      <c r="A7458" s="15" t="s">
        <v>21886</v>
      </c>
      <c r="B7458" s="15" t="s">
        <v>21887</v>
      </c>
      <c r="C7458" s="15" t="s">
        <v>239</v>
      </c>
      <c r="D7458" s="15">
        <v>50.2</v>
      </c>
      <c r="E7458" s="15">
        <v>51.67</v>
      </c>
      <c r="F7458" s="15" t="s">
        <v>21888</v>
      </c>
    </row>
    <row r="7459" spans="1:6" x14ac:dyDescent="0.2">
      <c r="A7459" s="15" t="s">
        <v>21889</v>
      </c>
      <c r="B7459" s="15" t="s">
        <v>21890</v>
      </c>
      <c r="C7459" s="15" t="s">
        <v>136</v>
      </c>
      <c r="D7459" s="15">
        <v>44.69</v>
      </c>
      <c r="E7459" s="15">
        <v>49.7</v>
      </c>
      <c r="F7459" s="15" t="s">
        <v>21891</v>
      </c>
    </row>
    <row r="7460" spans="1:6" x14ac:dyDescent="0.2">
      <c r="A7460" s="15" t="s">
        <v>21892</v>
      </c>
      <c r="B7460" s="15" t="s">
        <v>21893</v>
      </c>
      <c r="C7460" s="15" t="s">
        <v>1305</v>
      </c>
      <c r="D7460" s="15">
        <v>2.8</v>
      </c>
      <c r="E7460" s="15">
        <v>3.3</v>
      </c>
      <c r="F7460" s="15" t="s">
        <v>21894</v>
      </c>
    </row>
    <row r="7461" spans="1:6" x14ac:dyDescent="0.2">
      <c r="A7461" s="15" t="s">
        <v>21895</v>
      </c>
      <c r="B7461" s="15" t="s">
        <v>21896</v>
      </c>
      <c r="C7461" s="15" t="s">
        <v>21897</v>
      </c>
      <c r="D7461" s="15">
        <v>49.186999999999998</v>
      </c>
      <c r="E7461" s="15">
        <v>49.32</v>
      </c>
      <c r="F7461" s="15" t="s">
        <v>21898</v>
      </c>
    </row>
    <row r="7462" spans="1:6" x14ac:dyDescent="0.2">
      <c r="A7462" s="15" t="s">
        <v>21899</v>
      </c>
      <c r="B7462" s="15" t="s">
        <v>21900</v>
      </c>
      <c r="C7462" s="15" t="s">
        <v>239</v>
      </c>
      <c r="D7462" s="15">
        <v>115.887</v>
      </c>
      <c r="E7462" s="15">
        <v>115.93</v>
      </c>
      <c r="F7462" s="15" t="s">
        <v>21901</v>
      </c>
    </row>
    <row r="7463" spans="1:6" x14ac:dyDescent="0.2">
      <c r="A7463" s="15" t="s">
        <v>21902</v>
      </c>
      <c r="B7463" s="15" t="s">
        <v>21903</v>
      </c>
      <c r="C7463" s="15" t="s">
        <v>840</v>
      </c>
      <c r="D7463" s="15">
        <v>72.36</v>
      </c>
      <c r="E7463" s="15">
        <v>72.36</v>
      </c>
      <c r="F7463" s="15" t="s">
        <v>21904</v>
      </c>
    </row>
    <row r="7464" spans="1:6" x14ac:dyDescent="0.2">
      <c r="A7464" s="15" t="s">
        <v>21905</v>
      </c>
      <c r="B7464" s="15" t="s">
        <v>21906</v>
      </c>
      <c r="C7464" s="15" t="s">
        <v>280</v>
      </c>
      <c r="D7464" s="15">
        <v>34.770000000000003</v>
      </c>
      <c r="E7464" s="15">
        <v>38.43</v>
      </c>
      <c r="F7464" s="15" t="s">
        <v>21907</v>
      </c>
    </row>
    <row r="7465" spans="1:6" x14ac:dyDescent="0.2">
      <c r="A7465" s="15" t="s">
        <v>21908</v>
      </c>
      <c r="B7465" s="15" t="s">
        <v>21909</v>
      </c>
      <c r="C7465" s="15" t="s">
        <v>280</v>
      </c>
      <c r="D7465" s="15">
        <v>131.82</v>
      </c>
      <c r="E7465" s="15">
        <v>135.30000000000001</v>
      </c>
      <c r="F7465" s="15" t="s">
        <v>21910</v>
      </c>
    </row>
    <row r="7466" spans="1:6" x14ac:dyDescent="0.2">
      <c r="A7466" s="15" t="s">
        <v>21911</v>
      </c>
      <c r="B7466" s="15" t="s">
        <v>21912</v>
      </c>
      <c r="C7466" s="15" t="s">
        <v>280</v>
      </c>
      <c r="D7466" s="15">
        <v>174.5</v>
      </c>
      <c r="E7466" s="15">
        <v>176.6</v>
      </c>
      <c r="F7466" s="15" t="s">
        <v>21913</v>
      </c>
    </row>
    <row r="7467" spans="1:6" x14ac:dyDescent="0.2">
      <c r="A7467" s="15" t="s">
        <v>21914</v>
      </c>
      <c r="B7467" s="15" t="s">
        <v>21915</v>
      </c>
      <c r="C7467" s="15" t="s">
        <v>307</v>
      </c>
      <c r="D7467" s="15">
        <v>118.01900000000001</v>
      </c>
      <c r="E7467" s="15">
        <v>124.634</v>
      </c>
      <c r="F7467" s="15" t="s">
        <v>21916</v>
      </c>
    </row>
    <row r="7468" spans="1:6" x14ac:dyDescent="0.2">
      <c r="A7468" s="15" t="s">
        <v>21917</v>
      </c>
      <c r="B7468" s="15" t="s">
        <v>21918</v>
      </c>
      <c r="C7468" s="15" t="s">
        <v>307</v>
      </c>
      <c r="D7468" s="15">
        <v>95.308000000000007</v>
      </c>
      <c r="E7468" s="15">
        <v>96.268000000000001</v>
      </c>
      <c r="F7468" s="15" t="s">
        <v>21919</v>
      </c>
    </row>
    <row r="7469" spans="1:6" x14ac:dyDescent="0.2">
      <c r="A7469" s="15" t="s">
        <v>21920</v>
      </c>
      <c r="B7469" s="15" t="s">
        <v>21921</v>
      </c>
      <c r="C7469" s="15" t="s">
        <v>239</v>
      </c>
      <c r="D7469" s="15">
        <v>100.19</v>
      </c>
      <c r="E7469" s="15">
        <v>100.8</v>
      </c>
      <c r="F7469" s="15" t="s">
        <v>21922</v>
      </c>
    </row>
    <row r="7470" spans="1:6" x14ac:dyDescent="0.2">
      <c r="A7470" s="15" t="s">
        <v>21923</v>
      </c>
      <c r="B7470" s="15" t="s">
        <v>21924</v>
      </c>
      <c r="C7470" s="15" t="s">
        <v>239</v>
      </c>
      <c r="D7470" s="15">
        <v>100.73</v>
      </c>
      <c r="E7470" s="15">
        <v>100.8</v>
      </c>
      <c r="F7470" s="15" t="s">
        <v>21925</v>
      </c>
    </row>
    <row r="7471" spans="1:6" x14ac:dyDescent="0.2">
      <c r="A7471" s="15" t="s">
        <v>21926</v>
      </c>
      <c r="B7471" s="15" t="s">
        <v>21927</v>
      </c>
      <c r="C7471" s="15" t="s">
        <v>239</v>
      </c>
      <c r="D7471" s="15">
        <v>100.19</v>
      </c>
      <c r="E7471" s="15">
        <v>100.39</v>
      </c>
      <c r="F7471" s="15" t="s">
        <v>21928</v>
      </c>
    </row>
    <row r="7472" spans="1:6" x14ac:dyDescent="0.2">
      <c r="A7472" s="15" t="s">
        <v>21929</v>
      </c>
      <c r="B7472" s="15" t="s">
        <v>21930</v>
      </c>
      <c r="C7472" s="15" t="s">
        <v>239</v>
      </c>
      <c r="D7472" s="15">
        <v>68.3</v>
      </c>
      <c r="E7472" s="15">
        <v>68.5</v>
      </c>
      <c r="F7472" s="15" t="s">
        <v>21931</v>
      </c>
    </row>
    <row r="7473" spans="1:6" x14ac:dyDescent="0.2">
      <c r="A7473" s="15" t="s">
        <v>21932</v>
      </c>
      <c r="B7473" s="15" t="s">
        <v>21933</v>
      </c>
      <c r="C7473" s="15" t="s">
        <v>239</v>
      </c>
      <c r="D7473" s="15">
        <v>70.2</v>
      </c>
      <c r="E7473" s="15">
        <v>70.349999999999994</v>
      </c>
      <c r="F7473" s="15" t="s">
        <v>21934</v>
      </c>
    </row>
    <row r="7474" spans="1:6" x14ac:dyDescent="0.2">
      <c r="A7474" s="15" t="s">
        <v>21935</v>
      </c>
      <c r="B7474" s="15" t="s">
        <v>21936</v>
      </c>
      <c r="C7474" s="15" t="s">
        <v>239</v>
      </c>
      <c r="D7474" s="15">
        <v>80.7</v>
      </c>
      <c r="E7474" s="15">
        <v>80.8</v>
      </c>
      <c r="F7474" s="15" t="s">
        <v>21937</v>
      </c>
    </row>
    <row r="7475" spans="1:6" x14ac:dyDescent="0.2">
      <c r="A7475" s="15" t="s">
        <v>21938</v>
      </c>
      <c r="B7475" s="15" t="s">
        <v>21939</v>
      </c>
      <c r="C7475" s="15" t="s">
        <v>239</v>
      </c>
      <c r="D7475" s="15">
        <v>86.05</v>
      </c>
      <c r="E7475" s="15">
        <v>86.4</v>
      </c>
      <c r="F7475" s="15" t="s">
        <v>21940</v>
      </c>
    </row>
    <row r="7476" spans="1:6" x14ac:dyDescent="0.2">
      <c r="A7476" s="15" t="s">
        <v>21941</v>
      </c>
      <c r="B7476" s="15" t="s">
        <v>21942</v>
      </c>
      <c r="C7476" s="15" t="s">
        <v>239</v>
      </c>
      <c r="D7476" s="15">
        <v>148</v>
      </c>
      <c r="E7476" s="15">
        <v>155</v>
      </c>
      <c r="F7476" s="15" t="s">
        <v>21943</v>
      </c>
    </row>
    <row r="7477" spans="1:6" x14ac:dyDescent="0.2">
      <c r="A7477" s="15" t="s">
        <v>21944</v>
      </c>
      <c r="B7477" s="15" t="s">
        <v>21945</v>
      </c>
      <c r="C7477" s="15" t="s">
        <v>136</v>
      </c>
      <c r="D7477" s="15">
        <v>172.5</v>
      </c>
      <c r="E7477" s="15">
        <v>173.9</v>
      </c>
      <c r="F7477" s="15" t="s">
        <v>21946</v>
      </c>
    </row>
    <row r="7478" spans="1:6" x14ac:dyDescent="0.2">
      <c r="A7478" s="15" t="s">
        <v>21947</v>
      </c>
      <c r="B7478" s="15" t="s">
        <v>21948</v>
      </c>
      <c r="C7478" s="15" t="s">
        <v>136</v>
      </c>
      <c r="D7478" s="15">
        <v>121.09399999999999</v>
      </c>
      <c r="E7478" s="15">
        <v>275.64999999999998</v>
      </c>
      <c r="F7478" s="15" t="s">
        <v>21949</v>
      </c>
    </row>
    <row r="7479" spans="1:6" x14ac:dyDescent="0.2">
      <c r="A7479" s="15" t="s">
        <v>21950</v>
      </c>
      <c r="B7479" s="15" t="s">
        <v>21951</v>
      </c>
      <c r="C7479" s="15" t="s">
        <v>291</v>
      </c>
      <c r="D7479" s="15">
        <v>25.08</v>
      </c>
      <c r="E7479" s="15">
        <v>25.08</v>
      </c>
      <c r="F7479" s="15" t="s">
        <v>21952</v>
      </c>
    </row>
    <row r="7480" spans="1:6" x14ac:dyDescent="0.2">
      <c r="A7480" s="15" t="s">
        <v>21953</v>
      </c>
      <c r="B7480" s="15" t="s">
        <v>21954</v>
      </c>
      <c r="C7480" s="15" t="s">
        <v>258</v>
      </c>
      <c r="D7480" s="15">
        <v>236.46</v>
      </c>
      <c r="E7480" s="15">
        <v>236.46</v>
      </c>
      <c r="F7480" s="15" t="s">
        <v>21955</v>
      </c>
    </row>
    <row r="7481" spans="1:6" x14ac:dyDescent="0.2">
      <c r="A7481" s="15" t="s">
        <v>21956</v>
      </c>
      <c r="B7481" s="15" t="s">
        <v>21957</v>
      </c>
      <c r="C7481" s="15" t="s">
        <v>287</v>
      </c>
      <c r="D7481" s="15">
        <v>126.86199999999999</v>
      </c>
      <c r="E7481" s="15">
        <v>128.12</v>
      </c>
      <c r="F7481" s="15" t="s">
        <v>21958</v>
      </c>
    </row>
    <row r="7482" spans="1:6" x14ac:dyDescent="0.2">
      <c r="A7482" s="15" t="s">
        <v>21959</v>
      </c>
      <c r="B7482" s="15" t="s">
        <v>21960</v>
      </c>
      <c r="C7482" s="15" t="s">
        <v>8369</v>
      </c>
      <c r="D7482" s="15">
        <v>0</v>
      </c>
      <c r="E7482" s="15">
        <v>1.8</v>
      </c>
      <c r="F7482" s="15" t="s">
        <v>21961</v>
      </c>
    </row>
    <row r="7483" spans="1:6" x14ac:dyDescent="0.2">
      <c r="A7483" s="15" t="s">
        <v>21962</v>
      </c>
      <c r="B7483" s="15" t="s">
        <v>21963</v>
      </c>
      <c r="C7483" s="15" t="s">
        <v>1051</v>
      </c>
      <c r="D7483" s="15">
        <v>0</v>
      </c>
      <c r="E7483" s="15">
        <v>0</v>
      </c>
      <c r="F7483" s="15" t="s">
        <v>21964</v>
      </c>
    </row>
    <row r="7484" spans="1:6" x14ac:dyDescent="0.2">
      <c r="A7484" s="15" t="s">
        <v>21965</v>
      </c>
      <c r="B7484" s="15" t="s">
        <v>21966</v>
      </c>
      <c r="C7484" s="15" t="s">
        <v>662</v>
      </c>
      <c r="D7484" s="15">
        <v>130.91</v>
      </c>
      <c r="E7484" s="15">
        <v>130.91</v>
      </c>
      <c r="F7484" s="15" t="s">
        <v>14183</v>
      </c>
    </row>
    <row r="7485" spans="1:6" x14ac:dyDescent="0.2">
      <c r="A7485" s="15" t="s">
        <v>21967</v>
      </c>
      <c r="B7485" s="15" t="s">
        <v>21968</v>
      </c>
      <c r="C7485" s="15" t="s">
        <v>406</v>
      </c>
      <c r="D7485" s="15">
        <v>1.72</v>
      </c>
      <c r="E7485" s="15">
        <v>52.938000000000002</v>
      </c>
      <c r="F7485" s="15" t="s">
        <v>21969</v>
      </c>
    </row>
    <row r="7486" spans="1:6" x14ac:dyDescent="0.2">
      <c r="A7486" s="15" t="s">
        <v>21970</v>
      </c>
      <c r="B7486" s="15" t="s">
        <v>21971</v>
      </c>
      <c r="C7486" s="15" t="s">
        <v>402</v>
      </c>
      <c r="D7486" s="15">
        <v>81.58</v>
      </c>
      <c r="E7486" s="15">
        <v>122.866</v>
      </c>
      <c r="F7486" s="15" t="s">
        <v>21972</v>
      </c>
    </row>
    <row r="7487" spans="1:6" x14ac:dyDescent="0.2">
      <c r="A7487" s="15" t="s">
        <v>21973</v>
      </c>
      <c r="B7487" s="15" t="s">
        <v>21974</v>
      </c>
      <c r="C7487" s="15" t="s">
        <v>100</v>
      </c>
      <c r="D7487" s="15">
        <v>36</v>
      </c>
      <c r="E7487" s="15">
        <v>40</v>
      </c>
      <c r="F7487" s="15" t="s">
        <v>21975</v>
      </c>
    </row>
    <row r="7488" spans="1:6" x14ac:dyDescent="0.2">
      <c r="A7488" s="15" t="s">
        <v>21976</v>
      </c>
      <c r="B7488" s="15" t="s">
        <v>21977</v>
      </c>
      <c r="C7488" s="15" t="s">
        <v>100</v>
      </c>
      <c r="D7488" s="15">
        <v>31</v>
      </c>
      <c r="E7488" s="15">
        <v>36</v>
      </c>
      <c r="F7488" s="15" t="s">
        <v>21978</v>
      </c>
    </row>
    <row r="7489" spans="1:6" x14ac:dyDescent="0.2">
      <c r="A7489" s="15" t="s">
        <v>21979</v>
      </c>
      <c r="B7489" s="15" t="s">
        <v>21980</v>
      </c>
      <c r="C7489" s="15" t="s">
        <v>111</v>
      </c>
      <c r="D7489" s="15">
        <v>55.5</v>
      </c>
      <c r="E7489" s="15">
        <v>58.1</v>
      </c>
      <c r="F7489" s="15" t="s">
        <v>21981</v>
      </c>
    </row>
    <row r="7490" spans="1:6" x14ac:dyDescent="0.2">
      <c r="A7490" s="15" t="s">
        <v>21982</v>
      </c>
      <c r="B7490" s="15" t="s">
        <v>21983</v>
      </c>
      <c r="C7490" s="15" t="s">
        <v>100</v>
      </c>
      <c r="D7490" s="15">
        <v>97.286000000000001</v>
      </c>
      <c r="E7490" s="15">
        <v>97.3</v>
      </c>
      <c r="F7490" s="15" t="s">
        <v>21984</v>
      </c>
    </row>
    <row r="7491" spans="1:6" x14ac:dyDescent="0.2">
      <c r="A7491" s="15" t="s">
        <v>21985</v>
      </c>
      <c r="B7491" s="15" t="s">
        <v>21986</v>
      </c>
      <c r="C7491" s="15" t="s">
        <v>100</v>
      </c>
      <c r="D7491" s="15">
        <v>0</v>
      </c>
      <c r="E7491" s="15">
        <v>111.86</v>
      </c>
      <c r="F7491" s="15" t="s">
        <v>21987</v>
      </c>
    </row>
    <row r="7492" spans="1:6" x14ac:dyDescent="0.2">
      <c r="A7492" s="15" t="s">
        <v>21988</v>
      </c>
      <c r="B7492" s="15" t="s">
        <v>21989</v>
      </c>
      <c r="C7492" s="15" t="s">
        <v>21990</v>
      </c>
      <c r="D7492" s="15">
        <v>0</v>
      </c>
      <c r="E7492" s="15">
        <v>2.7</v>
      </c>
      <c r="F7492" s="15" t="s">
        <v>21991</v>
      </c>
    </row>
    <row r="7493" spans="1:6" x14ac:dyDescent="0.2">
      <c r="A7493" s="15" t="s">
        <v>21992</v>
      </c>
      <c r="B7493" s="15" t="s">
        <v>21993</v>
      </c>
      <c r="C7493" s="15" t="s">
        <v>21994</v>
      </c>
      <c r="D7493" s="15">
        <v>0</v>
      </c>
      <c r="E7493" s="15">
        <v>2</v>
      </c>
      <c r="F7493" s="15" t="s">
        <v>21995</v>
      </c>
    </row>
    <row r="7494" spans="1:6" x14ac:dyDescent="0.2">
      <c r="A7494" s="15" t="s">
        <v>21996</v>
      </c>
      <c r="B7494" s="15" t="s">
        <v>21997</v>
      </c>
      <c r="C7494" s="15" t="s">
        <v>1051</v>
      </c>
      <c r="D7494" s="15">
        <v>0</v>
      </c>
      <c r="E7494" s="15">
        <v>0</v>
      </c>
      <c r="F7494" s="15" t="s">
        <v>21998</v>
      </c>
    </row>
    <row r="7495" spans="1:6" x14ac:dyDescent="0.2">
      <c r="A7495" s="15" t="s">
        <v>21999</v>
      </c>
      <c r="B7495" s="15" t="s">
        <v>22000</v>
      </c>
      <c r="C7495" s="15" t="s">
        <v>22001</v>
      </c>
      <c r="D7495" s="15">
        <v>0</v>
      </c>
      <c r="E7495" s="15">
        <v>2.6309999999999998</v>
      </c>
      <c r="F7495" s="15" t="s">
        <v>22002</v>
      </c>
    </row>
    <row r="7496" spans="1:6" x14ac:dyDescent="0.2">
      <c r="A7496" s="15" t="s">
        <v>22003</v>
      </c>
      <c r="B7496" s="15" t="s">
        <v>22004</v>
      </c>
      <c r="C7496" s="15" t="s">
        <v>991</v>
      </c>
      <c r="D7496" s="15">
        <v>0.55000000000000004</v>
      </c>
      <c r="E7496" s="15">
        <v>1.0900000000000001</v>
      </c>
      <c r="F7496" s="15" t="s">
        <v>22005</v>
      </c>
    </row>
    <row r="7497" spans="1:6" x14ac:dyDescent="0.2">
      <c r="A7497" s="15" t="s">
        <v>22006</v>
      </c>
      <c r="B7497" s="15" t="s">
        <v>22007</v>
      </c>
      <c r="C7497" s="15" t="s">
        <v>991</v>
      </c>
      <c r="D7497" s="15">
        <v>5.7000000000000002E-2</v>
      </c>
      <c r="E7497" s="15">
        <v>5.7000000000000002E-2</v>
      </c>
      <c r="F7497" s="15" t="s">
        <v>22008</v>
      </c>
    </row>
    <row r="7498" spans="1:6" x14ac:dyDescent="0.2">
      <c r="A7498" s="15" t="s">
        <v>22009</v>
      </c>
      <c r="B7498" s="15" t="s">
        <v>22010</v>
      </c>
      <c r="C7498" s="15" t="s">
        <v>291</v>
      </c>
      <c r="D7498" s="15">
        <v>304.26</v>
      </c>
      <c r="E7498" s="15">
        <v>304.26</v>
      </c>
      <c r="F7498" s="15" t="s">
        <v>22011</v>
      </c>
    </row>
    <row r="7499" spans="1:6" x14ac:dyDescent="0.2">
      <c r="A7499" s="15" t="s">
        <v>22012</v>
      </c>
      <c r="B7499" s="15" t="s">
        <v>22013</v>
      </c>
      <c r="C7499" s="15" t="s">
        <v>291</v>
      </c>
      <c r="D7499" s="15">
        <v>0</v>
      </c>
      <c r="E7499" s="15">
        <v>0.39100000000000001</v>
      </c>
      <c r="F7499" s="15" t="s">
        <v>15021</v>
      </c>
    </row>
    <row r="7500" spans="1:6" x14ac:dyDescent="0.2">
      <c r="A7500" s="15" t="s">
        <v>22014</v>
      </c>
      <c r="B7500" s="15" t="s">
        <v>22015</v>
      </c>
      <c r="C7500" s="15" t="s">
        <v>100</v>
      </c>
      <c r="D7500" s="15">
        <v>111.85899999999999</v>
      </c>
      <c r="E7500" s="15">
        <v>196</v>
      </c>
      <c r="F7500" s="15" t="s">
        <v>22016</v>
      </c>
    </row>
    <row r="7501" spans="1:6" x14ac:dyDescent="0.2">
      <c r="A7501" s="15" t="s">
        <v>22017</v>
      </c>
      <c r="B7501" s="15" t="s">
        <v>22018</v>
      </c>
      <c r="C7501" s="15" t="s">
        <v>22019</v>
      </c>
      <c r="D7501" s="15">
        <v>0.59499999999999997</v>
      </c>
      <c r="E7501" s="15">
        <v>0.6</v>
      </c>
      <c r="F7501" s="15" t="s">
        <v>22020</v>
      </c>
    </row>
    <row r="7502" spans="1:6" x14ac:dyDescent="0.2">
      <c r="A7502" s="15" t="s">
        <v>22021</v>
      </c>
      <c r="B7502" s="15" t="s">
        <v>22022</v>
      </c>
      <c r="C7502" s="15" t="s">
        <v>307</v>
      </c>
      <c r="D7502" s="15">
        <v>325.99</v>
      </c>
      <c r="E7502" s="15">
        <v>325.99</v>
      </c>
      <c r="F7502" s="15" t="s">
        <v>22023</v>
      </c>
    </row>
    <row r="7503" spans="1:6" x14ac:dyDescent="0.2">
      <c r="A7503" s="15" t="s">
        <v>22024</v>
      </c>
      <c r="B7503" s="15" t="s">
        <v>22025</v>
      </c>
      <c r="C7503" s="15" t="s">
        <v>1013</v>
      </c>
      <c r="D7503" s="15">
        <v>0</v>
      </c>
      <c r="E7503" s="15">
        <v>0</v>
      </c>
      <c r="F7503" s="15" t="s">
        <v>22026</v>
      </c>
    </row>
    <row r="7504" spans="1:6" x14ac:dyDescent="0.2">
      <c r="A7504" s="15" t="s">
        <v>22027</v>
      </c>
      <c r="B7504" s="15" t="s">
        <v>22028</v>
      </c>
      <c r="C7504" s="15" t="s">
        <v>136</v>
      </c>
      <c r="D7504" s="15">
        <v>0</v>
      </c>
      <c r="E7504" s="15">
        <v>121.1</v>
      </c>
      <c r="F7504" s="15" t="s">
        <v>22029</v>
      </c>
    </row>
    <row r="7505" spans="1:6" x14ac:dyDescent="0.2">
      <c r="A7505" s="15" t="s">
        <v>22030</v>
      </c>
      <c r="B7505" s="15" t="s">
        <v>22031</v>
      </c>
      <c r="C7505" s="15" t="s">
        <v>1051</v>
      </c>
      <c r="D7505" s="15">
        <v>0</v>
      </c>
      <c r="E7505" s="15">
        <v>0</v>
      </c>
      <c r="F7505" s="15" t="s">
        <v>22032</v>
      </c>
    </row>
    <row r="7506" spans="1:6" x14ac:dyDescent="0.2">
      <c r="A7506" s="15" t="s">
        <v>22033</v>
      </c>
      <c r="B7506" s="15" t="s">
        <v>22034</v>
      </c>
      <c r="C7506" s="15" t="s">
        <v>1051</v>
      </c>
      <c r="D7506" s="15">
        <v>0</v>
      </c>
      <c r="E7506" s="15">
        <v>0</v>
      </c>
      <c r="F7506" s="15" t="s">
        <v>22035</v>
      </c>
    </row>
    <row r="7507" spans="1:6" x14ac:dyDescent="0.2">
      <c r="A7507" s="15" t="s">
        <v>22036</v>
      </c>
      <c r="B7507" s="15" t="s">
        <v>22037</v>
      </c>
      <c r="C7507" s="15" t="s">
        <v>1051</v>
      </c>
      <c r="D7507" s="15">
        <v>0</v>
      </c>
      <c r="E7507" s="15">
        <v>0</v>
      </c>
      <c r="F7507" s="15" t="s">
        <v>22038</v>
      </c>
    </row>
    <row r="7508" spans="1:6" x14ac:dyDescent="0.2">
      <c r="A7508" s="15" t="s">
        <v>22039</v>
      </c>
      <c r="B7508" s="15" t="s">
        <v>22040</v>
      </c>
      <c r="C7508" s="15" t="s">
        <v>1051</v>
      </c>
      <c r="D7508" s="15">
        <v>0</v>
      </c>
      <c r="E7508" s="15">
        <v>0</v>
      </c>
      <c r="F7508" s="15" t="s">
        <v>22041</v>
      </c>
    </row>
    <row r="7509" spans="1:6" x14ac:dyDescent="0.2">
      <c r="A7509" s="15" t="s">
        <v>22042</v>
      </c>
      <c r="B7509" s="15" t="s">
        <v>22043</v>
      </c>
      <c r="C7509" s="15" t="s">
        <v>136</v>
      </c>
      <c r="D7509" s="15">
        <v>121.10899999999999</v>
      </c>
      <c r="E7509" s="15">
        <v>275.64999999999998</v>
      </c>
      <c r="F7509" s="15" t="s">
        <v>22044</v>
      </c>
    </row>
    <row r="7510" spans="1:6" x14ac:dyDescent="0.2">
      <c r="A7510" s="15" t="s">
        <v>22045</v>
      </c>
      <c r="B7510" s="15" t="s">
        <v>22046</v>
      </c>
      <c r="C7510" s="15" t="s">
        <v>1013</v>
      </c>
      <c r="D7510" s="15">
        <v>0</v>
      </c>
      <c r="E7510" s="15">
        <v>0</v>
      </c>
      <c r="F7510" s="15" t="s">
        <v>22047</v>
      </c>
    </row>
    <row r="7511" spans="1:6" x14ac:dyDescent="0.2">
      <c r="A7511" s="15" t="s">
        <v>22048</v>
      </c>
      <c r="B7511" s="15" t="s">
        <v>22049</v>
      </c>
      <c r="C7511" s="15" t="s">
        <v>1051</v>
      </c>
      <c r="D7511" s="15">
        <v>0</v>
      </c>
      <c r="E7511" s="15">
        <v>0</v>
      </c>
      <c r="F7511" s="15" t="s">
        <v>22050</v>
      </c>
    </row>
    <row r="7512" spans="1:6" x14ac:dyDescent="0.2">
      <c r="A7512" s="15" t="s">
        <v>22051</v>
      </c>
      <c r="B7512" s="15" t="s">
        <v>22052</v>
      </c>
      <c r="C7512" s="15" t="s">
        <v>1305</v>
      </c>
      <c r="D7512" s="15">
        <v>29.785</v>
      </c>
      <c r="E7512" s="15">
        <v>30.422000000000001</v>
      </c>
      <c r="F7512" s="15" t="s">
        <v>22053</v>
      </c>
    </row>
    <row r="7513" spans="1:6" x14ac:dyDescent="0.2">
      <c r="A7513" s="15" t="s">
        <v>22054</v>
      </c>
      <c r="B7513" s="15" t="s">
        <v>22055</v>
      </c>
      <c r="C7513" s="15" t="s">
        <v>1051</v>
      </c>
      <c r="D7513" s="15">
        <v>0</v>
      </c>
      <c r="E7513" s="15">
        <v>0</v>
      </c>
      <c r="F7513" s="15" t="s">
        <v>22056</v>
      </c>
    </row>
    <row r="7514" spans="1:6" x14ac:dyDescent="0.2">
      <c r="A7514" s="15" t="s">
        <v>22057</v>
      </c>
      <c r="B7514" s="15" t="s">
        <v>22058</v>
      </c>
      <c r="C7514" s="15" t="s">
        <v>22059</v>
      </c>
      <c r="D7514" s="15">
        <v>0.34</v>
      </c>
      <c r="E7514" s="15">
        <v>5.3</v>
      </c>
      <c r="F7514" s="15" t="s">
        <v>22060</v>
      </c>
    </row>
    <row r="7515" spans="1:6" x14ac:dyDescent="0.2">
      <c r="A7515" s="15" t="s">
        <v>22061</v>
      </c>
      <c r="B7515" s="15" t="s">
        <v>22062</v>
      </c>
      <c r="C7515" s="15" t="s">
        <v>22063</v>
      </c>
      <c r="D7515" s="15">
        <v>0.879</v>
      </c>
      <c r="E7515" s="15">
        <v>1.738</v>
      </c>
      <c r="F7515" s="15" t="s">
        <v>22064</v>
      </c>
    </row>
    <row r="7516" spans="1:6" x14ac:dyDescent="0.2">
      <c r="A7516" s="15" t="s">
        <v>22065</v>
      </c>
      <c r="B7516" s="15" t="s">
        <v>22066</v>
      </c>
      <c r="C7516" s="15" t="s">
        <v>1051</v>
      </c>
      <c r="D7516" s="15">
        <v>0</v>
      </c>
      <c r="E7516" s="15">
        <v>0</v>
      </c>
      <c r="F7516" s="15" t="s">
        <v>22067</v>
      </c>
    </row>
    <row r="7517" spans="1:6" x14ac:dyDescent="0.2">
      <c r="A7517" s="15" t="s">
        <v>22068</v>
      </c>
      <c r="B7517" s="15" t="s">
        <v>22069</v>
      </c>
      <c r="C7517" s="15" t="s">
        <v>602</v>
      </c>
      <c r="D7517" s="15">
        <v>6.73</v>
      </c>
      <c r="E7517" s="15">
        <v>9.7080000000000002</v>
      </c>
      <c r="F7517" s="15" t="s">
        <v>22070</v>
      </c>
    </row>
    <row r="7518" spans="1:6" x14ac:dyDescent="0.2">
      <c r="A7518" s="15" t="s">
        <v>22071</v>
      </c>
      <c r="B7518" s="15" t="s">
        <v>22072</v>
      </c>
      <c r="C7518" s="15" t="s">
        <v>21558</v>
      </c>
      <c r="D7518" s="15">
        <v>1.839</v>
      </c>
      <c r="E7518" s="15">
        <v>1.839</v>
      </c>
      <c r="F7518" s="15" t="s">
        <v>22073</v>
      </c>
    </row>
    <row r="7519" spans="1:6" x14ac:dyDescent="0.2">
      <c r="A7519" s="15" t="s">
        <v>22074</v>
      </c>
      <c r="B7519" s="15" t="s">
        <v>22075</v>
      </c>
      <c r="C7519" s="15" t="s">
        <v>613</v>
      </c>
      <c r="D7519" s="15">
        <v>53.35</v>
      </c>
      <c r="E7519" s="15">
        <v>54.53</v>
      </c>
      <c r="F7519" s="15" t="s">
        <v>22076</v>
      </c>
    </row>
    <row r="7520" spans="1:6" x14ac:dyDescent="0.2">
      <c r="A7520" s="15" t="s">
        <v>22077</v>
      </c>
      <c r="B7520" s="15" t="s">
        <v>22078</v>
      </c>
      <c r="C7520" s="15" t="s">
        <v>480</v>
      </c>
      <c r="D7520" s="15">
        <v>151.4</v>
      </c>
      <c r="E7520" s="15">
        <v>173.8</v>
      </c>
      <c r="F7520" s="15" t="s">
        <v>22079</v>
      </c>
    </row>
    <row r="7521" spans="1:6" x14ac:dyDescent="0.2">
      <c r="A7521" s="15" t="s">
        <v>22080</v>
      </c>
      <c r="B7521" s="15" t="s">
        <v>22081</v>
      </c>
      <c r="C7521" s="15" t="s">
        <v>1013</v>
      </c>
      <c r="D7521" s="15">
        <v>0</v>
      </c>
      <c r="E7521" s="15">
        <v>0</v>
      </c>
      <c r="F7521" s="15" t="s">
        <v>22082</v>
      </c>
    </row>
    <row r="7522" spans="1:6" x14ac:dyDescent="0.2">
      <c r="A7522" s="15" t="s">
        <v>22083</v>
      </c>
      <c r="B7522" s="15" t="s">
        <v>22084</v>
      </c>
      <c r="C7522" s="15" t="s">
        <v>602</v>
      </c>
      <c r="D7522" s="15">
        <v>0</v>
      </c>
      <c r="E7522" s="15">
        <v>0</v>
      </c>
      <c r="F7522" s="15" t="s">
        <v>22085</v>
      </c>
    </row>
    <row r="7523" spans="1:6" x14ac:dyDescent="0.2">
      <c r="A7523" s="15" t="s">
        <v>22086</v>
      </c>
      <c r="B7523" s="15" t="s">
        <v>22087</v>
      </c>
      <c r="C7523" s="15" t="s">
        <v>1013</v>
      </c>
      <c r="D7523" s="15">
        <v>0</v>
      </c>
      <c r="E7523" s="15">
        <v>0</v>
      </c>
      <c r="F7523" s="15" t="s">
        <v>22088</v>
      </c>
    </row>
    <row r="7524" spans="1:6" x14ac:dyDescent="0.2">
      <c r="A7524" s="15" t="s">
        <v>22089</v>
      </c>
      <c r="B7524" s="15" t="s">
        <v>22090</v>
      </c>
      <c r="C7524" s="15" t="s">
        <v>280</v>
      </c>
      <c r="D7524" s="15">
        <v>451.13499999999999</v>
      </c>
      <c r="E7524" s="15">
        <v>458.58</v>
      </c>
      <c r="F7524" s="15" t="s">
        <v>22091</v>
      </c>
    </row>
    <row r="7525" spans="1:6" x14ac:dyDescent="0.2">
      <c r="A7525" s="15" t="s">
        <v>22092</v>
      </c>
      <c r="B7525" s="15" t="s">
        <v>22093</v>
      </c>
      <c r="C7525" s="15" t="s">
        <v>480</v>
      </c>
      <c r="D7525" s="15">
        <v>26.64</v>
      </c>
      <c r="E7525" s="15">
        <v>27.42</v>
      </c>
      <c r="F7525" s="15" t="s">
        <v>22094</v>
      </c>
    </row>
    <row r="7526" spans="1:6" x14ac:dyDescent="0.2">
      <c r="A7526" s="15" t="s">
        <v>22095</v>
      </c>
      <c r="B7526" s="15" t="s">
        <v>22096</v>
      </c>
      <c r="C7526" s="15" t="s">
        <v>480</v>
      </c>
      <c r="D7526" s="15">
        <v>53.011000000000003</v>
      </c>
      <c r="E7526" s="15">
        <v>54.07</v>
      </c>
      <c r="F7526" s="15" t="s">
        <v>22097</v>
      </c>
    </row>
    <row r="7527" spans="1:6" x14ac:dyDescent="0.2">
      <c r="A7527" s="15" t="s">
        <v>22098</v>
      </c>
      <c r="B7527" s="15" t="s">
        <v>22099</v>
      </c>
      <c r="C7527" s="15" t="s">
        <v>480</v>
      </c>
      <c r="D7527" s="15">
        <v>30.61</v>
      </c>
      <c r="E7527" s="15">
        <v>31.55</v>
      </c>
      <c r="F7527" s="15" t="s">
        <v>22100</v>
      </c>
    </row>
    <row r="7528" spans="1:6" x14ac:dyDescent="0.2">
      <c r="A7528" s="15" t="s">
        <v>22101</v>
      </c>
      <c r="B7528" s="15" t="s">
        <v>22102</v>
      </c>
      <c r="C7528" s="15" t="s">
        <v>2114</v>
      </c>
      <c r="D7528" s="15">
        <v>0.03</v>
      </c>
      <c r="E7528" s="15">
        <v>1.1200000000000001</v>
      </c>
      <c r="F7528" s="15" t="s">
        <v>22103</v>
      </c>
    </row>
    <row r="7529" spans="1:6" x14ac:dyDescent="0.2">
      <c r="A7529" s="15" t="s">
        <v>22104</v>
      </c>
      <c r="B7529" s="15" t="s">
        <v>22105</v>
      </c>
      <c r="C7529" s="15" t="s">
        <v>463</v>
      </c>
      <c r="D7529" s="15">
        <v>14.004</v>
      </c>
      <c r="E7529" s="15">
        <v>14.273</v>
      </c>
      <c r="F7529" s="15" t="s">
        <v>22106</v>
      </c>
    </row>
    <row r="7530" spans="1:6" x14ac:dyDescent="0.2">
      <c r="A7530" s="15" t="s">
        <v>22107</v>
      </c>
      <c r="B7530" s="15" t="s">
        <v>22108</v>
      </c>
      <c r="C7530" s="15" t="s">
        <v>258</v>
      </c>
      <c r="D7530" s="15">
        <v>177.44</v>
      </c>
      <c r="E7530" s="15">
        <v>216.5</v>
      </c>
      <c r="F7530" s="15" t="s">
        <v>22109</v>
      </c>
    </row>
    <row r="7531" spans="1:6" x14ac:dyDescent="0.2">
      <c r="A7531" s="15" t="s">
        <v>22110</v>
      </c>
      <c r="B7531" s="15" t="s">
        <v>22111</v>
      </c>
      <c r="C7531" s="15" t="s">
        <v>1520</v>
      </c>
      <c r="D7531" s="15">
        <v>12.9</v>
      </c>
      <c r="E7531" s="15">
        <v>19.899999999999999</v>
      </c>
      <c r="F7531" s="15" t="s">
        <v>22112</v>
      </c>
    </row>
    <row r="7532" spans="1:6" x14ac:dyDescent="0.2">
      <c r="A7532" s="15" t="s">
        <v>22113</v>
      </c>
      <c r="B7532" s="15" t="s">
        <v>22114</v>
      </c>
      <c r="C7532" s="15" t="s">
        <v>280</v>
      </c>
      <c r="D7532" s="15">
        <v>515.5</v>
      </c>
      <c r="E7532" s="15">
        <v>523</v>
      </c>
      <c r="F7532" s="15" t="s">
        <v>22115</v>
      </c>
    </row>
    <row r="7533" spans="1:6" x14ac:dyDescent="0.2">
      <c r="A7533" s="15" t="s">
        <v>22116</v>
      </c>
      <c r="B7533" s="15" t="s">
        <v>22117</v>
      </c>
      <c r="C7533" s="15" t="s">
        <v>1520</v>
      </c>
      <c r="D7533" s="15">
        <v>26.7</v>
      </c>
      <c r="E7533" s="15">
        <v>27.7</v>
      </c>
      <c r="F7533" s="15" t="s">
        <v>22118</v>
      </c>
    </row>
    <row r="7534" spans="1:6" x14ac:dyDescent="0.2">
      <c r="A7534" s="15" t="s">
        <v>22119</v>
      </c>
      <c r="B7534" s="15" t="s">
        <v>22120</v>
      </c>
      <c r="C7534" s="15" t="s">
        <v>473</v>
      </c>
      <c r="D7534" s="15">
        <v>29.7</v>
      </c>
      <c r="E7534" s="15">
        <v>44.6</v>
      </c>
      <c r="F7534" s="15" t="s">
        <v>22121</v>
      </c>
    </row>
    <row r="7535" spans="1:6" x14ac:dyDescent="0.2">
      <c r="A7535" s="15" t="s">
        <v>22122</v>
      </c>
      <c r="B7535" s="15" t="s">
        <v>22123</v>
      </c>
      <c r="C7535" s="15" t="s">
        <v>459</v>
      </c>
      <c r="D7535" s="15">
        <v>95.6</v>
      </c>
      <c r="E7535" s="15">
        <v>103.3</v>
      </c>
      <c r="F7535" s="15" t="s">
        <v>16098</v>
      </c>
    </row>
    <row r="7536" spans="1:6" x14ac:dyDescent="0.2">
      <c r="A7536" s="15" t="s">
        <v>22124</v>
      </c>
      <c r="B7536" s="15" t="s">
        <v>22125</v>
      </c>
      <c r="C7536" s="15" t="s">
        <v>1573</v>
      </c>
      <c r="D7536" s="15">
        <v>60.63</v>
      </c>
      <c r="E7536" s="15">
        <v>67.02</v>
      </c>
      <c r="F7536" s="15" t="s">
        <v>22126</v>
      </c>
    </row>
    <row r="7537" spans="1:6" x14ac:dyDescent="0.2">
      <c r="A7537" s="15" t="s">
        <v>22127</v>
      </c>
      <c r="B7537" s="15" t="s">
        <v>22128</v>
      </c>
      <c r="C7537" s="15" t="s">
        <v>459</v>
      </c>
      <c r="D7537" s="15">
        <v>84.5</v>
      </c>
      <c r="E7537" s="15">
        <v>87.5</v>
      </c>
      <c r="F7537" s="15" t="s">
        <v>22129</v>
      </c>
    </row>
    <row r="7538" spans="1:6" x14ac:dyDescent="0.2">
      <c r="A7538" s="15" t="s">
        <v>22130</v>
      </c>
      <c r="B7538" s="15" t="s">
        <v>22131</v>
      </c>
      <c r="C7538" s="15" t="s">
        <v>100</v>
      </c>
      <c r="D7538" s="15">
        <v>143.4</v>
      </c>
      <c r="E7538" s="15">
        <v>143.4</v>
      </c>
      <c r="F7538" s="15" t="s">
        <v>22132</v>
      </c>
    </row>
    <row r="7539" spans="1:6" x14ac:dyDescent="0.2">
      <c r="A7539" s="15" t="s">
        <v>22133</v>
      </c>
      <c r="B7539" s="15" t="s">
        <v>22134</v>
      </c>
      <c r="C7539" s="15" t="s">
        <v>602</v>
      </c>
      <c r="D7539" s="15">
        <v>0</v>
      </c>
      <c r="E7539" s="15">
        <v>0</v>
      </c>
      <c r="F7539" s="15" t="s">
        <v>22135</v>
      </c>
    </row>
    <row r="7540" spans="1:6" x14ac:dyDescent="0.2">
      <c r="A7540" s="15" t="s">
        <v>22136</v>
      </c>
      <c r="B7540" s="15" t="s">
        <v>22137</v>
      </c>
      <c r="C7540" s="15" t="s">
        <v>22138</v>
      </c>
      <c r="D7540" s="15">
        <v>0</v>
      </c>
      <c r="E7540" s="15">
        <v>8.35</v>
      </c>
      <c r="F7540" s="15" t="s">
        <v>22139</v>
      </c>
    </row>
    <row r="7541" spans="1:6" x14ac:dyDescent="0.2">
      <c r="A7541" s="15" t="s">
        <v>22140</v>
      </c>
      <c r="B7541" s="15" t="s">
        <v>22141</v>
      </c>
      <c r="C7541" s="15" t="s">
        <v>402</v>
      </c>
      <c r="D7541" s="15">
        <v>0</v>
      </c>
      <c r="E7541" s="15">
        <v>0</v>
      </c>
      <c r="F7541" s="15" t="s">
        <v>22142</v>
      </c>
    </row>
    <row r="7542" spans="1:6" x14ac:dyDescent="0.2">
      <c r="A7542" s="15" t="s">
        <v>22143</v>
      </c>
      <c r="B7542" s="15" t="s">
        <v>22144</v>
      </c>
      <c r="C7542" s="15" t="s">
        <v>1013</v>
      </c>
      <c r="D7542" s="15">
        <v>0</v>
      </c>
      <c r="E7542" s="15">
        <v>0</v>
      </c>
      <c r="F7542" s="15" t="s">
        <v>22145</v>
      </c>
    </row>
    <row r="7543" spans="1:6" x14ac:dyDescent="0.2">
      <c r="A7543" s="15" t="s">
        <v>22146</v>
      </c>
      <c r="B7543" s="15" t="s">
        <v>22147</v>
      </c>
      <c r="C7543" s="15" t="s">
        <v>1051</v>
      </c>
      <c r="D7543" s="15">
        <v>100</v>
      </c>
      <c r="E7543" s="15">
        <v>158.08000000000001</v>
      </c>
      <c r="F7543" s="15" t="s">
        <v>22148</v>
      </c>
    </row>
    <row r="7544" spans="1:6" x14ac:dyDescent="0.2">
      <c r="A7544" s="15" t="s">
        <v>22149</v>
      </c>
      <c r="B7544" s="15" t="s">
        <v>22150</v>
      </c>
      <c r="C7544" s="15" t="s">
        <v>239</v>
      </c>
      <c r="D7544" s="15">
        <v>57.179000000000002</v>
      </c>
      <c r="E7544" s="15">
        <v>62.777999999999999</v>
      </c>
      <c r="F7544" s="15" t="s">
        <v>22151</v>
      </c>
    </row>
    <row r="7545" spans="1:6" x14ac:dyDescent="0.2">
      <c r="A7545" s="15" t="s">
        <v>22152</v>
      </c>
      <c r="B7545" s="15" t="s">
        <v>22153</v>
      </c>
      <c r="C7545" s="15" t="s">
        <v>1013</v>
      </c>
      <c r="D7545" s="15">
        <v>0</v>
      </c>
      <c r="E7545" s="15">
        <v>0</v>
      </c>
      <c r="F7545" s="15" t="s">
        <v>22154</v>
      </c>
    </row>
    <row r="7546" spans="1:6" x14ac:dyDescent="0.2">
      <c r="A7546" s="15" t="s">
        <v>22155</v>
      </c>
      <c r="B7546" s="15" t="s">
        <v>22156</v>
      </c>
      <c r="C7546" s="15" t="s">
        <v>1719</v>
      </c>
      <c r="D7546" s="15">
        <v>5.6</v>
      </c>
      <c r="E7546" s="15">
        <v>5.6</v>
      </c>
      <c r="F7546" s="15" t="s">
        <v>22157</v>
      </c>
    </row>
    <row r="7547" spans="1:6" x14ac:dyDescent="0.2">
      <c r="A7547" s="15" t="s">
        <v>22158</v>
      </c>
      <c r="B7547" s="15" t="s">
        <v>22159</v>
      </c>
      <c r="C7547" s="15" t="s">
        <v>1861</v>
      </c>
      <c r="D7547" s="15">
        <v>10.5</v>
      </c>
      <c r="E7547" s="15">
        <v>19.2</v>
      </c>
      <c r="F7547" s="15" t="s">
        <v>22160</v>
      </c>
    </row>
    <row r="7548" spans="1:6" x14ac:dyDescent="0.2">
      <c r="A7548" s="15" t="s">
        <v>22161</v>
      </c>
      <c r="B7548" s="15" t="s">
        <v>22162</v>
      </c>
      <c r="C7548" s="15" t="s">
        <v>307</v>
      </c>
      <c r="D7548" s="15">
        <v>42.9</v>
      </c>
      <c r="E7548" s="15">
        <v>43.25</v>
      </c>
      <c r="F7548" s="15" t="s">
        <v>22163</v>
      </c>
    </row>
    <row r="7549" spans="1:6" x14ac:dyDescent="0.2">
      <c r="A7549" s="15" t="s">
        <v>22164</v>
      </c>
      <c r="B7549" s="15" t="s">
        <v>22165</v>
      </c>
      <c r="C7549" s="15" t="s">
        <v>280</v>
      </c>
      <c r="D7549" s="15">
        <v>223.65799999999999</v>
      </c>
      <c r="E7549" s="15">
        <v>223.82</v>
      </c>
      <c r="F7549" s="15" t="s">
        <v>22166</v>
      </c>
    </row>
    <row r="7550" spans="1:6" x14ac:dyDescent="0.2">
      <c r="A7550" s="15" t="s">
        <v>22167</v>
      </c>
      <c r="B7550" s="15" t="s">
        <v>22168</v>
      </c>
      <c r="C7550" s="15" t="s">
        <v>459</v>
      </c>
      <c r="D7550" s="15">
        <v>4.9000000000000004</v>
      </c>
      <c r="E7550" s="15">
        <v>12</v>
      </c>
      <c r="F7550" s="15" t="s">
        <v>22169</v>
      </c>
    </row>
    <row r="7551" spans="1:6" x14ac:dyDescent="0.2">
      <c r="A7551" s="15" t="s">
        <v>22170</v>
      </c>
      <c r="B7551" s="15" t="s">
        <v>22171</v>
      </c>
      <c r="C7551" s="15" t="s">
        <v>463</v>
      </c>
      <c r="D7551" s="15">
        <v>14.8</v>
      </c>
      <c r="E7551" s="15">
        <v>25.5</v>
      </c>
      <c r="F7551" s="15" t="s">
        <v>22172</v>
      </c>
    </row>
    <row r="7552" spans="1:6" x14ac:dyDescent="0.2">
      <c r="A7552" s="15" t="s">
        <v>22173</v>
      </c>
      <c r="B7552" s="15" t="s">
        <v>22174</v>
      </c>
      <c r="C7552" s="15" t="s">
        <v>1898</v>
      </c>
      <c r="D7552" s="15">
        <v>15.9</v>
      </c>
      <c r="E7552" s="15">
        <v>17</v>
      </c>
      <c r="F7552" s="15" t="s">
        <v>22175</v>
      </c>
    </row>
    <row r="7553" spans="1:6" x14ac:dyDescent="0.2">
      <c r="A7553" s="15" t="s">
        <v>22176</v>
      </c>
      <c r="B7553" s="15" t="s">
        <v>22177</v>
      </c>
      <c r="C7553" s="15" t="s">
        <v>1013</v>
      </c>
      <c r="D7553" s="15">
        <v>0</v>
      </c>
      <c r="E7553" s="15">
        <v>0</v>
      </c>
      <c r="F7553" s="15" t="s">
        <v>22178</v>
      </c>
    </row>
    <row r="7554" spans="1:6" x14ac:dyDescent="0.2">
      <c r="A7554" s="15" t="s">
        <v>22179</v>
      </c>
      <c r="B7554" s="15" t="s">
        <v>22180</v>
      </c>
      <c r="C7554" s="15" t="s">
        <v>280</v>
      </c>
      <c r="D7554" s="15">
        <v>154.1</v>
      </c>
      <c r="E7554" s="15">
        <v>161</v>
      </c>
      <c r="F7554" s="15" t="s">
        <v>22181</v>
      </c>
    </row>
    <row r="7555" spans="1:6" x14ac:dyDescent="0.2">
      <c r="A7555" s="15" t="s">
        <v>22182</v>
      </c>
      <c r="B7555" s="15" t="s">
        <v>22183</v>
      </c>
      <c r="C7555" s="15" t="s">
        <v>100</v>
      </c>
      <c r="D7555" s="15">
        <v>166.8</v>
      </c>
      <c r="E7555" s="15">
        <v>166.8</v>
      </c>
      <c r="F7555" s="15" t="s">
        <v>22184</v>
      </c>
    </row>
    <row r="7556" spans="1:6" x14ac:dyDescent="0.2">
      <c r="A7556" s="15" t="s">
        <v>22185</v>
      </c>
      <c r="B7556" s="15" t="s">
        <v>22186</v>
      </c>
      <c r="C7556" s="15" t="s">
        <v>291</v>
      </c>
      <c r="D7556" s="15">
        <v>247.26499999999999</v>
      </c>
      <c r="E7556" s="15">
        <v>247.26499999999999</v>
      </c>
      <c r="F7556" s="15" t="s">
        <v>22187</v>
      </c>
    </row>
    <row r="7557" spans="1:6" x14ac:dyDescent="0.2">
      <c r="A7557" s="15" t="s">
        <v>22188</v>
      </c>
      <c r="B7557" s="15" t="s">
        <v>22189</v>
      </c>
      <c r="C7557" s="15" t="s">
        <v>100</v>
      </c>
      <c r="D7557" s="15">
        <v>142.81</v>
      </c>
      <c r="E7557" s="15">
        <v>142.81</v>
      </c>
      <c r="F7557" s="15" t="s">
        <v>22190</v>
      </c>
    </row>
    <row r="7558" spans="1:6" x14ac:dyDescent="0.2">
      <c r="A7558" s="15" t="s">
        <v>22191</v>
      </c>
      <c r="B7558" s="15" t="s">
        <v>22192</v>
      </c>
      <c r="C7558" s="15" t="s">
        <v>100</v>
      </c>
      <c r="D7558" s="15">
        <v>142.81</v>
      </c>
      <c r="E7558" s="15">
        <v>142.81</v>
      </c>
      <c r="F7558" s="15" t="s">
        <v>22193</v>
      </c>
    </row>
    <row r="7559" spans="1:6" x14ac:dyDescent="0.2">
      <c r="A7559" s="15" t="s">
        <v>22194</v>
      </c>
      <c r="B7559" s="15" t="s">
        <v>22195</v>
      </c>
      <c r="C7559" s="15" t="s">
        <v>307</v>
      </c>
      <c r="D7559" s="15">
        <v>329.95</v>
      </c>
      <c r="E7559" s="15">
        <v>333.4</v>
      </c>
      <c r="F7559" s="15" t="s">
        <v>22196</v>
      </c>
    </row>
    <row r="7560" spans="1:6" x14ac:dyDescent="0.2">
      <c r="A7560" s="15" t="s">
        <v>22197</v>
      </c>
      <c r="B7560" s="15" t="s">
        <v>22198</v>
      </c>
      <c r="C7560" s="15" t="s">
        <v>287</v>
      </c>
      <c r="D7560" s="15">
        <v>200.18</v>
      </c>
      <c r="E7560" s="15">
        <v>200.7</v>
      </c>
      <c r="F7560" s="15" t="s">
        <v>22199</v>
      </c>
    </row>
    <row r="7561" spans="1:6" x14ac:dyDescent="0.2">
      <c r="A7561" s="15" t="s">
        <v>22200</v>
      </c>
      <c r="B7561" s="15" t="s">
        <v>22201</v>
      </c>
      <c r="C7561" s="15" t="s">
        <v>1355</v>
      </c>
      <c r="D7561" s="15">
        <v>29.664999999999999</v>
      </c>
      <c r="E7561" s="15">
        <v>35.36</v>
      </c>
      <c r="F7561" s="15" t="s">
        <v>4365</v>
      </c>
    </row>
    <row r="7562" spans="1:6" x14ac:dyDescent="0.2">
      <c r="A7562" s="15" t="s">
        <v>22202</v>
      </c>
      <c r="B7562" s="15" t="s">
        <v>22203</v>
      </c>
      <c r="C7562" s="15" t="s">
        <v>280</v>
      </c>
      <c r="D7562" s="15">
        <v>239.56</v>
      </c>
      <c r="E7562" s="15">
        <v>251.06899999999999</v>
      </c>
      <c r="F7562" s="15" t="s">
        <v>22204</v>
      </c>
    </row>
    <row r="7563" spans="1:6" x14ac:dyDescent="0.2">
      <c r="A7563" s="15" t="s">
        <v>22205</v>
      </c>
      <c r="B7563" s="15" t="s">
        <v>22206</v>
      </c>
      <c r="C7563" s="15" t="s">
        <v>1013</v>
      </c>
      <c r="D7563" s="15">
        <v>0</v>
      </c>
      <c r="E7563" s="15">
        <v>0</v>
      </c>
      <c r="F7563" s="15" t="s">
        <v>22207</v>
      </c>
    </row>
    <row r="7564" spans="1:6" x14ac:dyDescent="0.2">
      <c r="A7564" s="15" t="s">
        <v>22208</v>
      </c>
      <c r="B7564" s="15" t="s">
        <v>22209</v>
      </c>
      <c r="C7564" s="15" t="s">
        <v>280</v>
      </c>
      <c r="D7564" s="15">
        <v>297.14999999999998</v>
      </c>
      <c r="E7564" s="15">
        <v>304.60000000000002</v>
      </c>
      <c r="F7564" s="15" t="s">
        <v>22210</v>
      </c>
    </row>
    <row r="7565" spans="1:6" x14ac:dyDescent="0.2">
      <c r="A7565" s="15" t="s">
        <v>22211</v>
      </c>
      <c r="B7565" s="15" t="s">
        <v>22212</v>
      </c>
      <c r="C7565" s="15" t="s">
        <v>280</v>
      </c>
      <c r="D7565" s="15">
        <v>318</v>
      </c>
      <c r="E7565" s="15">
        <v>330.5</v>
      </c>
      <c r="F7565" s="15" t="s">
        <v>22213</v>
      </c>
    </row>
    <row r="7566" spans="1:6" x14ac:dyDescent="0.2">
      <c r="A7566" s="15" t="s">
        <v>22214</v>
      </c>
      <c r="B7566" s="15" t="s">
        <v>22215</v>
      </c>
      <c r="C7566" s="15" t="s">
        <v>280</v>
      </c>
      <c r="D7566" s="15">
        <v>0.1</v>
      </c>
      <c r="E7566" s="15">
        <v>4.1189999999999998</v>
      </c>
      <c r="F7566" s="15" t="s">
        <v>22216</v>
      </c>
    </row>
    <row r="7567" spans="1:6" x14ac:dyDescent="0.2">
      <c r="A7567" s="15" t="s">
        <v>22217</v>
      </c>
      <c r="B7567" s="15" t="s">
        <v>22218</v>
      </c>
      <c r="C7567" s="15" t="s">
        <v>280</v>
      </c>
      <c r="D7567" s="15">
        <v>263.82499999999999</v>
      </c>
      <c r="E7567" s="15">
        <v>269.68</v>
      </c>
      <c r="F7567" s="15" t="s">
        <v>22219</v>
      </c>
    </row>
    <row r="7568" spans="1:6" x14ac:dyDescent="0.2">
      <c r="A7568" s="15" t="s">
        <v>22220</v>
      </c>
      <c r="B7568" s="15" t="s">
        <v>22221</v>
      </c>
      <c r="C7568" s="15" t="s">
        <v>2114</v>
      </c>
      <c r="D7568" s="15">
        <v>8.6</v>
      </c>
      <c r="E7568" s="15">
        <v>16.792000000000002</v>
      </c>
      <c r="F7568" s="15" t="s">
        <v>22222</v>
      </c>
    </row>
    <row r="7569" spans="1:6" x14ac:dyDescent="0.2">
      <c r="A7569" s="15" t="s">
        <v>22223</v>
      </c>
      <c r="B7569" s="15" t="s">
        <v>22224</v>
      </c>
      <c r="C7569" s="15" t="s">
        <v>1110</v>
      </c>
      <c r="D7569" s="15">
        <v>0.02</v>
      </c>
      <c r="E7569" s="15">
        <v>15.41</v>
      </c>
      <c r="F7569" s="15" t="s">
        <v>22225</v>
      </c>
    </row>
    <row r="7570" spans="1:6" x14ac:dyDescent="0.2">
      <c r="A7570" s="15" t="s">
        <v>22226</v>
      </c>
      <c r="B7570" s="15" t="s">
        <v>22227</v>
      </c>
      <c r="C7570" s="15" t="s">
        <v>1100</v>
      </c>
      <c r="D7570" s="15">
        <v>100</v>
      </c>
      <c r="E7570" s="15">
        <v>104.42</v>
      </c>
      <c r="F7570" s="15" t="s">
        <v>22228</v>
      </c>
    </row>
    <row r="7571" spans="1:6" x14ac:dyDescent="0.2">
      <c r="A7571" s="15" t="s">
        <v>22229</v>
      </c>
      <c r="B7571" s="15" t="s">
        <v>22230</v>
      </c>
      <c r="C7571" s="15" t="s">
        <v>280</v>
      </c>
      <c r="D7571" s="15">
        <v>273.89999999999998</v>
      </c>
      <c r="E7571" s="15">
        <v>291.35000000000002</v>
      </c>
      <c r="F7571" s="15" t="s">
        <v>4515</v>
      </c>
    </row>
    <row r="7572" spans="1:6" x14ac:dyDescent="0.2">
      <c r="A7572" s="15" t="s">
        <v>22231</v>
      </c>
      <c r="B7572" s="15" t="s">
        <v>22232</v>
      </c>
      <c r="C7572" s="15" t="s">
        <v>840</v>
      </c>
      <c r="D7572" s="15">
        <v>128.13999999999999</v>
      </c>
      <c r="E7572" s="15">
        <v>128.13999999999999</v>
      </c>
      <c r="F7572" s="15" t="s">
        <v>22233</v>
      </c>
    </row>
    <row r="7573" spans="1:6" x14ac:dyDescent="0.2">
      <c r="A7573" s="15" t="s">
        <v>22234</v>
      </c>
      <c r="B7573" s="15" t="s">
        <v>22235</v>
      </c>
      <c r="C7573" s="15" t="s">
        <v>287</v>
      </c>
      <c r="D7573" s="15">
        <v>217.11</v>
      </c>
      <c r="E7573" s="15">
        <v>217.11</v>
      </c>
      <c r="F7573" s="15" t="s">
        <v>22236</v>
      </c>
    </row>
    <row r="7574" spans="1:6" x14ac:dyDescent="0.2">
      <c r="A7574" s="15" t="s">
        <v>22237</v>
      </c>
      <c r="B7574" s="15" t="s">
        <v>22238</v>
      </c>
      <c r="C7574" s="15" t="s">
        <v>840</v>
      </c>
      <c r="D7574" s="15">
        <v>127</v>
      </c>
      <c r="E7574" s="15">
        <v>127</v>
      </c>
      <c r="F7574" s="15" t="s">
        <v>22239</v>
      </c>
    </row>
    <row r="7575" spans="1:6" x14ac:dyDescent="0.2">
      <c r="A7575" s="15" t="s">
        <v>22240</v>
      </c>
      <c r="B7575" s="15" t="s">
        <v>22241</v>
      </c>
      <c r="C7575" s="15" t="s">
        <v>195</v>
      </c>
      <c r="D7575" s="15">
        <v>19.899999999999999</v>
      </c>
      <c r="E7575" s="15">
        <v>19.899999999999999</v>
      </c>
      <c r="F7575" s="15" t="s">
        <v>22242</v>
      </c>
    </row>
    <row r="7576" spans="1:6" x14ac:dyDescent="0.2">
      <c r="A7576" s="15" t="s">
        <v>22243</v>
      </c>
      <c r="B7576" s="15" t="s">
        <v>22244</v>
      </c>
      <c r="C7576" s="15" t="s">
        <v>2501</v>
      </c>
      <c r="D7576" s="15">
        <v>0</v>
      </c>
      <c r="E7576" s="15">
        <v>13.52</v>
      </c>
      <c r="F7576" s="15" t="s">
        <v>22245</v>
      </c>
    </row>
    <row r="7577" spans="1:6" x14ac:dyDescent="0.2">
      <c r="A7577" s="15" t="s">
        <v>22246</v>
      </c>
      <c r="B7577" s="15" t="s">
        <v>22247</v>
      </c>
      <c r="C7577" s="15" t="s">
        <v>22248</v>
      </c>
      <c r="D7577" s="15"/>
      <c r="E7577" s="15"/>
      <c r="F7577" s="15" t="s">
        <v>22249</v>
      </c>
    </row>
    <row r="7578" spans="1:6" x14ac:dyDescent="0.2">
      <c r="A7578" s="15" t="s">
        <v>22250</v>
      </c>
      <c r="B7578" s="15" t="s">
        <v>22251</v>
      </c>
      <c r="C7578" s="15" t="s">
        <v>459</v>
      </c>
      <c r="D7578" s="15">
        <v>87</v>
      </c>
      <c r="E7578" s="15">
        <v>92.4</v>
      </c>
      <c r="F7578" s="15" t="s">
        <v>22252</v>
      </c>
    </row>
    <row r="7579" spans="1:6" x14ac:dyDescent="0.2">
      <c r="A7579" s="15" t="s">
        <v>22253</v>
      </c>
      <c r="B7579" s="15" t="s">
        <v>22254</v>
      </c>
      <c r="C7579" s="15" t="s">
        <v>812</v>
      </c>
      <c r="D7579" s="15">
        <v>18.600000000000001</v>
      </c>
      <c r="E7579" s="15">
        <v>19.11</v>
      </c>
      <c r="F7579" s="15" t="s">
        <v>22255</v>
      </c>
    </row>
    <row r="7580" spans="1:6" x14ac:dyDescent="0.2">
      <c r="A7580" s="15" t="s">
        <v>22256</v>
      </c>
      <c r="B7580" s="15" t="s">
        <v>22257</v>
      </c>
      <c r="C7580" s="15" t="s">
        <v>195</v>
      </c>
      <c r="D7580" s="15">
        <v>8.91</v>
      </c>
      <c r="E7580" s="15">
        <v>8.9499999999999993</v>
      </c>
      <c r="F7580" s="15" t="s">
        <v>22258</v>
      </c>
    </row>
    <row r="7581" spans="1:6" x14ac:dyDescent="0.2">
      <c r="A7581" s="15" t="s">
        <v>22259</v>
      </c>
      <c r="B7581" s="15" t="s">
        <v>22260</v>
      </c>
      <c r="C7581" s="15" t="s">
        <v>195</v>
      </c>
      <c r="D7581" s="15">
        <v>17.63</v>
      </c>
      <c r="E7581" s="15">
        <v>17.98</v>
      </c>
      <c r="F7581" s="15" t="s">
        <v>22261</v>
      </c>
    </row>
    <row r="7582" spans="1:6" x14ac:dyDescent="0.2">
      <c r="A7582" s="15" t="s">
        <v>22262</v>
      </c>
      <c r="B7582" s="15" t="s">
        <v>22263</v>
      </c>
      <c r="C7582" s="15" t="s">
        <v>280</v>
      </c>
      <c r="D7582" s="15">
        <v>440</v>
      </c>
      <c r="E7582" s="15">
        <v>440.1</v>
      </c>
      <c r="F7582" s="15" t="s">
        <v>22264</v>
      </c>
    </row>
    <row r="7583" spans="1:6" x14ac:dyDescent="0.2">
      <c r="A7583" s="15" t="s">
        <v>22265</v>
      </c>
      <c r="B7583" s="15" t="s">
        <v>22266</v>
      </c>
      <c r="C7583" s="15" t="s">
        <v>473</v>
      </c>
      <c r="D7583" s="15">
        <v>31.5</v>
      </c>
      <c r="E7583" s="15">
        <v>31.6</v>
      </c>
      <c r="F7583" s="15" t="s">
        <v>22267</v>
      </c>
    </row>
    <row r="7584" spans="1:6" x14ac:dyDescent="0.2">
      <c r="A7584" s="15" t="s">
        <v>22268</v>
      </c>
      <c r="B7584" s="15" t="s">
        <v>22269</v>
      </c>
      <c r="C7584" s="15" t="s">
        <v>1100</v>
      </c>
      <c r="D7584" s="15">
        <v>8.5470000000000006</v>
      </c>
      <c r="E7584" s="15">
        <v>8.5530000000000008</v>
      </c>
      <c r="F7584" s="15" t="s">
        <v>22270</v>
      </c>
    </row>
    <row r="7585" spans="1:6" x14ac:dyDescent="0.2">
      <c r="A7585" s="15" t="s">
        <v>22271</v>
      </c>
      <c r="B7585" s="15" t="s">
        <v>22272</v>
      </c>
      <c r="C7585" s="15" t="s">
        <v>280</v>
      </c>
      <c r="D7585" s="15">
        <v>317.67899999999997</v>
      </c>
      <c r="E7585" s="15">
        <v>317.95999999999998</v>
      </c>
      <c r="F7585" s="15" t="s">
        <v>22273</v>
      </c>
    </row>
    <row r="7586" spans="1:6" x14ac:dyDescent="0.2">
      <c r="A7586" s="15" t="s">
        <v>22274</v>
      </c>
      <c r="B7586" s="15" t="s">
        <v>22275</v>
      </c>
      <c r="C7586" s="15" t="s">
        <v>480</v>
      </c>
      <c r="D7586" s="15">
        <v>70.099999999999994</v>
      </c>
      <c r="E7586" s="15">
        <v>81.67</v>
      </c>
      <c r="F7586" s="15" t="s">
        <v>22276</v>
      </c>
    </row>
    <row r="7587" spans="1:6" x14ac:dyDescent="0.2">
      <c r="A7587" s="15" t="s">
        <v>22277</v>
      </c>
      <c r="B7587" s="15" t="s">
        <v>22278</v>
      </c>
      <c r="C7587" s="15" t="s">
        <v>280</v>
      </c>
      <c r="D7587" s="15">
        <v>316</v>
      </c>
      <c r="E7587" s="15">
        <v>316.10000000000002</v>
      </c>
      <c r="F7587" s="15" t="s">
        <v>22279</v>
      </c>
    </row>
    <row r="7588" spans="1:6" x14ac:dyDescent="0.2">
      <c r="A7588" s="15" t="s">
        <v>22280</v>
      </c>
      <c r="B7588" s="15" t="s">
        <v>22281</v>
      </c>
      <c r="C7588" s="15" t="s">
        <v>459</v>
      </c>
      <c r="D7588" s="15">
        <v>4.9400000000000004</v>
      </c>
      <c r="E7588" s="15">
        <v>12.11</v>
      </c>
      <c r="F7588" s="15" t="s">
        <v>13755</v>
      </c>
    </row>
    <row r="7589" spans="1:6" x14ac:dyDescent="0.2">
      <c r="A7589" s="15" t="s">
        <v>22282</v>
      </c>
      <c r="B7589" s="15" t="s">
        <v>22283</v>
      </c>
      <c r="C7589" s="15" t="s">
        <v>480</v>
      </c>
      <c r="D7589" s="15">
        <v>73.736999999999995</v>
      </c>
      <c r="E7589" s="15">
        <v>73.793999999999997</v>
      </c>
      <c r="F7589" s="15" t="s">
        <v>22284</v>
      </c>
    </row>
    <row r="7590" spans="1:6" x14ac:dyDescent="0.2">
      <c r="A7590" s="15" t="s">
        <v>22285</v>
      </c>
      <c r="B7590" s="15" t="s">
        <v>22286</v>
      </c>
      <c r="C7590" s="15" t="s">
        <v>280</v>
      </c>
      <c r="D7590" s="15">
        <v>312.5</v>
      </c>
      <c r="E7590" s="15">
        <v>318.66000000000003</v>
      </c>
      <c r="F7590" s="15" t="s">
        <v>22287</v>
      </c>
    </row>
    <row r="7591" spans="1:6" x14ac:dyDescent="0.2">
      <c r="A7591" s="15" t="s">
        <v>22288</v>
      </c>
      <c r="B7591" s="15" t="s">
        <v>22289</v>
      </c>
      <c r="C7591" s="15" t="s">
        <v>480</v>
      </c>
      <c r="D7591" s="15">
        <v>43.3</v>
      </c>
      <c r="E7591" s="15">
        <v>44.15</v>
      </c>
      <c r="F7591" s="15" t="s">
        <v>22290</v>
      </c>
    </row>
    <row r="7592" spans="1:6" x14ac:dyDescent="0.2">
      <c r="A7592" s="15" t="s">
        <v>22291</v>
      </c>
      <c r="B7592" s="15" t="s">
        <v>22292</v>
      </c>
      <c r="C7592" s="15" t="s">
        <v>463</v>
      </c>
      <c r="D7592" s="15">
        <v>3.0059999999999998</v>
      </c>
      <c r="E7592" s="15">
        <v>3.5649999999999999</v>
      </c>
      <c r="F7592" s="15" t="s">
        <v>22293</v>
      </c>
    </row>
    <row r="7593" spans="1:6" x14ac:dyDescent="0.2">
      <c r="A7593" s="15" t="s">
        <v>22294</v>
      </c>
      <c r="B7593" s="15" t="s">
        <v>22295</v>
      </c>
      <c r="C7593" s="15" t="s">
        <v>1355</v>
      </c>
      <c r="D7593" s="15">
        <v>0.01</v>
      </c>
      <c r="E7593" s="15">
        <v>7.3999999999999996E-2</v>
      </c>
      <c r="F7593" s="15" t="s">
        <v>22296</v>
      </c>
    </row>
    <row r="7594" spans="1:6" x14ac:dyDescent="0.2">
      <c r="A7594" s="15" t="s">
        <v>22297</v>
      </c>
      <c r="B7594" s="15" t="s">
        <v>22298</v>
      </c>
      <c r="C7594" s="15" t="s">
        <v>463</v>
      </c>
      <c r="D7594" s="15">
        <v>14.57</v>
      </c>
      <c r="E7594" s="15">
        <v>26</v>
      </c>
      <c r="F7594" s="15" t="s">
        <v>8350</v>
      </c>
    </row>
    <row r="7595" spans="1:6" x14ac:dyDescent="0.2">
      <c r="A7595" s="15" t="s">
        <v>22299</v>
      </c>
      <c r="B7595" s="15" t="s">
        <v>22300</v>
      </c>
      <c r="C7595" s="15" t="s">
        <v>1087</v>
      </c>
      <c r="D7595" s="15">
        <v>71.489999999999995</v>
      </c>
      <c r="E7595" s="15">
        <v>91.974999999999994</v>
      </c>
      <c r="F7595" s="15" t="s">
        <v>22301</v>
      </c>
    </row>
    <row r="7596" spans="1:6" x14ac:dyDescent="0.2">
      <c r="A7596" s="15" t="s">
        <v>22302</v>
      </c>
      <c r="B7596" s="15" t="s">
        <v>22303</v>
      </c>
      <c r="C7596" s="15" t="s">
        <v>307</v>
      </c>
      <c r="D7596" s="15">
        <v>42.6</v>
      </c>
      <c r="E7596" s="15">
        <v>44.17</v>
      </c>
      <c r="F7596" s="15" t="s">
        <v>22304</v>
      </c>
    </row>
    <row r="7597" spans="1:6" x14ac:dyDescent="0.2">
      <c r="A7597" s="15" t="s">
        <v>22305</v>
      </c>
      <c r="B7597" s="15" t="s">
        <v>22306</v>
      </c>
      <c r="C7597" s="15" t="s">
        <v>437</v>
      </c>
      <c r="D7597" s="15">
        <v>0</v>
      </c>
      <c r="E7597" s="15">
        <v>4.5599999999999996</v>
      </c>
      <c r="F7597" s="15" t="s">
        <v>22307</v>
      </c>
    </row>
    <row r="7598" spans="1:6" x14ac:dyDescent="0.2">
      <c r="A7598" s="15" t="s">
        <v>22308</v>
      </c>
      <c r="B7598" s="15" t="s">
        <v>22309</v>
      </c>
      <c r="C7598" s="15" t="s">
        <v>840</v>
      </c>
      <c r="D7598" s="15">
        <v>52.33</v>
      </c>
      <c r="E7598" s="15">
        <v>58</v>
      </c>
      <c r="F7598" s="15" t="s">
        <v>22310</v>
      </c>
    </row>
    <row r="7599" spans="1:6" x14ac:dyDescent="0.2">
      <c r="A7599" s="15" t="s">
        <v>22311</v>
      </c>
      <c r="B7599" s="15" t="s">
        <v>22312</v>
      </c>
      <c r="C7599" s="15" t="s">
        <v>280</v>
      </c>
      <c r="D7599" s="15">
        <v>126</v>
      </c>
      <c r="E7599" s="15">
        <v>145.5</v>
      </c>
      <c r="F7599" s="15" t="s">
        <v>22313</v>
      </c>
    </row>
    <row r="7600" spans="1:6" x14ac:dyDescent="0.2">
      <c r="A7600" s="15" t="s">
        <v>22314</v>
      </c>
      <c r="B7600" s="15" t="s">
        <v>22315</v>
      </c>
      <c r="C7600" s="15" t="s">
        <v>1305</v>
      </c>
      <c r="D7600" s="15">
        <v>4.4800000000000004</v>
      </c>
      <c r="E7600" s="15">
        <v>14.419</v>
      </c>
      <c r="F7600" s="15" t="s">
        <v>22316</v>
      </c>
    </row>
    <row r="7601" spans="1:6" x14ac:dyDescent="0.2">
      <c r="A7601" s="15" t="s">
        <v>22317</v>
      </c>
      <c r="B7601" s="15" t="s">
        <v>22318</v>
      </c>
      <c r="C7601" s="15" t="s">
        <v>1087</v>
      </c>
      <c r="D7601" s="15">
        <v>0</v>
      </c>
      <c r="E7601" s="15">
        <v>11.414999999999999</v>
      </c>
      <c r="F7601" s="15" t="s">
        <v>22319</v>
      </c>
    </row>
    <row r="7602" spans="1:6" x14ac:dyDescent="0.2">
      <c r="A7602" s="15" t="s">
        <v>22320</v>
      </c>
      <c r="B7602" s="15" t="s">
        <v>22321</v>
      </c>
      <c r="C7602" s="15" t="s">
        <v>840</v>
      </c>
      <c r="D7602" s="15">
        <v>32.96</v>
      </c>
      <c r="E7602" s="15">
        <v>46</v>
      </c>
      <c r="F7602" s="15" t="s">
        <v>22322</v>
      </c>
    </row>
    <row r="7603" spans="1:6" x14ac:dyDescent="0.2">
      <c r="A7603" s="15" t="s">
        <v>22323</v>
      </c>
      <c r="B7603" s="15" t="s">
        <v>22324</v>
      </c>
      <c r="C7603" s="15" t="s">
        <v>840</v>
      </c>
      <c r="D7603" s="15">
        <v>60.35</v>
      </c>
      <c r="E7603" s="15">
        <v>72.697000000000003</v>
      </c>
      <c r="F7603" s="15" t="s">
        <v>22325</v>
      </c>
    </row>
    <row r="7604" spans="1:6" x14ac:dyDescent="0.2">
      <c r="A7604" s="15" t="s">
        <v>22326</v>
      </c>
      <c r="B7604" s="15" t="s">
        <v>22327</v>
      </c>
      <c r="C7604" s="15" t="s">
        <v>307</v>
      </c>
      <c r="D7604" s="15">
        <v>112</v>
      </c>
      <c r="E7604" s="15">
        <v>124.634</v>
      </c>
      <c r="F7604" s="15" t="s">
        <v>22328</v>
      </c>
    </row>
    <row r="7605" spans="1:6" x14ac:dyDescent="0.2">
      <c r="A7605" s="15" t="s">
        <v>22329</v>
      </c>
      <c r="B7605" s="15" t="s">
        <v>22330</v>
      </c>
      <c r="C7605" s="15" t="s">
        <v>280</v>
      </c>
      <c r="D7605" s="15">
        <v>60.874000000000002</v>
      </c>
      <c r="E7605" s="15">
        <v>73.5</v>
      </c>
      <c r="F7605" s="15" t="s">
        <v>22331</v>
      </c>
    </row>
    <row r="7606" spans="1:6" x14ac:dyDescent="0.2">
      <c r="A7606" s="15" t="s">
        <v>22332</v>
      </c>
      <c r="B7606" s="15" t="s">
        <v>22333</v>
      </c>
      <c r="C7606" s="15" t="s">
        <v>4833</v>
      </c>
      <c r="D7606" s="15">
        <v>10.15</v>
      </c>
      <c r="E7606" s="15">
        <v>16.309999999999999</v>
      </c>
      <c r="F7606" s="15" t="s">
        <v>22334</v>
      </c>
    </row>
    <row r="7607" spans="1:6" x14ac:dyDescent="0.2">
      <c r="A7607" s="15" t="s">
        <v>22335</v>
      </c>
      <c r="B7607" s="15" t="s">
        <v>22336</v>
      </c>
      <c r="C7607" s="15" t="s">
        <v>766</v>
      </c>
      <c r="D7607" s="15">
        <v>12.2</v>
      </c>
      <c r="E7607" s="15">
        <v>12.606999999999999</v>
      </c>
      <c r="F7607" s="15" t="s">
        <v>22337</v>
      </c>
    </row>
    <row r="7608" spans="1:6" x14ac:dyDescent="0.2">
      <c r="A7608" s="15" t="s">
        <v>22338</v>
      </c>
      <c r="B7608" s="15" t="s">
        <v>22339</v>
      </c>
      <c r="C7608" s="15" t="s">
        <v>1087</v>
      </c>
      <c r="D7608" s="15">
        <v>28.914999999999999</v>
      </c>
      <c r="E7608" s="15">
        <v>54.6</v>
      </c>
      <c r="F7608" s="15" t="s">
        <v>22340</v>
      </c>
    </row>
    <row r="7609" spans="1:6" x14ac:dyDescent="0.2">
      <c r="A7609" s="15" t="s">
        <v>22341</v>
      </c>
      <c r="B7609" s="15" t="s">
        <v>22342</v>
      </c>
      <c r="C7609" s="15" t="s">
        <v>1087</v>
      </c>
      <c r="D7609" s="15">
        <v>72</v>
      </c>
      <c r="E7609" s="15">
        <v>75</v>
      </c>
      <c r="F7609" s="15" t="s">
        <v>22343</v>
      </c>
    </row>
    <row r="7610" spans="1:6" x14ac:dyDescent="0.2">
      <c r="A7610" s="15" t="s">
        <v>22344</v>
      </c>
      <c r="B7610" s="15" t="s">
        <v>22345</v>
      </c>
      <c r="C7610" s="15" t="s">
        <v>239</v>
      </c>
      <c r="D7610" s="15">
        <v>88.8</v>
      </c>
      <c r="E7610" s="15">
        <v>88.9</v>
      </c>
      <c r="F7610" s="15" t="s">
        <v>22346</v>
      </c>
    </row>
    <row r="7611" spans="1:6" x14ac:dyDescent="0.2">
      <c r="A7611" s="15" t="s">
        <v>22347</v>
      </c>
      <c r="B7611" s="15" t="s">
        <v>22348</v>
      </c>
      <c r="C7611" s="15" t="s">
        <v>220</v>
      </c>
      <c r="D7611" s="15">
        <v>9.3439999999999994</v>
      </c>
      <c r="E7611" s="15">
        <v>9.3439999999999994</v>
      </c>
      <c r="F7611" s="15" t="s">
        <v>22349</v>
      </c>
    </row>
    <row r="7612" spans="1:6" x14ac:dyDescent="0.2">
      <c r="A7612" s="15" t="s">
        <v>22350</v>
      </c>
      <c r="B7612" s="15" t="s">
        <v>22351</v>
      </c>
      <c r="C7612" s="15" t="s">
        <v>2494</v>
      </c>
      <c r="D7612" s="15">
        <v>0</v>
      </c>
      <c r="E7612" s="15">
        <v>28.79</v>
      </c>
      <c r="F7612" s="15" t="s">
        <v>22352</v>
      </c>
    </row>
    <row r="7613" spans="1:6" x14ac:dyDescent="0.2">
      <c r="A7613" s="15" t="s">
        <v>22353</v>
      </c>
      <c r="B7613" s="15" t="s">
        <v>22354</v>
      </c>
      <c r="C7613" s="15" t="s">
        <v>4833</v>
      </c>
      <c r="D7613" s="15">
        <v>4.0999999999999996</v>
      </c>
      <c r="E7613" s="15">
        <v>10.15</v>
      </c>
      <c r="F7613" s="15" t="s">
        <v>22355</v>
      </c>
    </row>
    <row r="7614" spans="1:6" x14ac:dyDescent="0.2">
      <c r="A7614" s="15" t="s">
        <v>22356</v>
      </c>
      <c r="B7614" s="15" t="s">
        <v>22357</v>
      </c>
      <c r="C7614" s="15" t="s">
        <v>429</v>
      </c>
      <c r="D7614" s="15">
        <v>22.692</v>
      </c>
      <c r="E7614" s="15">
        <v>26.561</v>
      </c>
      <c r="F7614" s="15" t="s">
        <v>22358</v>
      </c>
    </row>
    <row r="7615" spans="1:6" x14ac:dyDescent="0.2">
      <c r="A7615" s="15" t="s">
        <v>22359</v>
      </c>
      <c r="B7615" s="15" t="s">
        <v>22360</v>
      </c>
      <c r="C7615" s="15" t="s">
        <v>1607</v>
      </c>
      <c r="D7615" s="15">
        <v>1.548</v>
      </c>
      <c r="E7615" s="15">
        <v>1.548</v>
      </c>
      <c r="F7615" s="15" t="s">
        <v>22361</v>
      </c>
    </row>
    <row r="7616" spans="1:6" x14ac:dyDescent="0.2">
      <c r="A7616" s="15" t="s">
        <v>22362</v>
      </c>
      <c r="B7616" s="15" t="s">
        <v>22363</v>
      </c>
      <c r="C7616" s="15" t="s">
        <v>291</v>
      </c>
      <c r="D7616" s="15">
        <v>49.311999999999998</v>
      </c>
      <c r="E7616" s="15">
        <v>49.524999999999999</v>
      </c>
      <c r="F7616" s="15" t="s">
        <v>22364</v>
      </c>
    </row>
    <row r="7617" spans="1:6" x14ac:dyDescent="0.2">
      <c r="A7617" s="15" t="s">
        <v>22365</v>
      </c>
      <c r="B7617" s="15" t="s">
        <v>22366</v>
      </c>
      <c r="C7617" s="15" t="s">
        <v>389</v>
      </c>
      <c r="D7617" s="15">
        <v>150.1</v>
      </c>
      <c r="E7617" s="15">
        <v>165.928</v>
      </c>
      <c r="F7617" s="15" t="s">
        <v>22367</v>
      </c>
    </row>
    <row r="7618" spans="1:6" x14ac:dyDescent="0.2">
      <c r="A7618" s="15" t="s">
        <v>22368</v>
      </c>
      <c r="B7618" s="15" t="s">
        <v>22369</v>
      </c>
      <c r="C7618" s="15" t="s">
        <v>433</v>
      </c>
      <c r="D7618" s="15">
        <v>10.448</v>
      </c>
      <c r="E7618" s="15">
        <v>11.002000000000001</v>
      </c>
      <c r="F7618" s="15" t="s">
        <v>22370</v>
      </c>
    </row>
    <row r="7619" spans="1:6" x14ac:dyDescent="0.2">
      <c r="A7619" s="15" t="s">
        <v>22371</v>
      </c>
      <c r="B7619" s="15" t="s">
        <v>22372</v>
      </c>
      <c r="C7619" s="15" t="s">
        <v>1210</v>
      </c>
      <c r="D7619" s="15">
        <v>6.8879999999999999</v>
      </c>
      <c r="E7619" s="15">
        <v>7.84</v>
      </c>
      <c r="F7619" s="15" t="s">
        <v>22373</v>
      </c>
    </row>
    <row r="7620" spans="1:6" x14ac:dyDescent="0.2">
      <c r="A7620" s="15" t="s">
        <v>22374</v>
      </c>
      <c r="B7620" s="15" t="s">
        <v>22375</v>
      </c>
      <c r="C7620" s="15" t="s">
        <v>258</v>
      </c>
      <c r="D7620" s="15">
        <v>218.67400000000001</v>
      </c>
      <c r="E7620" s="15">
        <v>219.67599999999999</v>
      </c>
      <c r="F7620" s="15" t="s">
        <v>22376</v>
      </c>
    </row>
    <row r="7621" spans="1:6" x14ac:dyDescent="0.2">
      <c r="A7621" s="15" t="s">
        <v>22377</v>
      </c>
      <c r="B7621" s="15" t="s">
        <v>22378</v>
      </c>
      <c r="C7621" s="15" t="s">
        <v>287</v>
      </c>
      <c r="D7621" s="15">
        <v>0</v>
      </c>
      <c r="E7621" s="15">
        <v>3.6</v>
      </c>
      <c r="F7621" s="15" t="s">
        <v>22379</v>
      </c>
    </row>
    <row r="7622" spans="1:6" x14ac:dyDescent="0.2">
      <c r="A7622" s="15" t="s">
        <v>22380</v>
      </c>
      <c r="B7622" s="15" t="s">
        <v>22381</v>
      </c>
      <c r="C7622" s="15" t="s">
        <v>421</v>
      </c>
      <c r="D7622" s="15">
        <v>42.7</v>
      </c>
      <c r="E7622" s="15">
        <v>61.2</v>
      </c>
      <c r="F7622" s="15" t="s">
        <v>22382</v>
      </c>
    </row>
    <row r="7623" spans="1:6" x14ac:dyDescent="0.2">
      <c r="A7623" s="15" t="s">
        <v>22383</v>
      </c>
      <c r="B7623" s="15" t="s">
        <v>22384</v>
      </c>
      <c r="C7623" s="15" t="s">
        <v>287</v>
      </c>
      <c r="D7623" s="15">
        <v>82</v>
      </c>
      <c r="E7623" s="15">
        <v>92.792000000000002</v>
      </c>
      <c r="F7623" s="15" t="s">
        <v>22385</v>
      </c>
    </row>
    <row r="7624" spans="1:6" x14ac:dyDescent="0.2">
      <c r="A7624" s="15" t="s">
        <v>22386</v>
      </c>
      <c r="B7624" s="15" t="s">
        <v>22387</v>
      </c>
      <c r="C7624" s="15" t="s">
        <v>4786</v>
      </c>
      <c r="D7624" s="15">
        <v>4.7919999999999998</v>
      </c>
      <c r="E7624" s="15">
        <v>8.0920000000000005</v>
      </c>
      <c r="F7624" s="15" t="s">
        <v>22388</v>
      </c>
    </row>
    <row r="7625" spans="1:6" x14ac:dyDescent="0.2">
      <c r="A7625" s="15" t="s">
        <v>22389</v>
      </c>
      <c r="B7625" s="15" t="s">
        <v>22390</v>
      </c>
      <c r="C7625" s="15" t="s">
        <v>433</v>
      </c>
      <c r="D7625" s="15">
        <v>11.002000000000001</v>
      </c>
      <c r="E7625" s="15">
        <v>12.47</v>
      </c>
      <c r="F7625" s="15" t="s">
        <v>22391</v>
      </c>
    </row>
    <row r="7626" spans="1:6" x14ac:dyDescent="0.2">
      <c r="A7626" s="15" t="s">
        <v>22392</v>
      </c>
      <c r="B7626" s="15" t="s">
        <v>22393</v>
      </c>
      <c r="C7626" s="15" t="s">
        <v>258</v>
      </c>
      <c r="D7626" s="15">
        <v>201.63900000000001</v>
      </c>
      <c r="E7626" s="15">
        <v>201.994</v>
      </c>
      <c r="F7626" s="15" t="s">
        <v>22394</v>
      </c>
    </row>
    <row r="7627" spans="1:6" x14ac:dyDescent="0.2">
      <c r="A7627" s="15" t="s">
        <v>22395</v>
      </c>
      <c r="B7627" s="15" t="s">
        <v>22396</v>
      </c>
      <c r="C7627" s="15" t="s">
        <v>136</v>
      </c>
      <c r="D7627" s="15">
        <v>169.4</v>
      </c>
      <c r="E7627" s="15">
        <v>171.5</v>
      </c>
      <c r="F7627" s="15" t="s">
        <v>22397</v>
      </c>
    </row>
    <row r="7628" spans="1:6" x14ac:dyDescent="0.2">
      <c r="A7628" s="15" t="s">
        <v>22398</v>
      </c>
      <c r="B7628" s="15" t="s">
        <v>22399</v>
      </c>
      <c r="C7628" s="15" t="s">
        <v>1210</v>
      </c>
      <c r="D7628" s="15">
        <v>0.05</v>
      </c>
      <c r="E7628" s="15">
        <v>6.8</v>
      </c>
      <c r="F7628" s="15" t="s">
        <v>22400</v>
      </c>
    </row>
    <row r="7629" spans="1:6" x14ac:dyDescent="0.2">
      <c r="A7629" s="15" t="s">
        <v>22401</v>
      </c>
      <c r="B7629" s="15" t="s">
        <v>22402</v>
      </c>
      <c r="C7629" s="15" t="s">
        <v>421</v>
      </c>
      <c r="D7629" s="15">
        <v>36.4</v>
      </c>
      <c r="E7629" s="15">
        <v>42.7</v>
      </c>
      <c r="F7629" s="15" t="s">
        <v>22403</v>
      </c>
    </row>
    <row r="7630" spans="1:6" x14ac:dyDescent="0.2">
      <c r="A7630" s="15" t="s">
        <v>22404</v>
      </c>
      <c r="B7630" s="15" t="s">
        <v>22405</v>
      </c>
      <c r="C7630" s="15" t="s">
        <v>421</v>
      </c>
      <c r="D7630" s="15">
        <v>65.12</v>
      </c>
      <c r="E7630" s="15">
        <v>65.12</v>
      </c>
      <c r="F7630" s="15" t="s">
        <v>22406</v>
      </c>
    </row>
    <row r="7631" spans="1:6" x14ac:dyDescent="0.2">
      <c r="A7631" s="15" t="s">
        <v>22407</v>
      </c>
      <c r="B7631" s="15" t="s">
        <v>22408</v>
      </c>
      <c r="C7631" s="15" t="s">
        <v>258</v>
      </c>
      <c r="D7631" s="15">
        <v>238.22900000000001</v>
      </c>
      <c r="E7631" s="15">
        <v>238.22900000000001</v>
      </c>
      <c r="F7631" s="15" t="s">
        <v>22409</v>
      </c>
    </row>
    <row r="7632" spans="1:6" x14ac:dyDescent="0.2">
      <c r="A7632" s="15" t="s">
        <v>22410</v>
      </c>
      <c r="B7632" s="15" t="s">
        <v>22411</v>
      </c>
      <c r="C7632" s="15" t="s">
        <v>402</v>
      </c>
      <c r="D7632" s="15">
        <v>89</v>
      </c>
      <c r="E7632" s="15">
        <v>95</v>
      </c>
      <c r="F7632" s="15" t="s">
        <v>22412</v>
      </c>
    </row>
    <row r="7633" spans="1:6" x14ac:dyDescent="0.2">
      <c r="A7633" s="15" t="s">
        <v>22413</v>
      </c>
      <c r="B7633" s="15" t="s">
        <v>22414</v>
      </c>
      <c r="C7633" s="15" t="s">
        <v>414</v>
      </c>
      <c r="D7633" s="15">
        <v>17.5</v>
      </c>
      <c r="E7633" s="15">
        <v>20</v>
      </c>
      <c r="F7633" s="15" t="s">
        <v>22415</v>
      </c>
    </row>
    <row r="7634" spans="1:6" x14ac:dyDescent="0.2">
      <c r="A7634" s="15" t="s">
        <v>22416</v>
      </c>
      <c r="B7634" s="15" t="s">
        <v>22417</v>
      </c>
      <c r="C7634" s="15" t="s">
        <v>402</v>
      </c>
      <c r="D7634" s="15">
        <v>88.37</v>
      </c>
      <c r="E7634" s="15">
        <v>88.37</v>
      </c>
      <c r="F7634" s="15" t="s">
        <v>22418</v>
      </c>
    </row>
    <row r="7635" spans="1:6" x14ac:dyDescent="0.2">
      <c r="A7635" s="15" t="s">
        <v>22419</v>
      </c>
      <c r="B7635" s="15" t="s">
        <v>22420</v>
      </c>
      <c r="C7635" s="15" t="s">
        <v>402</v>
      </c>
      <c r="D7635" s="15">
        <v>117.1</v>
      </c>
      <c r="E7635" s="15">
        <v>120.6</v>
      </c>
      <c r="F7635" s="15" t="s">
        <v>22421</v>
      </c>
    </row>
    <row r="7636" spans="1:6" x14ac:dyDescent="0.2">
      <c r="A7636" s="15" t="s">
        <v>22422</v>
      </c>
      <c r="B7636" s="15" t="s">
        <v>22423</v>
      </c>
      <c r="C7636" s="15" t="s">
        <v>402</v>
      </c>
      <c r="D7636" s="15">
        <v>88.14</v>
      </c>
      <c r="E7636" s="15">
        <v>97</v>
      </c>
      <c r="F7636" s="15" t="s">
        <v>22424</v>
      </c>
    </row>
    <row r="7637" spans="1:6" x14ac:dyDescent="0.2">
      <c r="A7637" s="15" t="s">
        <v>22425</v>
      </c>
      <c r="B7637" s="15" t="s">
        <v>22426</v>
      </c>
      <c r="C7637" s="15" t="s">
        <v>111</v>
      </c>
      <c r="D7637" s="15">
        <v>1.5</v>
      </c>
      <c r="E7637" s="15">
        <v>2</v>
      </c>
      <c r="F7637" s="15" t="s">
        <v>22427</v>
      </c>
    </row>
    <row r="7638" spans="1:6" x14ac:dyDescent="0.2">
      <c r="A7638" s="15" t="s">
        <v>22428</v>
      </c>
      <c r="B7638" s="15" t="s">
        <v>22429</v>
      </c>
      <c r="C7638" s="15" t="s">
        <v>662</v>
      </c>
      <c r="D7638" s="15">
        <v>120.2</v>
      </c>
      <c r="E7638" s="15">
        <v>126.5</v>
      </c>
      <c r="F7638" s="15" t="s">
        <v>22430</v>
      </c>
    </row>
    <row r="7639" spans="1:6" x14ac:dyDescent="0.2">
      <c r="A7639" s="15" t="s">
        <v>22431</v>
      </c>
      <c r="B7639" s="15" t="s">
        <v>22432</v>
      </c>
      <c r="C7639" s="15" t="s">
        <v>662</v>
      </c>
      <c r="D7639" s="15">
        <v>29.7</v>
      </c>
      <c r="E7639" s="15">
        <v>33.9</v>
      </c>
      <c r="F7639" s="15" t="s">
        <v>22433</v>
      </c>
    </row>
    <row r="7640" spans="1:6" x14ac:dyDescent="0.2">
      <c r="A7640" s="15" t="s">
        <v>22434</v>
      </c>
      <c r="B7640" s="15" t="s">
        <v>22435</v>
      </c>
      <c r="C7640" s="15" t="s">
        <v>389</v>
      </c>
      <c r="D7640" s="15">
        <v>272</v>
      </c>
      <c r="E7640" s="15">
        <v>306</v>
      </c>
      <c r="F7640" s="15" t="s">
        <v>22436</v>
      </c>
    </row>
    <row r="7641" spans="1:6" x14ac:dyDescent="0.2">
      <c r="A7641" s="15" t="s">
        <v>22437</v>
      </c>
      <c r="B7641" s="15" t="s">
        <v>22438</v>
      </c>
      <c r="C7641" s="15" t="s">
        <v>8813</v>
      </c>
      <c r="D7641" s="15">
        <v>0</v>
      </c>
      <c r="E7641" s="15">
        <v>23.4</v>
      </c>
      <c r="F7641" s="15" t="s">
        <v>22439</v>
      </c>
    </row>
    <row r="7642" spans="1:6" x14ac:dyDescent="0.2">
      <c r="A7642" s="15" t="s">
        <v>22440</v>
      </c>
      <c r="B7642" s="15" t="s">
        <v>22441</v>
      </c>
      <c r="C7642" s="15" t="s">
        <v>406</v>
      </c>
      <c r="D7642" s="15">
        <v>23.1</v>
      </c>
      <c r="E7642" s="15">
        <v>44.7</v>
      </c>
      <c r="F7642" s="15" t="s">
        <v>22442</v>
      </c>
    </row>
    <row r="7643" spans="1:6" x14ac:dyDescent="0.2">
      <c r="A7643" s="15" t="s">
        <v>22443</v>
      </c>
      <c r="B7643" s="15" t="s">
        <v>22444</v>
      </c>
      <c r="C7643" s="15" t="s">
        <v>100</v>
      </c>
      <c r="D7643" s="15">
        <v>3.45</v>
      </c>
      <c r="E7643" s="15">
        <v>4.22</v>
      </c>
      <c r="F7643" s="15" t="s">
        <v>22445</v>
      </c>
    </row>
    <row r="7644" spans="1:6" x14ac:dyDescent="0.2">
      <c r="A7644" s="15" t="s">
        <v>22446</v>
      </c>
      <c r="B7644" s="15" t="s">
        <v>22447</v>
      </c>
      <c r="C7644" s="15" t="s">
        <v>613</v>
      </c>
      <c r="D7644" s="15">
        <v>24</v>
      </c>
      <c r="E7644" s="15">
        <v>30.6</v>
      </c>
      <c r="F7644" s="15" t="s">
        <v>22448</v>
      </c>
    </row>
    <row r="7645" spans="1:6" x14ac:dyDescent="0.2">
      <c r="A7645" s="15" t="s">
        <v>22449</v>
      </c>
      <c r="B7645" s="15" t="s">
        <v>22450</v>
      </c>
      <c r="C7645" s="15" t="s">
        <v>613</v>
      </c>
      <c r="D7645" s="15">
        <v>97.72</v>
      </c>
      <c r="E7645" s="15">
        <v>106.51</v>
      </c>
      <c r="F7645" s="15" t="s">
        <v>22451</v>
      </c>
    </row>
    <row r="7646" spans="1:6" x14ac:dyDescent="0.2">
      <c r="A7646" s="15" t="s">
        <v>22452</v>
      </c>
      <c r="B7646" s="15" t="s">
        <v>22453</v>
      </c>
      <c r="C7646" s="15" t="s">
        <v>613</v>
      </c>
      <c r="D7646" s="15">
        <v>106.51</v>
      </c>
      <c r="E7646" s="15">
        <v>114.32</v>
      </c>
      <c r="F7646" s="15" t="s">
        <v>22454</v>
      </c>
    </row>
    <row r="7647" spans="1:6" x14ac:dyDescent="0.2">
      <c r="A7647" s="15" t="s">
        <v>22455</v>
      </c>
      <c r="B7647" s="15" t="s">
        <v>22456</v>
      </c>
      <c r="C7647" s="15" t="s">
        <v>613</v>
      </c>
      <c r="D7647" s="15">
        <v>88.2</v>
      </c>
      <c r="E7647" s="15">
        <v>116.35</v>
      </c>
      <c r="F7647" s="15" t="s">
        <v>14820</v>
      </c>
    </row>
    <row r="7648" spans="1:6" x14ac:dyDescent="0.2">
      <c r="A7648" s="15" t="s">
        <v>22457</v>
      </c>
      <c r="B7648" s="15" t="s">
        <v>22458</v>
      </c>
      <c r="C7648" s="15" t="s">
        <v>613</v>
      </c>
      <c r="D7648" s="15">
        <v>68</v>
      </c>
      <c r="E7648" s="15">
        <v>71.5</v>
      </c>
      <c r="F7648" s="15" t="s">
        <v>22459</v>
      </c>
    </row>
    <row r="7649" spans="1:6" x14ac:dyDescent="0.2">
      <c r="A7649" s="15" t="s">
        <v>22460</v>
      </c>
      <c r="B7649" s="15" t="s">
        <v>22461</v>
      </c>
      <c r="C7649" s="15" t="s">
        <v>291</v>
      </c>
      <c r="D7649" s="15">
        <v>90.07</v>
      </c>
      <c r="E7649" s="15">
        <v>96.01</v>
      </c>
      <c r="F7649" s="15" t="s">
        <v>14786</v>
      </c>
    </row>
    <row r="7650" spans="1:6" x14ac:dyDescent="0.2">
      <c r="A7650" s="15" t="s">
        <v>22462</v>
      </c>
      <c r="B7650" s="15" t="s">
        <v>22463</v>
      </c>
      <c r="C7650" s="15" t="s">
        <v>330</v>
      </c>
      <c r="D7650" s="15">
        <v>66.040000000000006</v>
      </c>
      <c r="E7650" s="15">
        <v>73.400000000000006</v>
      </c>
      <c r="F7650" s="15" t="s">
        <v>22464</v>
      </c>
    </row>
    <row r="7651" spans="1:6" x14ac:dyDescent="0.2">
      <c r="A7651" s="15" t="s">
        <v>22465</v>
      </c>
      <c r="B7651" s="15" t="s">
        <v>22466</v>
      </c>
      <c r="C7651" s="15" t="s">
        <v>287</v>
      </c>
      <c r="D7651" s="15">
        <v>227.4</v>
      </c>
      <c r="E7651" s="15">
        <v>244.3</v>
      </c>
      <c r="F7651" s="15" t="s">
        <v>22467</v>
      </c>
    </row>
    <row r="7652" spans="1:6" x14ac:dyDescent="0.2">
      <c r="A7652" s="15" t="s">
        <v>22468</v>
      </c>
      <c r="B7652" s="15" t="s">
        <v>22469</v>
      </c>
      <c r="C7652" s="15" t="s">
        <v>291</v>
      </c>
      <c r="D7652" s="15">
        <v>115.5</v>
      </c>
      <c r="E7652" s="15">
        <v>121.9</v>
      </c>
      <c r="F7652" s="15" t="s">
        <v>22470</v>
      </c>
    </row>
    <row r="7653" spans="1:6" x14ac:dyDescent="0.2">
      <c r="A7653" s="15" t="s">
        <v>22471</v>
      </c>
      <c r="B7653" s="15" t="s">
        <v>22472</v>
      </c>
      <c r="C7653" s="15" t="s">
        <v>5748</v>
      </c>
      <c r="D7653" s="15">
        <v>7.93</v>
      </c>
      <c r="E7653" s="15">
        <v>28.29</v>
      </c>
      <c r="F7653" s="15" t="s">
        <v>22473</v>
      </c>
    </row>
    <row r="7654" spans="1:6" x14ac:dyDescent="0.2">
      <c r="A7654" s="15" t="s">
        <v>22474</v>
      </c>
      <c r="B7654" s="15" t="s">
        <v>22475</v>
      </c>
      <c r="C7654" s="15" t="s">
        <v>307</v>
      </c>
      <c r="D7654" s="15">
        <v>309.8</v>
      </c>
      <c r="E7654" s="15">
        <v>314.75</v>
      </c>
      <c r="F7654" s="15" t="s">
        <v>14780</v>
      </c>
    </row>
    <row r="7655" spans="1:6" x14ac:dyDescent="0.2">
      <c r="A7655" s="15" t="s">
        <v>22476</v>
      </c>
      <c r="B7655" s="15" t="s">
        <v>22477</v>
      </c>
      <c r="C7655" s="15" t="s">
        <v>307</v>
      </c>
      <c r="D7655" s="15">
        <v>326.10000000000002</v>
      </c>
      <c r="E7655" s="15">
        <v>326.27800000000002</v>
      </c>
      <c r="F7655" s="15" t="s">
        <v>22478</v>
      </c>
    </row>
    <row r="7656" spans="1:6" x14ac:dyDescent="0.2">
      <c r="A7656" s="15" t="s">
        <v>22479</v>
      </c>
      <c r="B7656" s="15" t="s">
        <v>22480</v>
      </c>
      <c r="C7656" s="15" t="s">
        <v>100</v>
      </c>
      <c r="D7656" s="15">
        <v>1.202</v>
      </c>
      <c r="E7656" s="15">
        <v>1.3480000000000001</v>
      </c>
      <c r="F7656" s="15" t="s">
        <v>22481</v>
      </c>
    </row>
    <row r="7657" spans="1:6" x14ac:dyDescent="0.2">
      <c r="A7657" s="15" t="s">
        <v>22482</v>
      </c>
      <c r="B7657" s="15" t="s">
        <v>22483</v>
      </c>
      <c r="C7657" s="15" t="s">
        <v>307</v>
      </c>
      <c r="D7657" s="15">
        <v>308.678</v>
      </c>
      <c r="E7657" s="15">
        <v>308.702</v>
      </c>
      <c r="F7657" s="15" t="s">
        <v>22484</v>
      </c>
    </row>
    <row r="7658" spans="1:6" x14ac:dyDescent="0.2">
      <c r="A7658" s="15" t="s">
        <v>22485</v>
      </c>
      <c r="B7658" s="15" t="s">
        <v>22486</v>
      </c>
      <c r="C7658" s="15" t="s">
        <v>623</v>
      </c>
      <c r="D7658" s="15">
        <v>2.7069999999999999</v>
      </c>
      <c r="E7658" s="15">
        <v>2.7069999999999999</v>
      </c>
      <c r="F7658" s="15" t="s">
        <v>22487</v>
      </c>
    </row>
    <row r="7659" spans="1:6" x14ac:dyDescent="0.2">
      <c r="A7659" s="15" t="s">
        <v>22488</v>
      </c>
      <c r="B7659" s="15" t="s">
        <v>22489</v>
      </c>
      <c r="C7659" s="15" t="s">
        <v>307</v>
      </c>
      <c r="D7659" s="15">
        <v>309.88299999999998</v>
      </c>
      <c r="E7659" s="15">
        <v>309.88299999999998</v>
      </c>
      <c r="F7659" s="15" t="s">
        <v>22490</v>
      </c>
    </row>
    <row r="7660" spans="1:6" x14ac:dyDescent="0.2">
      <c r="A7660" s="15" t="s">
        <v>22491</v>
      </c>
      <c r="B7660" s="15" t="s">
        <v>22492</v>
      </c>
      <c r="C7660" s="15" t="s">
        <v>287</v>
      </c>
      <c r="D7660" s="15">
        <v>146</v>
      </c>
      <c r="E7660" s="15">
        <v>146</v>
      </c>
      <c r="F7660" s="15" t="s">
        <v>22493</v>
      </c>
    </row>
    <row r="7661" spans="1:6" x14ac:dyDescent="0.2">
      <c r="A7661" s="15" t="s">
        <v>22494</v>
      </c>
      <c r="B7661" s="15" t="s">
        <v>22495</v>
      </c>
      <c r="C7661" s="15" t="s">
        <v>136</v>
      </c>
      <c r="D7661" s="15">
        <v>28.65</v>
      </c>
      <c r="E7661" s="15">
        <v>28.65</v>
      </c>
      <c r="F7661" s="15" t="s">
        <v>22496</v>
      </c>
    </row>
    <row r="7662" spans="1:6" x14ac:dyDescent="0.2">
      <c r="A7662" s="15" t="s">
        <v>22497</v>
      </c>
      <c r="B7662" s="15" t="s">
        <v>22498</v>
      </c>
      <c r="C7662" s="15" t="s">
        <v>136</v>
      </c>
      <c r="D7662" s="15">
        <v>66.64</v>
      </c>
      <c r="E7662" s="15">
        <v>66.64</v>
      </c>
      <c r="F7662" s="15" t="s">
        <v>22499</v>
      </c>
    </row>
    <row r="7663" spans="1:6" x14ac:dyDescent="0.2">
      <c r="A7663" s="15" t="s">
        <v>22500</v>
      </c>
      <c r="B7663" s="15" t="s">
        <v>22501</v>
      </c>
      <c r="C7663" s="15" t="s">
        <v>425</v>
      </c>
      <c r="D7663" s="15">
        <v>1E-3</v>
      </c>
      <c r="E7663" s="15">
        <v>0.64</v>
      </c>
      <c r="F7663" s="15" t="s">
        <v>22502</v>
      </c>
    </row>
    <row r="7664" spans="1:6" x14ac:dyDescent="0.2">
      <c r="A7664" s="15" t="s">
        <v>22503</v>
      </c>
      <c r="B7664" s="15" t="s">
        <v>22504</v>
      </c>
      <c r="C7664" s="15" t="s">
        <v>280</v>
      </c>
      <c r="D7664" s="15">
        <v>111.5</v>
      </c>
      <c r="E7664" s="15">
        <v>113.8</v>
      </c>
      <c r="F7664" s="15" t="s">
        <v>22505</v>
      </c>
    </row>
    <row r="7665" spans="1:6" x14ac:dyDescent="0.2">
      <c r="A7665" s="15" t="s">
        <v>22506</v>
      </c>
      <c r="B7665" s="15" t="s">
        <v>22507</v>
      </c>
      <c r="C7665" s="15" t="s">
        <v>195</v>
      </c>
      <c r="D7665" s="15">
        <v>25</v>
      </c>
      <c r="E7665" s="15">
        <v>58.63</v>
      </c>
      <c r="F7665" s="15" t="s">
        <v>22508</v>
      </c>
    </row>
    <row r="7666" spans="1:6" x14ac:dyDescent="0.2">
      <c r="A7666" s="15" t="s">
        <v>22509</v>
      </c>
      <c r="B7666" s="15" t="s">
        <v>22510</v>
      </c>
      <c r="C7666" s="15" t="s">
        <v>307</v>
      </c>
      <c r="D7666" s="15">
        <v>326.23700000000002</v>
      </c>
      <c r="E7666" s="15">
        <v>333.4</v>
      </c>
      <c r="F7666" s="15" t="s">
        <v>22511</v>
      </c>
    </row>
    <row r="7667" spans="1:6" x14ac:dyDescent="0.2">
      <c r="A7667" s="15" t="s">
        <v>22512</v>
      </c>
      <c r="B7667" s="15" t="s">
        <v>22513</v>
      </c>
      <c r="C7667" s="15" t="s">
        <v>602</v>
      </c>
      <c r="D7667" s="15">
        <v>2.6</v>
      </c>
      <c r="E7667" s="15">
        <v>2.97</v>
      </c>
      <c r="F7667" s="15" t="s">
        <v>22514</v>
      </c>
    </row>
    <row r="7668" spans="1:6" x14ac:dyDescent="0.2">
      <c r="A7668" s="15" t="s">
        <v>22515</v>
      </c>
      <c r="B7668" s="15" t="s">
        <v>22516</v>
      </c>
      <c r="C7668" s="15" t="s">
        <v>1013</v>
      </c>
      <c r="D7668" s="15">
        <v>0</v>
      </c>
      <c r="E7668" s="15">
        <v>0</v>
      </c>
      <c r="F7668" s="15" t="s">
        <v>22517</v>
      </c>
    </row>
    <row r="7669" spans="1:6" x14ac:dyDescent="0.2">
      <c r="A7669" s="15" t="s">
        <v>22518</v>
      </c>
      <c r="B7669" s="15" t="s">
        <v>22519</v>
      </c>
      <c r="C7669" s="15" t="s">
        <v>291</v>
      </c>
      <c r="D7669" s="15">
        <v>46</v>
      </c>
      <c r="E7669" s="15">
        <v>50.3</v>
      </c>
      <c r="F7669" s="15" t="s">
        <v>22520</v>
      </c>
    </row>
    <row r="7670" spans="1:6" x14ac:dyDescent="0.2">
      <c r="A7670" s="15" t="s">
        <v>22521</v>
      </c>
      <c r="B7670" s="15" t="s">
        <v>22522</v>
      </c>
      <c r="C7670" s="15" t="s">
        <v>287</v>
      </c>
      <c r="D7670" s="15">
        <v>92.688000000000002</v>
      </c>
      <c r="E7670" s="15">
        <v>172.10499999999999</v>
      </c>
      <c r="F7670" s="15" t="s">
        <v>22523</v>
      </c>
    </row>
    <row r="7671" spans="1:6" x14ac:dyDescent="0.2">
      <c r="A7671" s="15" t="s">
        <v>22524</v>
      </c>
      <c r="B7671" s="15" t="s">
        <v>22525</v>
      </c>
      <c r="C7671" s="15" t="s">
        <v>280</v>
      </c>
      <c r="D7671" s="15">
        <v>402.6</v>
      </c>
      <c r="E7671" s="15">
        <v>406</v>
      </c>
      <c r="F7671" s="15" t="s">
        <v>22526</v>
      </c>
    </row>
    <row r="7672" spans="1:6" x14ac:dyDescent="0.2">
      <c r="A7672" s="15" t="s">
        <v>22527</v>
      </c>
      <c r="B7672" s="15" t="s">
        <v>22528</v>
      </c>
      <c r="C7672" s="15" t="s">
        <v>287</v>
      </c>
      <c r="D7672" s="15">
        <v>189.19900000000001</v>
      </c>
      <c r="E7672" s="15">
        <v>189.19900000000001</v>
      </c>
      <c r="F7672" s="15" t="s">
        <v>22529</v>
      </c>
    </row>
    <row r="7673" spans="1:6" x14ac:dyDescent="0.2">
      <c r="A7673" s="15" t="s">
        <v>22530</v>
      </c>
      <c r="B7673" s="15" t="s">
        <v>22531</v>
      </c>
      <c r="C7673" s="15" t="s">
        <v>1013</v>
      </c>
      <c r="D7673" s="15">
        <v>0</v>
      </c>
      <c r="E7673" s="15">
        <v>0</v>
      </c>
      <c r="F7673" s="15" t="s">
        <v>22532</v>
      </c>
    </row>
    <row r="7674" spans="1:6" x14ac:dyDescent="0.2">
      <c r="A7674" s="15" t="s">
        <v>22533</v>
      </c>
      <c r="B7674" s="15" t="s">
        <v>22534</v>
      </c>
      <c r="C7674" s="15" t="s">
        <v>287</v>
      </c>
      <c r="D7674" s="15">
        <v>189.19900000000001</v>
      </c>
      <c r="E7674" s="15">
        <v>189.19900000000001</v>
      </c>
      <c r="F7674" s="15" t="s">
        <v>22535</v>
      </c>
    </row>
    <row r="7675" spans="1:6" x14ac:dyDescent="0.2">
      <c r="A7675" s="15" t="s">
        <v>22536</v>
      </c>
      <c r="B7675" s="15" t="s">
        <v>22537</v>
      </c>
      <c r="C7675" s="15" t="s">
        <v>602</v>
      </c>
      <c r="D7675" s="15">
        <v>103.434</v>
      </c>
      <c r="E7675" s="15">
        <v>103.434</v>
      </c>
      <c r="F7675" s="15" t="s">
        <v>22538</v>
      </c>
    </row>
    <row r="7676" spans="1:6" x14ac:dyDescent="0.2">
      <c r="A7676" s="15" t="s">
        <v>22539</v>
      </c>
      <c r="B7676" s="15" t="s">
        <v>22540</v>
      </c>
      <c r="C7676" s="15" t="s">
        <v>602</v>
      </c>
      <c r="D7676" s="15">
        <v>0</v>
      </c>
      <c r="E7676" s="15">
        <v>0</v>
      </c>
      <c r="F7676" s="15" t="s">
        <v>22541</v>
      </c>
    </row>
    <row r="7677" spans="1:6" x14ac:dyDescent="0.2">
      <c r="A7677" s="15" t="s">
        <v>22542</v>
      </c>
      <c r="B7677" s="15" t="s">
        <v>22543</v>
      </c>
      <c r="C7677" s="15" t="s">
        <v>602</v>
      </c>
      <c r="D7677" s="15">
        <v>0</v>
      </c>
      <c r="E7677" s="15">
        <v>0</v>
      </c>
      <c r="F7677" s="15" t="s">
        <v>22544</v>
      </c>
    </row>
    <row r="7678" spans="1:6" x14ac:dyDescent="0.2">
      <c r="A7678" s="15" t="s">
        <v>22545</v>
      </c>
      <c r="B7678" s="15" t="s">
        <v>22546</v>
      </c>
      <c r="C7678" s="15" t="s">
        <v>1051</v>
      </c>
      <c r="D7678" s="15">
        <v>0</v>
      </c>
      <c r="E7678" s="15">
        <v>0</v>
      </c>
      <c r="F7678" s="15" t="s">
        <v>22547</v>
      </c>
    </row>
    <row r="7679" spans="1:6" x14ac:dyDescent="0.2">
      <c r="A7679" s="15" t="s">
        <v>22548</v>
      </c>
      <c r="B7679" s="15" t="s">
        <v>22549</v>
      </c>
      <c r="C7679" s="15" t="s">
        <v>602</v>
      </c>
      <c r="D7679" s="15">
        <v>0</v>
      </c>
      <c r="E7679" s="15">
        <v>0</v>
      </c>
      <c r="F7679" s="15" t="s">
        <v>22550</v>
      </c>
    </row>
    <row r="7680" spans="1:6" x14ac:dyDescent="0.2">
      <c r="A7680" s="15" t="s">
        <v>22551</v>
      </c>
      <c r="B7680" s="15" t="s">
        <v>22552</v>
      </c>
      <c r="C7680" s="15" t="s">
        <v>1051</v>
      </c>
      <c r="D7680" s="15">
        <v>0</v>
      </c>
      <c r="E7680" s="15">
        <v>0</v>
      </c>
      <c r="F7680" s="15" t="s">
        <v>22553</v>
      </c>
    </row>
    <row r="7681" spans="1:6" x14ac:dyDescent="0.2">
      <c r="A7681" s="15" t="s">
        <v>22554</v>
      </c>
      <c r="B7681" s="15" t="s">
        <v>22555</v>
      </c>
      <c r="C7681" s="15" t="s">
        <v>1051</v>
      </c>
      <c r="D7681" s="15">
        <v>0</v>
      </c>
      <c r="E7681" s="15">
        <v>0</v>
      </c>
      <c r="F7681" s="15" t="s">
        <v>22556</v>
      </c>
    </row>
    <row r="7682" spans="1:6" x14ac:dyDescent="0.2">
      <c r="A7682" s="15" t="s">
        <v>22557</v>
      </c>
      <c r="B7682" s="15" t="s">
        <v>22558</v>
      </c>
      <c r="C7682" s="15" t="s">
        <v>602</v>
      </c>
      <c r="D7682" s="15">
        <v>0</v>
      </c>
      <c r="E7682" s="15">
        <v>0</v>
      </c>
      <c r="F7682" s="15" t="s">
        <v>22559</v>
      </c>
    </row>
    <row r="7683" spans="1:6" x14ac:dyDescent="0.2">
      <c r="A7683" s="15" t="s">
        <v>22560</v>
      </c>
      <c r="B7683" s="15" t="s">
        <v>22561</v>
      </c>
      <c r="C7683" s="15" t="s">
        <v>1051</v>
      </c>
      <c r="D7683" s="15">
        <v>0</v>
      </c>
      <c r="E7683" s="15">
        <v>0</v>
      </c>
      <c r="F7683" s="15" t="s">
        <v>22562</v>
      </c>
    </row>
    <row r="7684" spans="1:6" x14ac:dyDescent="0.2">
      <c r="A7684" s="15" t="s">
        <v>22563</v>
      </c>
      <c r="B7684" s="15" t="s">
        <v>22564</v>
      </c>
      <c r="C7684" s="15" t="s">
        <v>1051</v>
      </c>
      <c r="D7684" s="15">
        <v>0</v>
      </c>
      <c r="E7684" s="15">
        <v>0</v>
      </c>
      <c r="F7684" s="15" t="s">
        <v>22565</v>
      </c>
    </row>
    <row r="7685" spans="1:6" x14ac:dyDescent="0.2">
      <c r="A7685" s="15" t="s">
        <v>22566</v>
      </c>
      <c r="B7685" s="15" t="s">
        <v>22567</v>
      </c>
      <c r="C7685" s="15" t="s">
        <v>1051</v>
      </c>
      <c r="D7685" s="15">
        <v>0</v>
      </c>
      <c r="E7685" s="15">
        <v>0</v>
      </c>
      <c r="F7685" s="15" t="s">
        <v>22568</v>
      </c>
    </row>
    <row r="7686" spans="1:6" x14ac:dyDescent="0.2">
      <c r="A7686" s="15" t="s">
        <v>22569</v>
      </c>
      <c r="B7686" s="15" t="s">
        <v>22570</v>
      </c>
      <c r="C7686" s="15" t="s">
        <v>1051</v>
      </c>
      <c r="D7686" s="15">
        <v>0</v>
      </c>
      <c r="E7686" s="15">
        <v>0</v>
      </c>
      <c r="F7686" s="15" t="s">
        <v>21571</v>
      </c>
    </row>
    <row r="7687" spans="1:6" x14ac:dyDescent="0.2">
      <c r="A7687" s="15" t="s">
        <v>22571</v>
      </c>
      <c r="B7687" s="15" t="s">
        <v>22572</v>
      </c>
      <c r="C7687" s="15" t="s">
        <v>1051</v>
      </c>
      <c r="D7687" s="15">
        <v>0</v>
      </c>
      <c r="E7687" s="15">
        <v>0</v>
      </c>
      <c r="F7687" s="15" t="s">
        <v>22573</v>
      </c>
    </row>
    <row r="7688" spans="1:6" x14ac:dyDescent="0.2">
      <c r="A7688" s="15" t="s">
        <v>22574</v>
      </c>
      <c r="B7688" s="15" t="s">
        <v>22575</v>
      </c>
      <c r="C7688" s="15" t="s">
        <v>602</v>
      </c>
      <c r="D7688" s="15">
        <v>0</v>
      </c>
      <c r="E7688" s="15">
        <v>0</v>
      </c>
      <c r="F7688" s="15" t="s">
        <v>22576</v>
      </c>
    </row>
    <row r="7689" spans="1:6" x14ac:dyDescent="0.2">
      <c r="A7689" s="15" t="s">
        <v>22577</v>
      </c>
      <c r="B7689" s="15" t="s">
        <v>22578</v>
      </c>
      <c r="C7689" s="15" t="s">
        <v>1051</v>
      </c>
      <c r="D7689" s="15">
        <v>0</v>
      </c>
      <c r="E7689" s="15">
        <v>0</v>
      </c>
      <c r="F7689" s="15" t="s">
        <v>22579</v>
      </c>
    </row>
    <row r="7690" spans="1:6" x14ac:dyDescent="0.2">
      <c r="A7690" s="15" t="s">
        <v>22580</v>
      </c>
      <c r="B7690" s="15" t="s">
        <v>22581</v>
      </c>
      <c r="C7690" s="15" t="s">
        <v>1051</v>
      </c>
      <c r="D7690" s="15">
        <v>0</v>
      </c>
      <c r="E7690" s="15">
        <v>0</v>
      </c>
      <c r="F7690" s="15" t="s">
        <v>22582</v>
      </c>
    </row>
    <row r="7691" spans="1:6" x14ac:dyDescent="0.2">
      <c r="A7691" s="15" t="s">
        <v>22583</v>
      </c>
      <c r="B7691" s="15" t="s">
        <v>22584</v>
      </c>
      <c r="C7691" s="15" t="s">
        <v>1051</v>
      </c>
      <c r="D7691" s="15">
        <v>0</v>
      </c>
      <c r="E7691" s="15">
        <v>0</v>
      </c>
      <c r="F7691" s="15" t="s">
        <v>22585</v>
      </c>
    </row>
    <row r="7692" spans="1:6" x14ac:dyDescent="0.2">
      <c r="A7692" s="15" t="s">
        <v>22586</v>
      </c>
      <c r="B7692" s="15" t="s">
        <v>22587</v>
      </c>
      <c r="C7692" s="15" t="s">
        <v>1051</v>
      </c>
      <c r="D7692" s="15">
        <v>0</v>
      </c>
      <c r="E7692" s="15">
        <v>0</v>
      </c>
      <c r="F7692" s="15" t="s">
        <v>22588</v>
      </c>
    </row>
    <row r="7693" spans="1:6" x14ac:dyDescent="0.2">
      <c r="A7693" s="15" t="s">
        <v>22589</v>
      </c>
      <c r="B7693" s="15" t="s">
        <v>22590</v>
      </c>
      <c r="C7693" s="15" t="s">
        <v>1051</v>
      </c>
      <c r="D7693" s="15">
        <v>0</v>
      </c>
      <c r="E7693" s="15">
        <v>0</v>
      </c>
      <c r="F7693" s="15" t="s">
        <v>22591</v>
      </c>
    </row>
    <row r="7694" spans="1:6" x14ac:dyDescent="0.2">
      <c r="A7694" s="15" t="s">
        <v>22592</v>
      </c>
      <c r="B7694" s="15" t="s">
        <v>22593</v>
      </c>
      <c r="C7694" s="15" t="s">
        <v>1051</v>
      </c>
      <c r="D7694" s="15">
        <v>0</v>
      </c>
      <c r="E7694" s="15">
        <v>0</v>
      </c>
      <c r="F7694" s="15" t="s">
        <v>22594</v>
      </c>
    </row>
    <row r="7695" spans="1:6" x14ac:dyDescent="0.2">
      <c r="A7695" s="15" t="s">
        <v>22595</v>
      </c>
      <c r="B7695" s="15" t="s">
        <v>22596</v>
      </c>
      <c r="C7695" s="15" t="s">
        <v>1051</v>
      </c>
      <c r="D7695" s="15">
        <v>0</v>
      </c>
      <c r="E7695" s="15">
        <v>0</v>
      </c>
      <c r="F7695" s="15" t="s">
        <v>22597</v>
      </c>
    </row>
    <row r="7696" spans="1:6" x14ac:dyDescent="0.2">
      <c r="A7696" s="15" t="s">
        <v>22598</v>
      </c>
      <c r="B7696" s="15" t="s">
        <v>22599</v>
      </c>
      <c r="C7696" s="15" t="s">
        <v>1051</v>
      </c>
      <c r="D7696" s="15">
        <v>0</v>
      </c>
      <c r="E7696" s="15">
        <v>0</v>
      </c>
      <c r="F7696" s="15" t="s">
        <v>22600</v>
      </c>
    </row>
    <row r="7697" spans="1:6" x14ac:dyDescent="0.2">
      <c r="A7697" s="15" t="s">
        <v>22601</v>
      </c>
      <c r="B7697" s="15" t="s">
        <v>22602</v>
      </c>
      <c r="C7697" s="15" t="s">
        <v>1051</v>
      </c>
      <c r="D7697" s="15">
        <v>0</v>
      </c>
      <c r="E7697" s="15">
        <v>0</v>
      </c>
      <c r="F7697" s="15" t="s">
        <v>22603</v>
      </c>
    </row>
    <row r="7698" spans="1:6" x14ac:dyDescent="0.2">
      <c r="A7698" s="15" t="s">
        <v>22604</v>
      </c>
      <c r="B7698" s="15" t="s">
        <v>22605</v>
      </c>
      <c r="C7698" s="15" t="s">
        <v>1051</v>
      </c>
      <c r="D7698" s="15">
        <v>0</v>
      </c>
      <c r="E7698" s="15">
        <v>0</v>
      </c>
      <c r="F7698" s="15" t="s">
        <v>22606</v>
      </c>
    </row>
    <row r="7699" spans="1:6" x14ac:dyDescent="0.2">
      <c r="A7699" s="15" t="s">
        <v>22607</v>
      </c>
      <c r="B7699" s="15" t="s">
        <v>22608</v>
      </c>
      <c r="C7699" s="15" t="s">
        <v>1051</v>
      </c>
      <c r="D7699" s="15">
        <v>0</v>
      </c>
      <c r="E7699" s="15">
        <v>0</v>
      </c>
      <c r="F7699" s="15" t="s">
        <v>22609</v>
      </c>
    </row>
    <row r="7700" spans="1:6" x14ac:dyDescent="0.2">
      <c r="A7700" s="15" t="s">
        <v>22610</v>
      </c>
      <c r="B7700" s="15" t="s">
        <v>22611</v>
      </c>
      <c r="C7700" s="15" t="s">
        <v>14670</v>
      </c>
      <c r="D7700" s="15">
        <v>0</v>
      </c>
      <c r="E7700" s="15">
        <v>0</v>
      </c>
      <c r="F7700" s="15" t="s">
        <v>22612</v>
      </c>
    </row>
    <row r="7701" spans="1:6" x14ac:dyDescent="0.2">
      <c r="A7701" s="15" t="s">
        <v>22613</v>
      </c>
      <c r="B7701" s="15" t="s">
        <v>22614</v>
      </c>
      <c r="C7701" s="15" t="s">
        <v>1051</v>
      </c>
      <c r="D7701" s="15">
        <v>0</v>
      </c>
      <c r="E7701" s="15">
        <v>0</v>
      </c>
      <c r="F7701" s="15" t="s">
        <v>22615</v>
      </c>
    </row>
    <row r="7702" spans="1:6" x14ac:dyDescent="0.2">
      <c r="A7702" s="15" t="s">
        <v>22616</v>
      </c>
      <c r="B7702" s="15" t="s">
        <v>22617</v>
      </c>
      <c r="C7702" s="15" t="s">
        <v>1051</v>
      </c>
      <c r="D7702" s="15">
        <v>0</v>
      </c>
      <c r="E7702" s="15">
        <v>0</v>
      </c>
      <c r="F7702" s="15" t="s">
        <v>22618</v>
      </c>
    </row>
    <row r="7703" spans="1:6" x14ac:dyDescent="0.2">
      <c r="A7703" s="15" t="s">
        <v>22619</v>
      </c>
      <c r="B7703" s="15" t="s">
        <v>22620</v>
      </c>
      <c r="C7703" s="15" t="s">
        <v>1051</v>
      </c>
      <c r="D7703" s="15">
        <v>0</v>
      </c>
      <c r="E7703" s="15">
        <v>0</v>
      </c>
      <c r="F7703" s="15" t="s">
        <v>22621</v>
      </c>
    </row>
    <row r="7704" spans="1:6" x14ac:dyDescent="0.2">
      <c r="A7704" s="15" t="s">
        <v>22622</v>
      </c>
      <c r="B7704" s="15" t="s">
        <v>22623</v>
      </c>
      <c r="C7704" s="15" t="s">
        <v>1051</v>
      </c>
      <c r="D7704" s="15">
        <v>0</v>
      </c>
      <c r="E7704" s="15">
        <v>0</v>
      </c>
      <c r="F7704" s="15" t="s">
        <v>22624</v>
      </c>
    </row>
    <row r="7705" spans="1:6" x14ac:dyDescent="0.2">
      <c r="A7705" s="15" t="s">
        <v>22625</v>
      </c>
      <c r="B7705" s="15" t="s">
        <v>22626</v>
      </c>
      <c r="C7705" s="15" t="s">
        <v>1051</v>
      </c>
      <c r="D7705" s="15">
        <v>0</v>
      </c>
      <c r="E7705" s="15">
        <v>0</v>
      </c>
      <c r="F7705" s="15" t="s">
        <v>22627</v>
      </c>
    </row>
    <row r="7706" spans="1:6" x14ac:dyDescent="0.2">
      <c r="A7706" s="15" t="s">
        <v>22628</v>
      </c>
      <c r="B7706" s="15" t="s">
        <v>22629</v>
      </c>
      <c r="C7706" s="15" t="s">
        <v>1051</v>
      </c>
      <c r="D7706" s="15">
        <v>0</v>
      </c>
      <c r="E7706" s="15">
        <v>0</v>
      </c>
      <c r="F7706" s="15" t="s">
        <v>22630</v>
      </c>
    </row>
    <row r="7707" spans="1:6" x14ac:dyDescent="0.2">
      <c r="A7707" s="15" t="s">
        <v>22631</v>
      </c>
      <c r="B7707" s="15" t="s">
        <v>22632</v>
      </c>
      <c r="C7707" s="15" t="s">
        <v>1051</v>
      </c>
      <c r="D7707" s="15">
        <v>0</v>
      </c>
      <c r="E7707" s="15">
        <v>0</v>
      </c>
      <c r="F7707" s="15" t="s">
        <v>22633</v>
      </c>
    </row>
    <row r="7708" spans="1:6" x14ac:dyDescent="0.2">
      <c r="A7708" s="15" t="s">
        <v>22634</v>
      </c>
      <c r="B7708" s="15" t="s">
        <v>22635</v>
      </c>
      <c r="C7708" s="15" t="s">
        <v>1051</v>
      </c>
      <c r="D7708" s="15">
        <v>0</v>
      </c>
      <c r="E7708" s="15">
        <v>0</v>
      </c>
      <c r="F7708" s="15" t="s">
        <v>22636</v>
      </c>
    </row>
    <row r="7709" spans="1:6" x14ac:dyDescent="0.2">
      <c r="A7709" s="15" t="s">
        <v>22637</v>
      </c>
      <c r="B7709" s="15" t="s">
        <v>22638</v>
      </c>
      <c r="C7709" s="15" t="s">
        <v>1051</v>
      </c>
      <c r="D7709" s="15">
        <v>0</v>
      </c>
      <c r="E7709" s="15">
        <v>0</v>
      </c>
      <c r="F7709" s="15" t="s">
        <v>22639</v>
      </c>
    </row>
    <row r="7710" spans="1:6" x14ac:dyDescent="0.2">
      <c r="A7710" s="15" t="s">
        <v>22640</v>
      </c>
      <c r="B7710" s="15" t="s">
        <v>22641</v>
      </c>
      <c r="C7710" s="15" t="s">
        <v>602</v>
      </c>
      <c r="D7710" s="15">
        <v>0</v>
      </c>
      <c r="E7710" s="15">
        <v>0</v>
      </c>
      <c r="F7710" s="15" t="s">
        <v>22642</v>
      </c>
    </row>
    <row r="7711" spans="1:6" x14ac:dyDescent="0.2">
      <c r="A7711" s="15" t="s">
        <v>22643</v>
      </c>
      <c r="B7711" s="15" t="s">
        <v>22644</v>
      </c>
      <c r="C7711" s="15" t="s">
        <v>1051</v>
      </c>
      <c r="D7711" s="15">
        <v>0</v>
      </c>
      <c r="E7711" s="15">
        <v>0</v>
      </c>
      <c r="F7711" s="15" t="s">
        <v>22645</v>
      </c>
    </row>
    <row r="7712" spans="1:6" x14ac:dyDescent="0.2">
      <c r="A7712" s="15" t="s">
        <v>22646</v>
      </c>
      <c r="B7712" s="15" t="s">
        <v>22647</v>
      </c>
      <c r="C7712" s="15" t="s">
        <v>1051</v>
      </c>
      <c r="D7712" s="15">
        <v>0</v>
      </c>
      <c r="E7712" s="15">
        <v>0</v>
      </c>
      <c r="F7712" s="15" t="s">
        <v>22648</v>
      </c>
    </row>
    <row r="7713" spans="1:6" x14ac:dyDescent="0.2">
      <c r="A7713" s="15" t="s">
        <v>22649</v>
      </c>
      <c r="B7713" s="15" t="s">
        <v>22650</v>
      </c>
      <c r="C7713" s="15" t="s">
        <v>1051</v>
      </c>
      <c r="D7713" s="15">
        <v>0</v>
      </c>
      <c r="E7713" s="15">
        <v>0</v>
      </c>
      <c r="F7713" s="15" t="s">
        <v>22651</v>
      </c>
    </row>
    <row r="7714" spans="1:6" x14ac:dyDescent="0.2">
      <c r="A7714" s="15" t="s">
        <v>22652</v>
      </c>
      <c r="B7714" s="15" t="s">
        <v>22653</v>
      </c>
      <c r="C7714" s="15" t="s">
        <v>22654</v>
      </c>
      <c r="D7714" s="15">
        <v>16</v>
      </c>
      <c r="E7714" s="15">
        <v>20</v>
      </c>
      <c r="F7714" s="15" t="s">
        <v>22655</v>
      </c>
    </row>
    <row r="7715" spans="1:6" x14ac:dyDescent="0.2">
      <c r="A7715" s="15" t="s">
        <v>22656</v>
      </c>
      <c r="B7715" s="15" t="s">
        <v>22657</v>
      </c>
      <c r="C7715" s="15" t="s">
        <v>22658</v>
      </c>
      <c r="D7715" s="15">
        <v>24.161999999999999</v>
      </c>
      <c r="E7715" s="15">
        <v>24.189</v>
      </c>
      <c r="F7715" s="15" t="s">
        <v>22659</v>
      </c>
    </row>
    <row r="7716" spans="1:6" x14ac:dyDescent="0.2">
      <c r="A7716" s="15" t="s">
        <v>22660</v>
      </c>
      <c r="B7716" s="15" t="s">
        <v>22661</v>
      </c>
      <c r="C7716" s="15" t="s">
        <v>280</v>
      </c>
      <c r="D7716" s="15">
        <v>330.95</v>
      </c>
      <c r="E7716" s="15">
        <v>337.2</v>
      </c>
      <c r="F7716" s="15" t="s">
        <v>22662</v>
      </c>
    </row>
    <row r="7717" spans="1:6" x14ac:dyDescent="0.2">
      <c r="A7717" s="15" t="s">
        <v>22663</v>
      </c>
      <c r="B7717" s="15" t="s">
        <v>22664</v>
      </c>
      <c r="C7717" s="15" t="s">
        <v>280</v>
      </c>
      <c r="D7717" s="15">
        <v>330.95</v>
      </c>
      <c r="E7717" s="15">
        <v>337.2</v>
      </c>
      <c r="F7717" s="15" t="s">
        <v>22665</v>
      </c>
    </row>
    <row r="7718" spans="1:6" x14ac:dyDescent="0.2">
      <c r="A7718" s="15" t="s">
        <v>22666</v>
      </c>
      <c r="B7718" s="15" t="s">
        <v>22667</v>
      </c>
      <c r="C7718" s="15" t="s">
        <v>280</v>
      </c>
      <c r="D7718" s="15">
        <v>323.17</v>
      </c>
      <c r="E7718" s="15">
        <v>330.95</v>
      </c>
      <c r="F7718" s="15" t="s">
        <v>22668</v>
      </c>
    </row>
    <row r="7719" spans="1:6" x14ac:dyDescent="0.2">
      <c r="A7719" s="15" t="s">
        <v>22669</v>
      </c>
      <c r="B7719" s="15" t="s">
        <v>22670</v>
      </c>
      <c r="C7719" s="15" t="s">
        <v>280</v>
      </c>
      <c r="D7719" s="15">
        <v>300.3</v>
      </c>
      <c r="E7719" s="15">
        <v>304.7</v>
      </c>
      <c r="F7719" s="15" t="s">
        <v>22671</v>
      </c>
    </row>
    <row r="7720" spans="1:6" x14ac:dyDescent="0.2">
      <c r="A7720" s="15" t="s">
        <v>22672</v>
      </c>
      <c r="B7720" s="15" t="s">
        <v>22673</v>
      </c>
      <c r="C7720" s="15" t="s">
        <v>280</v>
      </c>
      <c r="D7720" s="15">
        <v>219.09</v>
      </c>
      <c r="E7720" s="15">
        <v>223.65799999999999</v>
      </c>
      <c r="F7720" s="15" t="s">
        <v>22674</v>
      </c>
    </row>
    <row r="7721" spans="1:6" x14ac:dyDescent="0.2">
      <c r="A7721" s="15" t="s">
        <v>22675</v>
      </c>
      <c r="B7721" s="15" t="s">
        <v>22676</v>
      </c>
      <c r="C7721" s="15" t="s">
        <v>480</v>
      </c>
      <c r="D7721" s="15">
        <v>1.94</v>
      </c>
      <c r="E7721" s="15">
        <v>2.1970000000000001</v>
      </c>
      <c r="F7721" s="15" t="s">
        <v>22677</v>
      </c>
    </row>
    <row r="7722" spans="1:6" x14ac:dyDescent="0.2">
      <c r="A7722" s="15" t="s">
        <v>22678</v>
      </c>
      <c r="B7722" s="15" t="s">
        <v>22679</v>
      </c>
      <c r="C7722" s="15" t="s">
        <v>463</v>
      </c>
      <c r="D7722" s="15">
        <v>1.3340000000000001</v>
      </c>
      <c r="E7722" s="15">
        <v>2.331</v>
      </c>
      <c r="F7722" s="15" t="s">
        <v>22680</v>
      </c>
    </row>
    <row r="7723" spans="1:6" x14ac:dyDescent="0.2">
      <c r="A7723" s="15" t="s">
        <v>22681</v>
      </c>
      <c r="B7723" s="15" t="s">
        <v>22682</v>
      </c>
      <c r="C7723" s="15" t="s">
        <v>480</v>
      </c>
      <c r="D7723" s="15">
        <v>39.71</v>
      </c>
      <c r="E7723" s="15">
        <v>43.3</v>
      </c>
      <c r="F7723" s="15" t="s">
        <v>22683</v>
      </c>
    </row>
    <row r="7724" spans="1:6" x14ac:dyDescent="0.2">
      <c r="A7724" s="15" t="s">
        <v>22684</v>
      </c>
      <c r="B7724" s="15" t="s">
        <v>22685</v>
      </c>
      <c r="C7724" s="15" t="s">
        <v>280</v>
      </c>
      <c r="D7724" s="15">
        <v>182.44</v>
      </c>
      <c r="E7724" s="15">
        <v>222.26</v>
      </c>
      <c r="F7724" s="15" t="s">
        <v>22686</v>
      </c>
    </row>
    <row r="7725" spans="1:6" x14ac:dyDescent="0.2">
      <c r="A7725" s="15" t="s">
        <v>22687</v>
      </c>
      <c r="B7725" s="15" t="s">
        <v>22688</v>
      </c>
      <c r="C7725" s="15" t="s">
        <v>480</v>
      </c>
      <c r="D7725" s="15">
        <v>40.26</v>
      </c>
      <c r="E7725" s="15">
        <v>43.991</v>
      </c>
      <c r="F7725" s="15" t="s">
        <v>22689</v>
      </c>
    </row>
    <row r="7726" spans="1:6" x14ac:dyDescent="0.2">
      <c r="A7726" s="15" t="s">
        <v>22690</v>
      </c>
      <c r="B7726" s="15" t="s">
        <v>22691</v>
      </c>
      <c r="C7726" s="15" t="s">
        <v>480</v>
      </c>
      <c r="D7726" s="15">
        <v>82.62</v>
      </c>
      <c r="E7726" s="15">
        <v>113.8</v>
      </c>
      <c r="F7726" s="15" t="s">
        <v>22692</v>
      </c>
    </row>
    <row r="7727" spans="1:6" x14ac:dyDescent="0.2">
      <c r="A7727" s="15" t="s">
        <v>22693</v>
      </c>
      <c r="B7727" s="15" t="s">
        <v>22694</v>
      </c>
      <c r="C7727" s="15" t="s">
        <v>17107</v>
      </c>
      <c r="D7727" s="15">
        <v>112.066</v>
      </c>
      <c r="E7727" s="15">
        <v>112.07299999999999</v>
      </c>
      <c r="F7727" s="15" t="s">
        <v>22695</v>
      </c>
    </row>
    <row r="7728" spans="1:6" x14ac:dyDescent="0.2">
      <c r="A7728" s="15" t="s">
        <v>22696</v>
      </c>
      <c r="B7728" s="15" t="s">
        <v>22697</v>
      </c>
      <c r="C7728" s="15" t="s">
        <v>136</v>
      </c>
      <c r="D7728" s="15">
        <v>216.208</v>
      </c>
      <c r="E7728" s="15">
        <v>216.39500000000001</v>
      </c>
      <c r="F7728" s="15" t="s">
        <v>2032</v>
      </c>
    </row>
    <row r="7729" spans="1:6" x14ac:dyDescent="0.2">
      <c r="A7729" s="15" t="s">
        <v>22698</v>
      </c>
      <c r="B7729" s="15" t="s">
        <v>22699</v>
      </c>
      <c r="C7729" s="15" t="s">
        <v>136</v>
      </c>
      <c r="D7729" s="15">
        <v>146.21</v>
      </c>
      <c r="E7729" s="15">
        <v>156.94900000000001</v>
      </c>
      <c r="F7729" s="15" t="s">
        <v>22700</v>
      </c>
    </row>
    <row r="7730" spans="1:6" x14ac:dyDescent="0.2">
      <c r="A7730" s="15" t="s">
        <v>22701</v>
      </c>
      <c r="B7730" s="15" t="s">
        <v>22702</v>
      </c>
      <c r="C7730" s="15" t="s">
        <v>136</v>
      </c>
      <c r="D7730" s="15">
        <v>140.80000000000001</v>
      </c>
      <c r="E7730" s="15">
        <v>149.5</v>
      </c>
      <c r="F7730" s="15" t="s">
        <v>22703</v>
      </c>
    </row>
    <row r="7731" spans="1:6" x14ac:dyDescent="0.2">
      <c r="A7731" s="15" t="s">
        <v>22704</v>
      </c>
      <c r="B7731" s="15" t="s">
        <v>22705</v>
      </c>
      <c r="C7731" s="15" t="s">
        <v>136</v>
      </c>
      <c r="D7731" s="15">
        <v>168</v>
      </c>
      <c r="E7731" s="15">
        <v>214.47</v>
      </c>
      <c r="F7731" s="15" t="s">
        <v>22706</v>
      </c>
    </row>
    <row r="7732" spans="1:6" x14ac:dyDescent="0.2">
      <c r="A7732" s="15" t="s">
        <v>22707</v>
      </c>
      <c r="B7732" s="15" t="s">
        <v>22708</v>
      </c>
      <c r="C7732" s="15" t="s">
        <v>291</v>
      </c>
      <c r="D7732" s="15">
        <v>0</v>
      </c>
      <c r="E7732" s="15">
        <v>18.420000000000002</v>
      </c>
      <c r="F7732" s="15" t="s">
        <v>22709</v>
      </c>
    </row>
    <row r="7733" spans="1:6" x14ac:dyDescent="0.2">
      <c r="A7733" s="15" t="s">
        <v>22710</v>
      </c>
      <c r="B7733" s="15" t="s">
        <v>22711</v>
      </c>
      <c r="C7733" s="15" t="s">
        <v>258</v>
      </c>
      <c r="D7733" s="15">
        <v>219.67599999999999</v>
      </c>
      <c r="E7733" s="15">
        <v>220.66800000000001</v>
      </c>
      <c r="F7733" s="15" t="s">
        <v>22712</v>
      </c>
    </row>
    <row r="7734" spans="1:6" x14ac:dyDescent="0.2">
      <c r="A7734" s="15" t="s">
        <v>22713</v>
      </c>
      <c r="B7734" s="15" t="s">
        <v>22714</v>
      </c>
      <c r="C7734" s="15" t="s">
        <v>429</v>
      </c>
      <c r="D7734" s="15">
        <v>24.14</v>
      </c>
      <c r="E7734" s="15">
        <v>26.56</v>
      </c>
      <c r="F7734" s="15" t="s">
        <v>15826</v>
      </c>
    </row>
    <row r="7735" spans="1:6" x14ac:dyDescent="0.2">
      <c r="A7735" s="15" t="s">
        <v>22715</v>
      </c>
      <c r="B7735" s="15" t="s">
        <v>22716</v>
      </c>
      <c r="C7735" s="15" t="s">
        <v>1210</v>
      </c>
      <c r="D7735" s="15">
        <v>5.16</v>
      </c>
      <c r="E7735" s="15">
        <v>7.84</v>
      </c>
      <c r="F7735" s="15" t="s">
        <v>22717</v>
      </c>
    </row>
    <row r="7736" spans="1:6" x14ac:dyDescent="0.2">
      <c r="A7736" s="15" t="s">
        <v>22718</v>
      </c>
      <c r="B7736" s="15" t="s">
        <v>22719</v>
      </c>
      <c r="C7736" s="15" t="s">
        <v>258</v>
      </c>
      <c r="D7736" s="15">
        <v>253.43199999999999</v>
      </c>
      <c r="E7736" s="15">
        <v>257.00200000000001</v>
      </c>
      <c r="F7736" s="15" t="s">
        <v>22720</v>
      </c>
    </row>
    <row r="7737" spans="1:6" x14ac:dyDescent="0.2">
      <c r="A7737" s="15" t="s">
        <v>22721</v>
      </c>
      <c r="B7737" s="15" t="s">
        <v>22722</v>
      </c>
      <c r="C7737" s="15" t="s">
        <v>1013</v>
      </c>
      <c r="D7737" s="15">
        <v>0</v>
      </c>
      <c r="E7737" s="15">
        <v>0</v>
      </c>
      <c r="F7737" s="15" t="s">
        <v>22723</v>
      </c>
    </row>
    <row r="7738" spans="1:6" x14ac:dyDescent="0.2">
      <c r="A7738" s="15" t="s">
        <v>22724</v>
      </c>
      <c r="B7738" s="15" t="s">
        <v>22725</v>
      </c>
      <c r="C7738" s="15" t="s">
        <v>22726</v>
      </c>
      <c r="D7738" s="15">
        <v>101.017</v>
      </c>
      <c r="E7738" s="15">
        <v>102.917</v>
      </c>
      <c r="F7738" s="15" t="s">
        <v>22727</v>
      </c>
    </row>
    <row r="7739" spans="1:6" x14ac:dyDescent="0.2">
      <c r="A7739" s="15" t="s">
        <v>22728</v>
      </c>
      <c r="B7739" s="15" t="s">
        <v>22729</v>
      </c>
      <c r="C7739" s="15" t="s">
        <v>22730</v>
      </c>
      <c r="D7739" s="15">
        <v>10.5</v>
      </c>
      <c r="E7739" s="15">
        <v>11.5</v>
      </c>
      <c r="F7739" s="15" t="s">
        <v>22731</v>
      </c>
    </row>
    <row r="7740" spans="1:6" x14ac:dyDescent="0.2">
      <c r="A7740" s="15" t="s">
        <v>22732</v>
      </c>
      <c r="B7740" s="15" t="s">
        <v>22733</v>
      </c>
      <c r="C7740" s="15" t="s">
        <v>1100</v>
      </c>
      <c r="D7740" s="15">
        <v>1.796</v>
      </c>
      <c r="E7740" s="15">
        <v>1.827</v>
      </c>
      <c r="F7740" s="15" t="s">
        <v>22734</v>
      </c>
    </row>
    <row r="7741" spans="1:6" x14ac:dyDescent="0.2">
      <c r="A7741" s="15" t="s">
        <v>22735</v>
      </c>
      <c r="B7741" s="15" t="s">
        <v>22736</v>
      </c>
      <c r="C7741" s="15" t="s">
        <v>1355</v>
      </c>
      <c r="D7741" s="15">
        <v>17.888000000000002</v>
      </c>
      <c r="E7741" s="15">
        <v>18.664999999999999</v>
      </c>
      <c r="F7741" s="15" t="s">
        <v>22737</v>
      </c>
    </row>
    <row r="7742" spans="1:6" x14ac:dyDescent="0.2">
      <c r="A7742" s="15" t="s">
        <v>22738</v>
      </c>
      <c r="B7742" s="15" t="s">
        <v>22739</v>
      </c>
      <c r="C7742" s="15" t="s">
        <v>17136</v>
      </c>
      <c r="D7742" s="15">
        <v>18.751000000000001</v>
      </c>
      <c r="E7742" s="15">
        <v>19.071000000000002</v>
      </c>
      <c r="F7742" s="15" t="s">
        <v>22740</v>
      </c>
    </row>
    <row r="7743" spans="1:6" x14ac:dyDescent="0.2">
      <c r="A7743" s="15" t="s">
        <v>22741</v>
      </c>
      <c r="B7743" s="15" t="s">
        <v>22742</v>
      </c>
      <c r="C7743" s="15" t="s">
        <v>463</v>
      </c>
      <c r="D7743" s="15">
        <v>4.1379999999999999</v>
      </c>
      <c r="E7743" s="15">
        <v>14</v>
      </c>
      <c r="F7743" s="15" t="s">
        <v>22743</v>
      </c>
    </row>
    <row r="7744" spans="1:6" x14ac:dyDescent="0.2">
      <c r="A7744" s="15" t="s">
        <v>22744</v>
      </c>
      <c r="B7744" s="15" t="s">
        <v>22745</v>
      </c>
      <c r="C7744" s="15" t="s">
        <v>602</v>
      </c>
      <c r="D7744" s="15">
        <v>0</v>
      </c>
      <c r="E7744" s="15">
        <v>1.1000000000000001</v>
      </c>
      <c r="F7744" s="15" t="s">
        <v>22746</v>
      </c>
    </row>
    <row r="7745" spans="1:6" x14ac:dyDescent="0.2">
      <c r="A7745" s="15" t="s">
        <v>22747</v>
      </c>
      <c r="B7745" s="15" t="s">
        <v>22748</v>
      </c>
      <c r="C7745" s="15" t="s">
        <v>602</v>
      </c>
      <c r="D7745" s="15">
        <v>0</v>
      </c>
      <c r="E7745" s="15">
        <v>0</v>
      </c>
      <c r="F7745" s="15" t="s">
        <v>22749</v>
      </c>
    </row>
    <row r="7746" spans="1:6" x14ac:dyDescent="0.2">
      <c r="A7746" s="15" t="s">
        <v>22750</v>
      </c>
      <c r="B7746" s="15" t="s">
        <v>22751</v>
      </c>
      <c r="C7746" s="15" t="s">
        <v>22752</v>
      </c>
      <c r="D7746" s="15">
        <v>19.86</v>
      </c>
      <c r="E7746" s="15">
        <v>20.47</v>
      </c>
      <c r="F7746" s="15" t="s">
        <v>22753</v>
      </c>
    </row>
    <row r="7747" spans="1:6" x14ac:dyDescent="0.2">
      <c r="A7747" s="15" t="s">
        <v>22754</v>
      </c>
      <c r="B7747" s="15" t="s">
        <v>22755</v>
      </c>
      <c r="C7747" s="15" t="s">
        <v>287</v>
      </c>
      <c r="D7747" s="15">
        <v>121.99</v>
      </c>
      <c r="E7747" s="15">
        <v>122.715</v>
      </c>
      <c r="F7747" s="15" t="s">
        <v>22756</v>
      </c>
    </row>
    <row r="7748" spans="1:6" x14ac:dyDescent="0.2">
      <c r="A7748" s="15" t="s">
        <v>22757</v>
      </c>
      <c r="B7748" s="15" t="s">
        <v>22758</v>
      </c>
      <c r="C7748" s="15" t="s">
        <v>22759</v>
      </c>
      <c r="D7748" s="15">
        <v>1.3839999999999999</v>
      </c>
      <c r="E7748" s="15">
        <v>1.4339999999999999</v>
      </c>
      <c r="F7748" s="15" t="s">
        <v>22760</v>
      </c>
    </row>
    <row r="7749" spans="1:6" x14ac:dyDescent="0.2">
      <c r="A7749" s="15" t="s">
        <v>22761</v>
      </c>
      <c r="B7749" s="15" t="s">
        <v>22762</v>
      </c>
      <c r="C7749" s="15" t="s">
        <v>22763</v>
      </c>
      <c r="D7749" s="15">
        <v>25.984000000000002</v>
      </c>
      <c r="E7749" s="15">
        <v>25.984000000000002</v>
      </c>
      <c r="F7749" s="15" t="s">
        <v>22764</v>
      </c>
    </row>
    <row r="7750" spans="1:6" x14ac:dyDescent="0.2">
      <c r="A7750" s="15" t="s">
        <v>22765</v>
      </c>
      <c r="B7750" s="15" t="s">
        <v>22766</v>
      </c>
      <c r="C7750" s="15" t="s">
        <v>22063</v>
      </c>
      <c r="D7750" s="15">
        <v>1</v>
      </c>
      <c r="E7750" s="15">
        <v>2.78</v>
      </c>
      <c r="F7750" s="15" t="s">
        <v>22767</v>
      </c>
    </row>
    <row r="7751" spans="1:6" x14ac:dyDescent="0.2">
      <c r="A7751" s="15" t="s">
        <v>22768</v>
      </c>
      <c r="B7751" s="15" t="s">
        <v>22769</v>
      </c>
      <c r="C7751" s="15" t="s">
        <v>22770</v>
      </c>
      <c r="D7751" s="15">
        <v>0</v>
      </c>
      <c r="E7751" s="15">
        <v>0.28000000000000003</v>
      </c>
      <c r="F7751" s="15" t="s">
        <v>22771</v>
      </c>
    </row>
    <row r="7752" spans="1:6" x14ac:dyDescent="0.2">
      <c r="A7752" s="15" t="s">
        <v>22772</v>
      </c>
      <c r="B7752" s="15" t="s">
        <v>22773</v>
      </c>
      <c r="C7752" s="15" t="s">
        <v>1051</v>
      </c>
      <c r="D7752" s="15">
        <v>0</v>
      </c>
      <c r="E7752" s="15">
        <v>0</v>
      </c>
      <c r="F7752" s="15" t="s">
        <v>22774</v>
      </c>
    </row>
    <row r="7753" spans="1:6" x14ac:dyDescent="0.2">
      <c r="A7753" s="15" t="s">
        <v>22775</v>
      </c>
      <c r="B7753" s="15" t="s">
        <v>22776</v>
      </c>
      <c r="C7753" s="15" t="s">
        <v>195</v>
      </c>
      <c r="D7753" s="15">
        <v>20.28</v>
      </c>
      <c r="E7753" s="15">
        <v>20.53</v>
      </c>
      <c r="F7753" s="15" t="s">
        <v>22777</v>
      </c>
    </row>
    <row r="7754" spans="1:6" x14ac:dyDescent="0.2">
      <c r="A7754" s="15" t="s">
        <v>22778</v>
      </c>
      <c r="B7754" s="15" t="s">
        <v>22779</v>
      </c>
      <c r="C7754" s="15" t="s">
        <v>195</v>
      </c>
      <c r="D7754" s="15">
        <v>20.28</v>
      </c>
      <c r="E7754" s="15">
        <v>20.53</v>
      </c>
      <c r="F7754" s="15" t="s">
        <v>22780</v>
      </c>
    </row>
    <row r="7755" spans="1:6" x14ac:dyDescent="0.2">
      <c r="A7755" s="15" t="s">
        <v>22781</v>
      </c>
      <c r="B7755" s="15" t="s">
        <v>22782</v>
      </c>
      <c r="C7755" s="15" t="s">
        <v>195</v>
      </c>
      <c r="D7755" s="15">
        <v>12.04</v>
      </c>
      <c r="E7755" s="15">
        <v>12.04</v>
      </c>
      <c r="F7755" s="15" t="s">
        <v>22783</v>
      </c>
    </row>
    <row r="7756" spans="1:6" x14ac:dyDescent="0.2">
      <c r="A7756" s="15" t="s">
        <v>22784</v>
      </c>
      <c r="B7756" s="15" t="s">
        <v>22785</v>
      </c>
      <c r="C7756" s="15" t="s">
        <v>195</v>
      </c>
      <c r="D7756" s="15">
        <v>0</v>
      </c>
      <c r="E7756" s="15">
        <v>73.888000000000005</v>
      </c>
      <c r="F7756" s="15" t="s">
        <v>22786</v>
      </c>
    </row>
    <row r="7757" spans="1:6" x14ac:dyDescent="0.2">
      <c r="A7757" s="15" t="s">
        <v>22787</v>
      </c>
      <c r="B7757" s="15" t="s">
        <v>22788</v>
      </c>
      <c r="C7757" s="15" t="s">
        <v>195</v>
      </c>
      <c r="D7757" s="15">
        <v>15</v>
      </c>
      <c r="E7757" s="15">
        <v>24</v>
      </c>
      <c r="F7757" s="15" t="s">
        <v>22789</v>
      </c>
    </row>
    <row r="7758" spans="1:6" x14ac:dyDescent="0.2">
      <c r="A7758" s="15" t="s">
        <v>22790</v>
      </c>
      <c r="B7758" s="15" t="s">
        <v>22791</v>
      </c>
      <c r="C7758" s="15" t="s">
        <v>195</v>
      </c>
      <c r="D7758" s="15">
        <v>31.9</v>
      </c>
      <c r="E7758" s="15">
        <v>40.299999999999997</v>
      </c>
      <c r="F7758" s="15" t="s">
        <v>22792</v>
      </c>
    </row>
    <row r="7759" spans="1:6" x14ac:dyDescent="0.2">
      <c r="A7759" s="15" t="s">
        <v>22793</v>
      </c>
      <c r="B7759" s="15" t="s">
        <v>22794</v>
      </c>
      <c r="C7759" s="15" t="s">
        <v>195</v>
      </c>
      <c r="D7759" s="15">
        <v>7</v>
      </c>
      <c r="E7759" s="15">
        <v>11</v>
      </c>
      <c r="F7759" s="15" t="s">
        <v>22795</v>
      </c>
    </row>
    <row r="7760" spans="1:6" x14ac:dyDescent="0.2">
      <c r="A7760" s="15" t="s">
        <v>22796</v>
      </c>
      <c r="B7760" s="15" t="s">
        <v>22797</v>
      </c>
      <c r="C7760" s="15" t="s">
        <v>195</v>
      </c>
      <c r="D7760" s="15">
        <v>12.81</v>
      </c>
      <c r="E7760" s="15">
        <v>12.95</v>
      </c>
      <c r="F7760" s="15" t="s">
        <v>22798</v>
      </c>
    </row>
    <row r="7761" spans="1:6" x14ac:dyDescent="0.2">
      <c r="A7761" s="15" t="s">
        <v>22799</v>
      </c>
      <c r="B7761" s="15" t="s">
        <v>22800</v>
      </c>
      <c r="C7761" s="15" t="s">
        <v>22801</v>
      </c>
      <c r="D7761" s="15">
        <v>1.43</v>
      </c>
      <c r="E7761" s="15">
        <v>1.43</v>
      </c>
      <c r="F7761" s="15" t="s">
        <v>22802</v>
      </c>
    </row>
    <row r="7762" spans="1:6" x14ac:dyDescent="0.2">
      <c r="A7762" s="15" t="s">
        <v>22803</v>
      </c>
      <c r="B7762" s="15" t="s">
        <v>22804</v>
      </c>
      <c r="C7762" s="15" t="s">
        <v>280</v>
      </c>
      <c r="D7762" s="15">
        <v>460</v>
      </c>
      <c r="E7762" s="15">
        <v>468</v>
      </c>
      <c r="F7762" s="15" t="s">
        <v>22805</v>
      </c>
    </row>
    <row r="7763" spans="1:6" x14ac:dyDescent="0.2">
      <c r="A7763" s="15" t="s">
        <v>22806</v>
      </c>
      <c r="B7763" s="15" t="s">
        <v>22807</v>
      </c>
      <c r="C7763" s="15" t="s">
        <v>280</v>
      </c>
      <c r="D7763" s="15">
        <v>421.3</v>
      </c>
      <c r="E7763" s="15">
        <v>426.5</v>
      </c>
      <c r="F7763" s="15" t="s">
        <v>22808</v>
      </c>
    </row>
    <row r="7764" spans="1:6" x14ac:dyDescent="0.2">
      <c r="A7764" s="15" t="s">
        <v>22809</v>
      </c>
      <c r="B7764" s="15" t="s">
        <v>22810</v>
      </c>
      <c r="C7764" s="15" t="s">
        <v>280</v>
      </c>
      <c r="D7764" s="15">
        <v>492</v>
      </c>
      <c r="E7764" s="15">
        <v>494</v>
      </c>
      <c r="F7764" s="15" t="s">
        <v>22811</v>
      </c>
    </row>
    <row r="7765" spans="1:6" x14ac:dyDescent="0.2">
      <c r="A7765" s="15" t="s">
        <v>22812</v>
      </c>
      <c r="B7765" s="15" t="s">
        <v>22813</v>
      </c>
      <c r="C7765" s="15" t="s">
        <v>1573</v>
      </c>
      <c r="D7765" s="15">
        <v>82.21</v>
      </c>
      <c r="E7765" s="15">
        <v>82.21</v>
      </c>
      <c r="F7765" s="15" t="s">
        <v>4301</v>
      </c>
    </row>
    <row r="7766" spans="1:6" x14ac:dyDescent="0.2">
      <c r="A7766" s="15" t="s">
        <v>22814</v>
      </c>
      <c r="B7766" s="15" t="s">
        <v>22815</v>
      </c>
      <c r="C7766" s="15" t="s">
        <v>459</v>
      </c>
      <c r="D7766" s="15">
        <v>84.59</v>
      </c>
      <c r="E7766" s="15">
        <v>84.59</v>
      </c>
      <c r="F7766" s="15" t="s">
        <v>22816</v>
      </c>
    </row>
    <row r="7767" spans="1:6" x14ac:dyDescent="0.2">
      <c r="A7767" s="15" t="s">
        <v>22817</v>
      </c>
      <c r="B7767" s="15" t="s">
        <v>22818</v>
      </c>
      <c r="C7767" s="15" t="s">
        <v>136</v>
      </c>
      <c r="D7767" s="15">
        <v>28.28</v>
      </c>
      <c r="E7767" s="15">
        <v>36.47</v>
      </c>
      <c r="F7767" s="15" t="s">
        <v>22819</v>
      </c>
    </row>
    <row r="7768" spans="1:6" x14ac:dyDescent="0.2">
      <c r="A7768" s="15" t="s">
        <v>22820</v>
      </c>
      <c r="B7768" s="15" t="s">
        <v>22821</v>
      </c>
      <c r="C7768" s="15" t="s">
        <v>1305</v>
      </c>
      <c r="D7768" s="15">
        <v>30.65</v>
      </c>
      <c r="E7768" s="15">
        <v>31.84</v>
      </c>
      <c r="F7768" s="15" t="s">
        <v>22822</v>
      </c>
    </row>
    <row r="7769" spans="1:6" x14ac:dyDescent="0.2">
      <c r="A7769" s="15" t="s">
        <v>22823</v>
      </c>
      <c r="B7769" s="15" t="s">
        <v>22824</v>
      </c>
      <c r="C7769" s="15" t="s">
        <v>2494</v>
      </c>
      <c r="D7769" s="15">
        <v>28.2</v>
      </c>
      <c r="E7769" s="15">
        <v>28.79</v>
      </c>
      <c r="F7769" s="15" t="s">
        <v>22825</v>
      </c>
    </row>
    <row r="7770" spans="1:6" x14ac:dyDescent="0.2">
      <c r="A7770" s="15" t="s">
        <v>22826</v>
      </c>
      <c r="B7770" s="15" t="s">
        <v>22827</v>
      </c>
      <c r="C7770" s="15" t="s">
        <v>136</v>
      </c>
      <c r="D7770" s="15">
        <v>17.64</v>
      </c>
      <c r="E7770" s="15">
        <v>24.84</v>
      </c>
      <c r="F7770" s="15" t="s">
        <v>22828</v>
      </c>
    </row>
    <row r="7771" spans="1:6" x14ac:dyDescent="0.2">
      <c r="A7771" s="15" t="s">
        <v>22829</v>
      </c>
      <c r="B7771" s="15" t="s">
        <v>22830</v>
      </c>
      <c r="C7771" s="15" t="s">
        <v>136</v>
      </c>
      <c r="D7771" s="15">
        <v>28.28</v>
      </c>
      <c r="E7771" s="15">
        <v>36.47</v>
      </c>
      <c r="F7771" s="15" t="s">
        <v>22831</v>
      </c>
    </row>
    <row r="7772" spans="1:6" x14ac:dyDescent="0.2">
      <c r="A7772" s="15" t="s">
        <v>22832</v>
      </c>
      <c r="B7772" s="15" t="s">
        <v>22833</v>
      </c>
      <c r="C7772" s="15" t="s">
        <v>239</v>
      </c>
      <c r="D7772" s="15">
        <v>16.600000000000001</v>
      </c>
      <c r="E7772" s="15">
        <v>18</v>
      </c>
      <c r="F7772" s="15" t="s">
        <v>22834</v>
      </c>
    </row>
    <row r="7773" spans="1:6" x14ac:dyDescent="0.2">
      <c r="A7773" s="15" t="s">
        <v>22835</v>
      </c>
      <c r="B7773" s="15" t="s">
        <v>22836</v>
      </c>
      <c r="C7773" s="15" t="s">
        <v>307</v>
      </c>
      <c r="D7773" s="15">
        <v>95.301000000000002</v>
      </c>
      <c r="E7773" s="15">
        <v>112</v>
      </c>
      <c r="F7773" s="15" t="s">
        <v>22837</v>
      </c>
    </row>
    <row r="7774" spans="1:6" x14ac:dyDescent="0.2">
      <c r="A7774" s="15" t="s">
        <v>22838</v>
      </c>
      <c r="B7774" s="15" t="s">
        <v>22839</v>
      </c>
      <c r="C7774" s="15" t="s">
        <v>220</v>
      </c>
      <c r="D7774" s="15">
        <v>1.44</v>
      </c>
      <c r="E7774" s="15">
        <v>9.3439999999999994</v>
      </c>
      <c r="F7774" s="15" t="s">
        <v>22840</v>
      </c>
    </row>
    <row r="7775" spans="1:6" x14ac:dyDescent="0.2">
      <c r="A7775" s="15" t="s">
        <v>22841</v>
      </c>
      <c r="B7775" s="15" t="s">
        <v>22842</v>
      </c>
      <c r="C7775" s="15" t="s">
        <v>840</v>
      </c>
      <c r="D7775" s="15">
        <v>0</v>
      </c>
      <c r="E7775" s="15">
        <v>17.16</v>
      </c>
      <c r="F7775" s="15" t="s">
        <v>22843</v>
      </c>
    </row>
    <row r="7776" spans="1:6" x14ac:dyDescent="0.2">
      <c r="A7776" s="15" t="s">
        <v>22844</v>
      </c>
      <c r="B7776" s="15" t="s">
        <v>22845</v>
      </c>
      <c r="C7776" s="15" t="s">
        <v>840</v>
      </c>
      <c r="D7776" s="15">
        <v>46</v>
      </c>
      <c r="E7776" s="15">
        <v>60.35</v>
      </c>
      <c r="F7776" s="15" t="s">
        <v>22846</v>
      </c>
    </row>
    <row r="7777" spans="1:6" x14ac:dyDescent="0.2">
      <c r="A7777" s="15" t="s">
        <v>22847</v>
      </c>
      <c r="B7777" s="15" t="s">
        <v>22848</v>
      </c>
      <c r="C7777" s="15" t="s">
        <v>258</v>
      </c>
      <c r="D7777" s="15">
        <v>0.08</v>
      </c>
      <c r="E7777" s="15">
        <v>0.61</v>
      </c>
      <c r="F7777" s="15" t="s">
        <v>22849</v>
      </c>
    </row>
    <row r="7778" spans="1:6" x14ac:dyDescent="0.2">
      <c r="A7778" s="15" t="s">
        <v>22850</v>
      </c>
      <c r="B7778" s="15" t="s">
        <v>22851</v>
      </c>
      <c r="C7778" s="15" t="s">
        <v>258</v>
      </c>
      <c r="D7778" s="15">
        <v>21.53</v>
      </c>
      <c r="E7778" s="15">
        <v>31.175000000000001</v>
      </c>
      <c r="F7778" s="15" t="s">
        <v>22852</v>
      </c>
    </row>
    <row r="7779" spans="1:6" x14ac:dyDescent="0.2">
      <c r="A7779" s="15" t="s">
        <v>22853</v>
      </c>
      <c r="B7779" s="15" t="s">
        <v>22854</v>
      </c>
      <c r="C7779" s="15" t="s">
        <v>1087</v>
      </c>
      <c r="D7779" s="15">
        <v>11.414999999999999</v>
      </c>
      <c r="E7779" s="15">
        <v>28.914999999999999</v>
      </c>
      <c r="F7779" s="15" t="s">
        <v>22855</v>
      </c>
    </row>
    <row r="7780" spans="1:6" x14ac:dyDescent="0.2">
      <c r="A7780" s="15" t="s">
        <v>22856</v>
      </c>
      <c r="B7780" s="15" t="s">
        <v>22857</v>
      </c>
      <c r="C7780" s="15" t="s">
        <v>280</v>
      </c>
      <c r="D7780" s="15">
        <v>0</v>
      </c>
      <c r="E7780" s="15">
        <v>26.26</v>
      </c>
      <c r="F7780" s="15" t="s">
        <v>22858</v>
      </c>
    </row>
    <row r="7781" spans="1:6" x14ac:dyDescent="0.2">
      <c r="A7781" s="15" t="s">
        <v>22859</v>
      </c>
      <c r="B7781" s="15" t="s">
        <v>22860</v>
      </c>
      <c r="C7781" s="15" t="s">
        <v>258</v>
      </c>
      <c r="D7781" s="15">
        <v>208.923</v>
      </c>
      <c r="E7781" s="15">
        <v>208.923</v>
      </c>
      <c r="F7781" s="15" t="s">
        <v>22861</v>
      </c>
    </row>
    <row r="7782" spans="1:6" x14ac:dyDescent="0.2">
      <c r="A7782" s="15" t="s">
        <v>22862</v>
      </c>
      <c r="B7782" s="15" t="s">
        <v>22863</v>
      </c>
      <c r="C7782" s="15" t="s">
        <v>307</v>
      </c>
      <c r="D7782" s="15">
        <v>15.763</v>
      </c>
      <c r="E7782" s="15">
        <v>22.062000000000001</v>
      </c>
      <c r="F7782" s="15" t="s">
        <v>22864</v>
      </c>
    </row>
    <row r="7783" spans="1:6" x14ac:dyDescent="0.2">
      <c r="A7783" s="15" t="s">
        <v>22865</v>
      </c>
      <c r="B7783" s="15" t="s">
        <v>22866</v>
      </c>
      <c r="C7783" s="15" t="s">
        <v>840</v>
      </c>
      <c r="D7783" s="15">
        <v>21.99</v>
      </c>
      <c r="E7783" s="15">
        <v>32.96</v>
      </c>
      <c r="F7783" s="15" t="s">
        <v>22867</v>
      </c>
    </row>
    <row r="7784" spans="1:6" x14ac:dyDescent="0.2">
      <c r="A7784" s="15" t="s">
        <v>22868</v>
      </c>
      <c r="B7784" s="15" t="s">
        <v>22869</v>
      </c>
      <c r="C7784" s="15" t="s">
        <v>1087</v>
      </c>
      <c r="D7784" s="15">
        <v>54.6</v>
      </c>
      <c r="E7784" s="15">
        <v>71.489999999999995</v>
      </c>
      <c r="F7784" s="15" t="s">
        <v>22870</v>
      </c>
    </row>
    <row r="7785" spans="1:6" x14ac:dyDescent="0.2">
      <c r="A7785" s="15" t="s">
        <v>22871</v>
      </c>
      <c r="B7785" s="15" t="s">
        <v>22872</v>
      </c>
      <c r="C7785" s="15" t="s">
        <v>1305</v>
      </c>
      <c r="D7785" s="15">
        <v>31.914000000000001</v>
      </c>
      <c r="E7785" s="15">
        <v>54.125999999999998</v>
      </c>
      <c r="F7785" s="15" t="s">
        <v>22873</v>
      </c>
    </row>
    <row r="7786" spans="1:6" x14ac:dyDescent="0.2">
      <c r="A7786" s="15" t="s">
        <v>22874</v>
      </c>
      <c r="B7786" s="15" t="s">
        <v>22875</v>
      </c>
      <c r="C7786" s="15" t="s">
        <v>3480</v>
      </c>
      <c r="D7786" s="15">
        <v>37</v>
      </c>
      <c r="E7786" s="15">
        <v>52</v>
      </c>
      <c r="F7786" s="15" t="s">
        <v>22876</v>
      </c>
    </row>
    <row r="7787" spans="1:6" x14ac:dyDescent="0.2">
      <c r="A7787" s="15" t="s">
        <v>22877</v>
      </c>
      <c r="B7787" s="15" t="s">
        <v>22878</v>
      </c>
      <c r="C7787" s="15" t="s">
        <v>1013</v>
      </c>
      <c r="D7787" s="15">
        <v>0</v>
      </c>
      <c r="E7787" s="15">
        <v>0</v>
      </c>
      <c r="F7787" s="15" t="s">
        <v>22879</v>
      </c>
    </row>
    <row r="7788" spans="1:6" x14ac:dyDescent="0.2">
      <c r="A7788" s="15" t="s">
        <v>22880</v>
      </c>
      <c r="B7788" s="15" t="s">
        <v>22881</v>
      </c>
      <c r="C7788" s="15" t="s">
        <v>239</v>
      </c>
      <c r="D7788" s="15">
        <v>130.994</v>
      </c>
      <c r="E7788" s="15">
        <v>143.03100000000001</v>
      </c>
      <c r="F7788" s="15" t="s">
        <v>15761</v>
      </c>
    </row>
    <row r="7789" spans="1:6" x14ac:dyDescent="0.2">
      <c r="A7789" s="15" t="s">
        <v>22882</v>
      </c>
      <c r="B7789" s="15" t="s">
        <v>22883</v>
      </c>
      <c r="C7789" s="15" t="s">
        <v>337</v>
      </c>
      <c r="D7789" s="15">
        <v>0</v>
      </c>
      <c r="E7789" s="15">
        <v>19.318000000000001</v>
      </c>
      <c r="F7789" s="15" t="s">
        <v>22884</v>
      </c>
    </row>
    <row r="7790" spans="1:6" x14ac:dyDescent="0.2">
      <c r="A7790" s="15" t="s">
        <v>22885</v>
      </c>
      <c r="B7790" s="15" t="s">
        <v>22886</v>
      </c>
      <c r="C7790" s="15" t="s">
        <v>480</v>
      </c>
      <c r="D7790" s="15">
        <v>51.58</v>
      </c>
      <c r="E7790" s="15">
        <v>66.2</v>
      </c>
      <c r="F7790" s="15" t="s">
        <v>11313</v>
      </c>
    </row>
    <row r="7791" spans="1:6" x14ac:dyDescent="0.2">
      <c r="A7791" s="15" t="s">
        <v>22887</v>
      </c>
      <c r="B7791" s="15" t="s">
        <v>22888</v>
      </c>
      <c r="C7791" s="15" t="s">
        <v>239</v>
      </c>
      <c r="D7791" s="15">
        <v>63.7</v>
      </c>
      <c r="E7791" s="15">
        <v>82</v>
      </c>
      <c r="F7791" s="15" t="s">
        <v>22889</v>
      </c>
    </row>
    <row r="7792" spans="1:6" x14ac:dyDescent="0.2">
      <c r="A7792" s="15" t="s">
        <v>22890</v>
      </c>
      <c r="B7792" s="15" t="s">
        <v>22891</v>
      </c>
      <c r="C7792" s="15" t="s">
        <v>280</v>
      </c>
      <c r="D7792" s="15">
        <v>145</v>
      </c>
      <c r="E7792" s="15">
        <v>154.1</v>
      </c>
      <c r="F7792" s="15" t="s">
        <v>22892</v>
      </c>
    </row>
    <row r="7793" spans="1:6" x14ac:dyDescent="0.2">
      <c r="A7793" s="15" t="s">
        <v>22893</v>
      </c>
      <c r="B7793" s="15" t="s">
        <v>22894</v>
      </c>
      <c r="C7793" s="15" t="s">
        <v>280</v>
      </c>
      <c r="D7793" s="15">
        <v>160.952</v>
      </c>
      <c r="E7793" s="15">
        <v>171.959</v>
      </c>
      <c r="F7793" s="15" t="s">
        <v>22895</v>
      </c>
    </row>
    <row r="7794" spans="1:6" x14ac:dyDescent="0.2">
      <c r="A7794" s="15" t="s">
        <v>22896</v>
      </c>
      <c r="B7794" s="15" t="s">
        <v>22897</v>
      </c>
      <c r="C7794" s="15" t="s">
        <v>239</v>
      </c>
      <c r="D7794" s="15">
        <v>2.75</v>
      </c>
      <c r="E7794" s="15">
        <v>3.89</v>
      </c>
      <c r="F7794" s="15" t="s">
        <v>22898</v>
      </c>
    </row>
    <row r="7795" spans="1:6" x14ac:dyDescent="0.2">
      <c r="A7795" s="15" t="s">
        <v>22899</v>
      </c>
      <c r="B7795" s="15" t="s">
        <v>22900</v>
      </c>
      <c r="C7795" s="15" t="s">
        <v>766</v>
      </c>
      <c r="D7795" s="15">
        <v>3.77</v>
      </c>
      <c r="E7795" s="15">
        <v>5.15</v>
      </c>
      <c r="F7795" s="15" t="s">
        <v>22901</v>
      </c>
    </row>
    <row r="7796" spans="1:6" x14ac:dyDescent="0.2">
      <c r="A7796" s="15" t="s">
        <v>22902</v>
      </c>
      <c r="B7796" s="15" t="s">
        <v>22903</v>
      </c>
      <c r="C7796" s="15" t="s">
        <v>136</v>
      </c>
      <c r="D7796" s="15">
        <v>54.66</v>
      </c>
      <c r="E7796" s="15">
        <v>56.95</v>
      </c>
      <c r="F7796" s="15" t="s">
        <v>22904</v>
      </c>
    </row>
    <row r="7797" spans="1:6" x14ac:dyDescent="0.2">
      <c r="A7797" s="15" t="s">
        <v>22905</v>
      </c>
      <c r="B7797" s="15" t="s">
        <v>22906</v>
      </c>
      <c r="C7797" s="15" t="s">
        <v>136</v>
      </c>
      <c r="D7797" s="15">
        <v>54.66</v>
      </c>
      <c r="E7797" s="15">
        <v>56.947000000000003</v>
      </c>
      <c r="F7797" s="15" t="s">
        <v>22907</v>
      </c>
    </row>
    <row r="7798" spans="1:6" x14ac:dyDescent="0.2">
      <c r="A7798" s="15" t="s">
        <v>22908</v>
      </c>
      <c r="B7798" s="15" t="s">
        <v>22909</v>
      </c>
      <c r="C7798" s="15" t="s">
        <v>280</v>
      </c>
      <c r="D7798" s="15">
        <v>135.09</v>
      </c>
      <c r="E7798" s="15">
        <v>136.17500000000001</v>
      </c>
      <c r="F7798" s="15" t="s">
        <v>13537</v>
      </c>
    </row>
    <row r="7799" spans="1:6" x14ac:dyDescent="0.2">
      <c r="A7799" s="15" t="s">
        <v>22910</v>
      </c>
      <c r="B7799" s="15" t="s">
        <v>22911</v>
      </c>
      <c r="C7799" s="15" t="s">
        <v>766</v>
      </c>
      <c r="D7799" s="15">
        <v>7.5</v>
      </c>
      <c r="E7799" s="15">
        <v>9.5</v>
      </c>
      <c r="F7799" s="15" t="s">
        <v>22912</v>
      </c>
    </row>
    <row r="7800" spans="1:6" x14ac:dyDescent="0.2">
      <c r="A7800" s="15" t="s">
        <v>22913</v>
      </c>
      <c r="B7800" s="15" t="s">
        <v>22914</v>
      </c>
      <c r="C7800" s="15" t="s">
        <v>239</v>
      </c>
      <c r="D7800" s="15">
        <v>78</v>
      </c>
      <c r="E7800" s="15">
        <v>100</v>
      </c>
      <c r="F7800" s="15" t="s">
        <v>22915</v>
      </c>
    </row>
    <row r="7801" spans="1:6" x14ac:dyDescent="0.2">
      <c r="A7801" s="15" t="s">
        <v>22916</v>
      </c>
      <c r="B7801" s="15" t="s">
        <v>22917</v>
      </c>
      <c r="C7801" s="15" t="s">
        <v>220</v>
      </c>
      <c r="D7801" s="15">
        <v>9.1999999999999993</v>
      </c>
      <c r="E7801" s="15">
        <v>9.34</v>
      </c>
      <c r="F7801" s="15" t="s">
        <v>22918</v>
      </c>
    </row>
    <row r="7802" spans="1:6" x14ac:dyDescent="0.2">
      <c r="A7802" s="15" t="s">
        <v>22919</v>
      </c>
      <c r="B7802" s="15" t="s">
        <v>22920</v>
      </c>
      <c r="C7802" s="15" t="s">
        <v>307</v>
      </c>
      <c r="D7802" s="15">
        <v>0</v>
      </c>
      <c r="E7802" s="15">
        <v>6.4000000000000001E-2</v>
      </c>
      <c r="F7802" s="15" t="s">
        <v>22921</v>
      </c>
    </row>
    <row r="7803" spans="1:6" x14ac:dyDescent="0.2">
      <c r="A7803" s="15" t="s">
        <v>22922</v>
      </c>
      <c r="B7803" s="15" t="s">
        <v>22923</v>
      </c>
      <c r="C7803" s="15" t="s">
        <v>136</v>
      </c>
      <c r="D7803" s="15">
        <v>0</v>
      </c>
      <c r="E7803" s="15">
        <v>121.1</v>
      </c>
      <c r="F7803" s="15" t="s">
        <v>22924</v>
      </c>
    </row>
    <row r="7804" spans="1:6" x14ac:dyDescent="0.2">
      <c r="A7804" s="15" t="s">
        <v>22925</v>
      </c>
      <c r="B7804" s="15" t="s">
        <v>22926</v>
      </c>
      <c r="C7804" s="15" t="s">
        <v>100</v>
      </c>
      <c r="D7804" s="15">
        <v>1.87</v>
      </c>
      <c r="E7804" s="15">
        <v>3.23</v>
      </c>
      <c r="F7804" s="15" t="s">
        <v>22927</v>
      </c>
    </row>
    <row r="7805" spans="1:6" x14ac:dyDescent="0.2">
      <c r="A7805" s="15" t="s">
        <v>22928</v>
      </c>
      <c r="B7805" s="15" t="s">
        <v>22929</v>
      </c>
      <c r="C7805" s="15" t="s">
        <v>100</v>
      </c>
      <c r="D7805" s="15">
        <v>0.98199999999999998</v>
      </c>
      <c r="E7805" s="15">
        <v>3.26</v>
      </c>
      <c r="F7805" s="15" t="s">
        <v>22930</v>
      </c>
    </row>
    <row r="7806" spans="1:6" x14ac:dyDescent="0.2">
      <c r="A7806" s="15" t="s">
        <v>22931</v>
      </c>
      <c r="B7806" s="15" t="s">
        <v>22932</v>
      </c>
      <c r="C7806" s="15" t="s">
        <v>602</v>
      </c>
      <c r="D7806" s="15">
        <v>0</v>
      </c>
      <c r="E7806" s="15">
        <v>0</v>
      </c>
      <c r="F7806" s="15" t="s">
        <v>22933</v>
      </c>
    </row>
    <row r="7807" spans="1:6" x14ac:dyDescent="0.2">
      <c r="A7807" s="15" t="s">
        <v>22934</v>
      </c>
      <c r="B7807" s="15" t="s">
        <v>22935</v>
      </c>
      <c r="C7807" s="15" t="s">
        <v>389</v>
      </c>
      <c r="D7807" s="15">
        <v>306.10399999999998</v>
      </c>
      <c r="E7807" s="15">
        <v>306.10399999999998</v>
      </c>
      <c r="F7807" s="15" t="s">
        <v>22936</v>
      </c>
    </row>
    <row r="7808" spans="1:6" x14ac:dyDescent="0.2">
      <c r="A7808" s="15" t="s">
        <v>22937</v>
      </c>
      <c r="B7808" s="15" t="s">
        <v>22938</v>
      </c>
      <c r="C7808" s="15" t="s">
        <v>1013</v>
      </c>
      <c r="D7808" s="15">
        <v>0</v>
      </c>
      <c r="E7808" s="15">
        <v>0</v>
      </c>
      <c r="F7808" s="15" t="s">
        <v>22939</v>
      </c>
    </row>
    <row r="7809" spans="1:6" x14ac:dyDescent="0.2">
      <c r="A7809" s="15" t="s">
        <v>22940</v>
      </c>
      <c r="B7809" s="15" t="s">
        <v>22941</v>
      </c>
      <c r="C7809" s="15" t="s">
        <v>100</v>
      </c>
      <c r="D7809" s="15">
        <v>3.1</v>
      </c>
      <c r="E7809" s="15">
        <v>3.45</v>
      </c>
      <c r="F7809" s="15" t="s">
        <v>22942</v>
      </c>
    </row>
    <row r="7810" spans="1:6" x14ac:dyDescent="0.2">
      <c r="A7810" s="15" t="s">
        <v>22943</v>
      </c>
      <c r="B7810" s="15" t="s">
        <v>21968</v>
      </c>
      <c r="C7810" s="15" t="s">
        <v>406</v>
      </c>
      <c r="D7810" s="15">
        <v>49.14</v>
      </c>
      <c r="E7810" s="15">
        <v>52.94</v>
      </c>
      <c r="F7810" s="15" t="s">
        <v>22944</v>
      </c>
    </row>
    <row r="7811" spans="1:6" x14ac:dyDescent="0.2">
      <c r="A7811" s="15" t="s">
        <v>22945</v>
      </c>
      <c r="B7811" s="15" t="s">
        <v>22946</v>
      </c>
      <c r="C7811" s="15" t="s">
        <v>258</v>
      </c>
      <c r="D7811" s="15">
        <v>372</v>
      </c>
      <c r="E7811" s="15">
        <v>377.5</v>
      </c>
      <c r="F7811" s="15" t="s">
        <v>22947</v>
      </c>
    </row>
    <row r="7812" spans="1:6" x14ac:dyDescent="0.2">
      <c r="A7812" s="15" t="s">
        <v>22948</v>
      </c>
      <c r="B7812" s="15" t="s">
        <v>22949</v>
      </c>
      <c r="C7812" s="15" t="s">
        <v>100</v>
      </c>
      <c r="D7812" s="15">
        <v>58.88</v>
      </c>
      <c r="E7812" s="15">
        <v>59.42</v>
      </c>
      <c r="F7812" s="15" t="s">
        <v>22950</v>
      </c>
    </row>
    <row r="7813" spans="1:6" x14ac:dyDescent="0.2">
      <c r="A7813" s="15" t="s">
        <v>22951</v>
      </c>
      <c r="B7813" s="15" t="s">
        <v>22952</v>
      </c>
      <c r="C7813" s="15" t="s">
        <v>414</v>
      </c>
      <c r="D7813" s="15">
        <v>57.756999999999998</v>
      </c>
      <c r="E7813" s="15">
        <v>58.05</v>
      </c>
      <c r="F7813" s="15" t="s">
        <v>22953</v>
      </c>
    </row>
    <row r="7814" spans="1:6" x14ac:dyDescent="0.2">
      <c r="A7814" s="15" t="s">
        <v>22954</v>
      </c>
      <c r="B7814" s="15" t="s">
        <v>22955</v>
      </c>
      <c r="C7814" s="15" t="s">
        <v>111</v>
      </c>
      <c r="D7814" s="15">
        <v>45</v>
      </c>
      <c r="E7814" s="15">
        <v>62</v>
      </c>
      <c r="F7814" s="15" t="s">
        <v>22956</v>
      </c>
    </row>
    <row r="7815" spans="1:6" x14ac:dyDescent="0.2">
      <c r="A7815" s="15" t="s">
        <v>22957</v>
      </c>
      <c r="B7815" s="15" t="s">
        <v>22958</v>
      </c>
      <c r="C7815" s="15" t="s">
        <v>100</v>
      </c>
      <c r="D7815" s="15">
        <v>92</v>
      </c>
      <c r="E7815" s="15">
        <v>100</v>
      </c>
      <c r="F7815" s="15" t="s">
        <v>22959</v>
      </c>
    </row>
    <row r="7816" spans="1:6" x14ac:dyDescent="0.2">
      <c r="A7816" s="15" t="s">
        <v>22960</v>
      </c>
      <c r="B7816" s="15" t="s">
        <v>22961</v>
      </c>
      <c r="C7816" s="15" t="s">
        <v>648</v>
      </c>
      <c r="D7816" s="15">
        <v>0</v>
      </c>
      <c r="E7816" s="15">
        <v>44.24</v>
      </c>
      <c r="F7816" s="15" t="s">
        <v>22962</v>
      </c>
    </row>
    <row r="7817" spans="1:6" x14ac:dyDescent="0.2">
      <c r="A7817" s="15" t="s">
        <v>22963</v>
      </c>
      <c r="B7817" s="15" t="s">
        <v>22964</v>
      </c>
      <c r="C7817" s="15" t="s">
        <v>22965</v>
      </c>
      <c r="D7817" s="15">
        <v>9.4540000000000006</v>
      </c>
      <c r="E7817" s="15">
        <v>9.75</v>
      </c>
      <c r="F7817" s="15" t="s">
        <v>22966</v>
      </c>
    </row>
    <row r="7818" spans="1:6" x14ac:dyDescent="0.2">
      <c r="A7818" s="15" t="s">
        <v>22967</v>
      </c>
      <c r="B7818" s="15" t="s">
        <v>22968</v>
      </c>
      <c r="C7818" s="15" t="s">
        <v>111</v>
      </c>
      <c r="D7818" s="15">
        <v>14.8</v>
      </c>
      <c r="E7818" s="15">
        <v>35.81</v>
      </c>
      <c r="F7818" s="15" t="s">
        <v>22969</v>
      </c>
    </row>
    <row r="7819" spans="1:6" x14ac:dyDescent="0.2">
      <c r="A7819" s="15" t="s">
        <v>22970</v>
      </c>
      <c r="B7819" s="15" t="s">
        <v>22971</v>
      </c>
      <c r="C7819" s="15" t="s">
        <v>100</v>
      </c>
      <c r="D7819" s="15">
        <v>0</v>
      </c>
      <c r="E7819" s="15">
        <v>111.86</v>
      </c>
      <c r="F7819" s="15" t="s">
        <v>22972</v>
      </c>
    </row>
    <row r="7820" spans="1:6" x14ac:dyDescent="0.2">
      <c r="A7820" s="15" t="s">
        <v>22973</v>
      </c>
      <c r="B7820" s="15" t="s">
        <v>22974</v>
      </c>
      <c r="C7820" s="15" t="s">
        <v>307</v>
      </c>
      <c r="D7820" s="15">
        <v>328.22399999999999</v>
      </c>
      <c r="E7820" s="15">
        <v>328.97</v>
      </c>
      <c r="F7820" s="15" t="s">
        <v>22975</v>
      </c>
    </row>
    <row r="7821" spans="1:6" x14ac:dyDescent="0.2">
      <c r="A7821" s="15" t="s">
        <v>22976</v>
      </c>
      <c r="B7821" s="15" t="s">
        <v>22977</v>
      </c>
      <c r="C7821" s="15" t="s">
        <v>307</v>
      </c>
      <c r="D7821" s="15">
        <v>353.05</v>
      </c>
      <c r="E7821" s="15">
        <v>360</v>
      </c>
      <c r="F7821" s="15" t="s">
        <v>22978</v>
      </c>
    </row>
    <row r="7822" spans="1:6" x14ac:dyDescent="0.2">
      <c r="A7822" s="15" t="s">
        <v>22979</v>
      </c>
      <c r="B7822" s="15" t="s">
        <v>22980</v>
      </c>
      <c r="C7822" s="15" t="s">
        <v>291</v>
      </c>
      <c r="D7822" s="15">
        <v>137</v>
      </c>
      <c r="E7822" s="15">
        <v>159.56</v>
      </c>
      <c r="F7822" s="15" t="s">
        <v>22981</v>
      </c>
    </row>
    <row r="7823" spans="1:6" x14ac:dyDescent="0.2">
      <c r="A7823" s="15" t="s">
        <v>22982</v>
      </c>
      <c r="B7823" s="15" t="s">
        <v>22983</v>
      </c>
      <c r="C7823" s="15" t="s">
        <v>307</v>
      </c>
      <c r="D7823" s="15">
        <v>333.4</v>
      </c>
      <c r="E7823" s="15">
        <v>335.85</v>
      </c>
      <c r="F7823" s="15" t="s">
        <v>22984</v>
      </c>
    </row>
    <row r="7824" spans="1:6" x14ac:dyDescent="0.2">
      <c r="A7824" s="15" t="s">
        <v>22985</v>
      </c>
      <c r="B7824" s="15" t="s">
        <v>22986</v>
      </c>
      <c r="C7824" s="15" t="s">
        <v>1013</v>
      </c>
      <c r="D7824" s="15">
        <v>0</v>
      </c>
      <c r="E7824" s="15">
        <v>0</v>
      </c>
      <c r="F7824" s="15" t="s">
        <v>22987</v>
      </c>
    </row>
    <row r="7825" spans="1:6" x14ac:dyDescent="0.2">
      <c r="A7825" s="15" t="s">
        <v>22988</v>
      </c>
      <c r="B7825" s="15" t="s">
        <v>22989</v>
      </c>
      <c r="C7825" s="15" t="s">
        <v>307</v>
      </c>
      <c r="D7825" s="15">
        <v>369</v>
      </c>
      <c r="E7825" s="15">
        <v>406.3</v>
      </c>
      <c r="F7825" s="15" t="s">
        <v>22990</v>
      </c>
    </row>
    <row r="7826" spans="1:6" x14ac:dyDescent="0.2">
      <c r="A7826" s="15" t="s">
        <v>22991</v>
      </c>
      <c r="B7826" s="15" t="s">
        <v>22992</v>
      </c>
      <c r="C7826" s="15" t="s">
        <v>291</v>
      </c>
      <c r="D7826" s="15">
        <v>160.33699999999999</v>
      </c>
      <c r="E7826" s="15">
        <v>256.464</v>
      </c>
      <c r="F7826" s="15" t="s">
        <v>22993</v>
      </c>
    </row>
    <row r="7827" spans="1:6" x14ac:dyDescent="0.2">
      <c r="A7827" s="15" t="s">
        <v>22994</v>
      </c>
      <c r="B7827" s="15" t="s">
        <v>22995</v>
      </c>
      <c r="C7827" s="15" t="s">
        <v>291</v>
      </c>
      <c r="D7827" s="15">
        <v>257.19600000000003</v>
      </c>
      <c r="E7827" s="15">
        <v>268.66000000000003</v>
      </c>
      <c r="F7827" s="15" t="s">
        <v>22996</v>
      </c>
    </row>
    <row r="7828" spans="1:6" x14ac:dyDescent="0.2">
      <c r="A7828" s="15" t="s">
        <v>22997</v>
      </c>
      <c r="B7828" s="15" t="s">
        <v>22998</v>
      </c>
      <c r="C7828" s="15" t="s">
        <v>330</v>
      </c>
      <c r="D7828" s="15">
        <v>334.2</v>
      </c>
      <c r="E7828" s="15">
        <v>335.76</v>
      </c>
      <c r="F7828" s="15" t="s">
        <v>22999</v>
      </c>
    </row>
    <row r="7829" spans="1:6" x14ac:dyDescent="0.2">
      <c r="A7829" s="15" t="s">
        <v>23000</v>
      </c>
      <c r="B7829" s="15" t="s">
        <v>23001</v>
      </c>
      <c r="C7829" s="15" t="s">
        <v>307</v>
      </c>
      <c r="D7829" s="15">
        <v>308.7</v>
      </c>
      <c r="E7829" s="15">
        <v>320.27</v>
      </c>
      <c r="F7829" s="15" t="s">
        <v>23002</v>
      </c>
    </row>
    <row r="7830" spans="1:6" x14ac:dyDescent="0.2">
      <c r="A7830" s="15" t="s">
        <v>23003</v>
      </c>
      <c r="B7830" s="15" t="s">
        <v>23004</v>
      </c>
      <c r="C7830" s="15" t="s">
        <v>1013</v>
      </c>
      <c r="D7830" s="15">
        <v>0</v>
      </c>
      <c r="E7830" s="15">
        <v>0</v>
      </c>
      <c r="F7830" s="15" t="s">
        <v>23005</v>
      </c>
    </row>
    <row r="7831" spans="1:6" x14ac:dyDescent="0.2">
      <c r="A7831" s="15" t="s">
        <v>23006</v>
      </c>
      <c r="B7831" s="15" t="s">
        <v>23007</v>
      </c>
      <c r="C7831" s="15" t="s">
        <v>6741</v>
      </c>
      <c r="D7831" s="15">
        <v>15.36</v>
      </c>
      <c r="E7831" s="15">
        <v>16.489999999999998</v>
      </c>
      <c r="F7831" s="15" t="s">
        <v>23008</v>
      </c>
    </row>
    <row r="7832" spans="1:6" x14ac:dyDescent="0.2">
      <c r="A7832" s="15" t="s">
        <v>23009</v>
      </c>
      <c r="B7832" s="15" t="s">
        <v>23010</v>
      </c>
      <c r="C7832" s="15" t="s">
        <v>6741</v>
      </c>
      <c r="D7832" s="15">
        <v>12.223000000000001</v>
      </c>
      <c r="E7832" s="15">
        <v>13.298</v>
      </c>
      <c r="F7832" s="15" t="s">
        <v>23011</v>
      </c>
    </row>
    <row r="7833" spans="1:6" x14ac:dyDescent="0.2">
      <c r="A7833" s="15" t="s">
        <v>23012</v>
      </c>
      <c r="B7833" s="15" t="s">
        <v>23013</v>
      </c>
      <c r="C7833" s="15" t="s">
        <v>602</v>
      </c>
      <c r="D7833" s="15">
        <v>102.64700000000001</v>
      </c>
      <c r="E7833" s="15">
        <v>102.64700000000001</v>
      </c>
      <c r="F7833" s="15" t="s">
        <v>23014</v>
      </c>
    </row>
    <row r="7834" spans="1:6" x14ac:dyDescent="0.2">
      <c r="A7834" s="15" t="s">
        <v>23015</v>
      </c>
      <c r="B7834" s="15" t="s">
        <v>23016</v>
      </c>
      <c r="C7834" s="15" t="s">
        <v>1051</v>
      </c>
      <c r="D7834" s="15">
        <v>0</v>
      </c>
      <c r="E7834" s="15">
        <v>0</v>
      </c>
      <c r="F7834" s="15" t="s">
        <v>23017</v>
      </c>
    </row>
    <row r="7835" spans="1:6" x14ac:dyDescent="0.2">
      <c r="A7835" s="15" t="s">
        <v>23018</v>
      </c>
      <c r="B7835" s="15" t="s">
        <v>23019</v>
      </c>
      <c r="C7835" s="15" t="s">
        <v>17572</v>
      </c>
      <c r="D7835" s="15">
        <v>0.59299999999999997</v>
      </c>
      <c r="E7835" s="15">
        <v>1.698</v>
      </c>
      <c r="F7835" s="15" t="s">
        <v>23020</v>
      </c>
    </row>
    <row r="7836" spans="1:6" x14ac:dyDescent="0.2">
      <c r="A7836" s="15" t="s">
        <v>23021</v>
      </c>
      <c r="B7836" s="15" t="s">
        <v>23022</v>
      </c>
      <c r="C7836" s="15" t="s">
        <v>1051</v>
      </c>
      <c r="D7836" s="15">
        <v>0</v>
      </c>
      <c r="E7836" s="15">
        <v>0</v>
      </c>
      <c r="F7836" s="15" t="s">
        <v>23023</v>
      </c>
    </row>
    <row r="7837" spans="1:6" x14ac:dyDescent="0.2">
      <c r="A7837" s="15" t="s">
        <v>23024</v>
      </c>
      <c r="B7837" s="15" t="s">
        <v>23025</v>
      </c>
      <c r="C7837" s="15" t="s">
        <v>1051</v>
      </c>
      <c r="D7837" s="15">
        <v>0</v>
      </c>
      <c r="E7837" s="15">
        <v>0</v>
      </c>
      <c r="F7837" s="15" t="s">
        <v>23026</v>
      </c>
    </row>
    <row r="7838" spans="1:6" x14ac:dyDescent="0.2">
      <c r="A7838" s="15" t="s">
        <v>23027</v>
      </c>
      <c r="B7838" s="15" t="s">
        <v>23028</v>
      </c>
      <c r="C7838" s="15" t="s">
        <v>23029</v>
      </c>
      <c r="D7838" s="15">
        <v>0.42199999999999999</v>
      </c>
      <c r="E7838" s="15">
        <v>1.07</v>
      </c>
      <c r="F7838" s="15" t="s">
        <v>23030</v>
      </c>
    </row>
    <row r="7839" spans="1:6" x14ac:dyDescent="0.2">
      <c r="A7839" s="15" t="s">
        <v>23031</v>
      </c>
      <c r="B7839" s="15" t="s">
        <v>23032</v>
      </c>
      <c r="C7839" s="15" t="s">
        <v>280</v>
      </c>
      <c r="D7839" s="15">
        <v>438.92500000000001</v>
      </c>
      <c r="E7839" s="15">
        <v>469.75</v>
      </c>
      <c r="F7839" s="15" t="s">
        <v>23033</v>
      </c>
    </row>
    <row r="7840" spans="1:6" x14ac:dyDescent="0.2">
      <c r="A7840" s="15" t="s">
        <v>23034</v>
      </c>
      <c r="B7840" s="15" t="s">
        <v>23035</v>
      </c>
      <c r="C7840" s="15" t="s">
        <v>280</v>
      </c>
      <c r="D7840" s="15">
        <v>277.89999999999998</v>
      </c>
      <c r="E7840" s="15">
        <v>278</v>
      </c>
      <c r="F7840" s="15" t="s">
        <v>23036</v>
      </c>
    </row>
    <row r="7841" spans="1:6" x14ac:dyDescent="0.2">
      <c r="A7841" s="15" t="s">
        <v>23037</v>
      </c>
      <c r="B7841" s="15" t="s">
        <v>23038</v>
      </c>
      <c r="C7841" s="15" t="s">
        <v>602</v>
      </c>
      <c r="D7841" s="15">
        <v>0</v>
      </c>
      <c r="E7841" s="15">
        <v>0</v>
      </c>
      <c r="F7841" s="15" t="s">
        <v>23039</v>
      </c>
    </row>
    <row r="7842" spans="1:6" x14ac:dyDescent="0.2">
      <c r="A7842" s="15" t="s">
        <v>23040</v>
      </c>
      <c r="B7842" s="15" t="s">
        <v>23041</v>
      </c>
      <c r="C7842" s="15" t="s">
        <v>136</v>
      </c>
      <c r="D7842" s="15">
        <v>129</v>
      </c>
      <c r="E7842" s="15">
        <v>275.64999999999998</v>
      </c>
      <c r="F7842" s="15" t="s">
        <v>23042</v>
      </c>
    </row>
    <row r="7843" spans="1:6" x14ac:dyDescent="0.2">
      <c r="A7843" s="15" t="s">
        <v>23043</v>
      </c>
      <c r="B7843" s="15" t="s">
        <v>23044</v>
      </c>
      <c r="C7843" s="15" t="s">
        <v>1013</v>
      </c>
      <c r="D7843" s="15">
        <v>0</v>
      </c>
      <c r="E7843" s="15">
        <v>0</v>
      </c>
      <c r="F7843" s="15" t="s">
        <v>23045</v>
      </c>
    </row>
    <row r="7844" spans="1:6" x14ac:dyDescent="0.2">
      <c r="A7844" s="15" t="s">
        <v>23046</v>
      </c>
      <c r="B7844" s="15" t="s">
        <v>23047</v>
      </c>
      <c r="C7844" s="15" t="s">
        <v>280</v>
      </c>
      <c r="D7844" s="15">
        <v>484.2</v>
      </c>
      <c r="E7844" s="15">
        <v>486.1</v>
      </c>
      <c r="F7844" s="15" t="s">
        <v>23048</v>
      </c>
    </row>
    <row r="7845" spans="1:6" x14ac:dyDescent="0.2">
      <c r="A7845" s="15" t="s">
        <v>23049</v>
      </c>
      <c r="B7845" s="15" t="s">
        <v>23050</v>
      </c>
      <c r="C7845" s="15" t="s">
        <v>23051</v>
      </c>
      <c r="D7845" s="15">
        <v>107.78</v>
      </c>
      <c r="E7845" s="15">
        <v>109.78</v>
      </c>
      <c r="F7845" s="15" t="s">
        <v>23052</v>
      </c>
    </row>
    <row r="7846" spans="1:6" x14ac:dyDescent="0.2">
      <c r="A7846" s="15" t="s">
        <v>23053</v>
      </c>
      <c r="B7846" s="15" t="s">
        <v>23054</v>
      </c>
      <c r="C7846" s="15" t="s">
        <v>1051</v>
      </c>
      <c r="D7846" s="15">
        <v>0</v>
      </c>
      <c r="E7846" s="15">
        <v>0</v>
      </c>
      <c r="F7846" s="15" t="s">
        <v>23055</v>
      </c>
    </row>
    <row r="7847" spans="1:6" x14ac:dyDescent="0.2">
      <c r="A7847" s="15" t="s">
        <v>23056</v>
      </c>
      <c r="B7847" s="15" t="s">
        <v>23057</v>
      </c>
      <c r="C7847" s="15" t="s">
        <v>23058</v>
      </c>
      <c r="D7847" s="15">
        <v>3.8</v>
      </c>
      <c r="E7847" s="15">
        <v>5.8</v>
      </c>
      <c r="F7847" s="15" t="s">
        <v>23059</v>
      </c>
    </row>
    <row r="7848" spans="1:6" x14ac:dyDescent="0.2">
      <c r="A7848" s="15" t="s">
        <v>23060</v>
      </c>
      <c r="B7848" s="15" t="s">
        <v>23061</v>
      </c>
      <c r="C7848" s="15" t="s">
        <v>23062</v>
      </c>
      <c r="D7848" s="15">
        <v>20.02</v>
      </c>
      <c r="E7848" s="15">
        <v>23.54</v>
      </c>
      <c r="F7848" s="15" t="s">
        <v>23063</v>
      </c>
    </row>
    <row r="7849" spans="1:6" x14ac:dyDescent="0.2">
      <c r="A7849" s="15" t="s">
        <v>23064</v>
      </c>
      <c r="B7849" s="15" t="s">
        <v>23065</v>
      </c>
      <c r="C7849" s="15" t="s">
        <v>10860</v>
      </c>
      <c r="D7849" s="15">
        <v>3.27</v>
      </c>
      <c r="E7849" s="15">
        <v>3.53</v>
      </c>
      <c r="F7849" s="15" t="s">
        <v>23066</v>
      </c>
    </row>
    <row r="7850" spans="1:6" x14ac:dyDescent="0.2">
      <c r="A7850" s="15" t="s">
        <v>23067</v>
      </c>
      <c r="B7850" s="15" t="s">
        <v>23068</v>
      </c>
      <c r="C7850" s="15" t="s">
        <v>23069</v>
      </c>
      <c r="D7850" s="15">
        <v>0</v>
      </c>
      <c r="E7850" s="15">
        <v>8.9600000000000009</v>
      </c>
      <c r="F7850" s="15" t="s">
        <v>23070</v>
      </c>
    </row>
    <row r="7851" spans="1:6" x14ac:dyDescent="0.2">
      <c r="A7851" s="15" t="s">
        <v>23071</v>
      </c>
      <c r="B7851" s="15" t="s">
        <v>23072</v>
      </c>
      <c r="C7851" s="15" t="s">
        <v>1051</v>
      </c>
      <c r="D7851" s="15">
        <v>0</v>
      </c>
      <c r="E7851" s="15">
        <v>0</v>
      </c>
      <c r="F7851" s="15" t="s">
        <v>23073</v>
      </c>
    </row>
    <row r="7852" spans="1:6" x14ac:dyDescent="0.2">
      <c r="A7852" s="15" t="s">
        <v>23074</v>
      </c>
      <c r="B7852" s="15" t="s">
        <v>23075</v>
      </c>
      <c r="C7852" s="15" t="s">
        <v>17132</v>
      </c>
      <c r="D7852" s="15">
        <v>0.26</v>
      </c>
      <c r="E7852" s="15">
        <v>3.06</v>
      </c>
      <c r="F7852" s="15" t="s">
        <v>23076</v>
      </c>
    </row>
    <row r="7853" spans="1:6" x14ac:dyDescent="0.2">
      <c r="A7853" s="15" t="s">
        <v>23077</v>
      </c>
      <c r="B7853" s="15" t="s">
        <v>23078</v>
      </c>
      <c r="C7853" s="15" t="s">
        <v>17103</v>
      </c>
      <c r="D7853" s="15">
        <v>0</v>
      </c>
      <c r="E7853" s="15">
        <v>0</v>
      </c>
      <c r="F7853" s="15" t="s">
        <v>23079</v>
      </c>
    </row>
    <row r="7854" spans="1:6" x14ac:dyDescent="0.2">
      <c r="A7854" s="15" t="s">
        <v>23080</v>
      </c>
      <c r="B7854" s="15" t="s">
        <v>23081</v>
      </c>
      <c r="C7854" s="15" t="s">
        <v>1051</v>
      </c>
      <c r="D7854" s="15">
        <v>0</v>
      </c>
      <c r="E7854" s="15">
        <v>0</v>
      </c>
      <c r="F7854" s="15" t="s">
        <v>23082</v>
      </c>
    </row>
    <row r="7855" spans="1:6" x14ac:dyDescent="0.2">
      <c r="A7855" s="15" t="s">
        <v>23083</v>
      </c>
      <c r="B7855" s="15" t="s">
        <v>23084</v>
      </c>
      <c r="C7855" s="15" t="s">
        <v>1051</v>
      </c>
      <c r="D7855" s="15">
        <v>0</v>
      </c>
      <c r="E7855" s="15">
        <v>0</v>
      </c>
      <c r="F7855" s="15" t="s">
        <v>23085</v>
      </c>
    </row>
    <row r="7856" spans="1:6" x14ac:dyDescent="0.2">
      <c r="A7856" s="15" t="s">
        <v>23086</v>
      </c>
      <c r="B7856" s="15" t="s">
        <v>23087</v>
      </c>
      <c r="C7856" s="15" t="s">
        <v>1051</v>
      </c>
      <c r="D7856" s="15">
        <v>0</v>
      </c>
      <c r="E7856" s="15">
        <v>0</v>
      </c>
      <c r="F7856" s="15" t="s">
        <v>23088</v>
      </c>
    </row>
    <row r="7857" spans="1:6" x14ac:dyDescent="0.2">
      <c r="A7857" s="15" t="s">
        <v>23089</v>
      </c>
      <c r="B7857" s="15" t="s">
        <v>23090</v>
      </c>
      <c r="C7857" s="15" t="s">
        <v>1051</v>
      </c>
      <c r="D7857" s="15">
        <v>0</v>
      </c>
      <c r="E7857" s="15">
        <v>0</v>
      </c>
      <c r="F7857" s="15" t="s">
        <v>23091</v>
      </c>
    </row>
    <row r="7858" spans="1:6" x14ac:dyDescent="0.2">
      <c r="A7858" s="15" t="s">
        <v>23092</v>
      </c>
      <c r="B7858" s="15" t="s">
        <v>23093</v>
      </c>
      <c r="C7858" s="15" t="s">
        <v>1051</v>
      </c>
      <c r="D7858" s="15">
        <v>0</v>
      </c>
      <c r="E7858" s="15">
        <v>0</v>
      </c>
      <c r="F7858" s="15" t="s">
        <v>23094</v>
      </c>
    </row>
    <row r="7859" spans="1:6" x14ac:dyDescent="0.2">
      <c r="A7859" s="15" t="s">
        <v>23095</v>
      </c>
      <c r="B7859" s="15" t="s">
        <v>23096</v>
      </c>
      <c r="C7859" s="15" t="s">
        <v>22059</v>
      </c>
      <c r="D7859" s="15">
        <v>5.3</v>
      </c>
      <c r="E7859" s="15">
        <v>14.157</v>
      </c>
      <c r="F7859" s="15" t="s">
        <v>23097</v>
      </c>
    </row>
    <row r="7860" spans="1:6" x14ac:dyDescent="0.2">
      <c r="A7860" s="15" t="s">
        <v>23098</v>
      </c>
      <c r="B7860" s="15" t="s">
        <v>23099</v>
      </c>
      <c r="C7860" s="15" t="s">
        <v>1051</v>
      </c>
      <c r="D7860" s="15">
        <v>0</v>
      </c>
      <c r="E7860" s="15">
        <v>0</v>
      </c>
      <c r="F7860" s="15" t="s">
        <v>23100</v>
      </c>
    </row>
    <row r="7861" spans="1:6" x14ac:dyDescent="0.2">
      <c r="A7861" s="15" t="s">
        <v>23101</v>
      </c>
      <c r="B7861" s="15" t="s">
        <v>23102</v>
      </c>
      <c r="C7861" s="15" t="s">
        <v>1051</v>
      </c>
      <c r="D7861" s="15">
        <v>0</v>
      </c>
      <c r="E7861" s="15">
        <v>0</v>
      </c>
      <c r="F7861" s="15" t="s">
        <v>23103</v>
      </c>
    </row>
    <row r="7862" spans="1:6" x14ac:dyDescent="0.2">
      <c r="A7862" s="15" t="s">
        <v>23104</v>
      </c>
      <c r="B7862" s="15" t="s">
        <v>23105</v>
      </c>
      <c r="C7862" s="15" t="s">
        <v>23106</v>
      </c>
      <c r="D7862" s="15">
        <v>144.46600000000001</v>
      </c>
      <c r="E7862" s="15">
        <v>144.809</v>
      </c>
      <c r="F7862" s="15" t="s">
        <v>23107</v>
      </c>
    </row>
    <row r="7863" spans="1:6" x14ac:dyDescent="0.2">
      <c r="A7863" s="15" t="s">
        <v>23108</v>
      </c>
      <c r="B7863" s="15" t="s">
        <v>23109</v>
      </c>
      <c r="C7863" s="15" t="s">
        <v>23110</v>
      </c>
      <c r="D7863" s="15">
        <v>344.28</v>
      </c>
      <c r="E7863" s="15">
        <v>344.971</v>
      </c>
      <c r="F7863" s="15" t="s">
        <v>23111</v>
      </c>
    </row>
    <row r="7864" spans="1:6" x14ac:dyDescent="0.2">
      <c r="A7864" s="15" t="s">
        <v>23112</v>
      </c>
      <c r="B7864" s="15" t="s">
        <v>23113</v>
      </c>
      <c r="C7864" s="15" t="s">
        <v>1013</v>
      </c>
      <c r="D7864" s="15">
        <v>0</v>
      </c>
      <c r="E7864" s="15">
        <v>0</v>
      </c>
      <c r="F7864" s="15" t="s">
        <v>23114</v>
      </c>
    </row>
    <row r="7865" spans="1:6" x14ac:dyDescent="0.2">
      <c r="A7865" s="15" t="s">
        <v>23115</v>
      </c>
      <c r="B7865" s="15" t="s">
        <v>23116</v>
      </c>
      <c r="C7865" s="15" t="s">
        <v>1013</v>
      </c>
      <c r="D7865" s="15">
        <v>0</v>
      </c>
      <c r="E7865" s="15">
        <v>0</v>
      </c>
      <c r="F7865" s="15" t="s">
        <v>23117</v>
      </c>
    </row>
    <row r="7866" spans="1:6" x14ac:dyDescent="0.2">
      <c r="A7866" s="15" t="s">
        <v>23118</v>
      </c>
      <c r="B7866" s="15" t="s">
        <v>23119</v>
      </c>
      <c r="C7866" s="15" t="s">
        <v>1013</v>
      </c>
      <c r="D7866" s="15">
        <v>0</v>
      </c>
      <c r="E7866" s="15">
        <v>0</v>
      </c>
      <c r="F7866" s="15" t="s">
        <v>23120</v>
      </c>
    </row>
    <row r="7867" spans="1:6" x14ac:dyDescent="0.2">
      <c r="A7867" s="15" t="s">
        <v>23121</v>
      </c>
      <c r="B7867" s="15" t="s">
        <v>23122</v>
      </c>
      <c r="C7867" s="15" t="s">
        <v>1013</v>
      </c>
      <c r="D7867" s="15">
        <v>0</v>
      </c>
      <c r="E7867" s="15">
        <v>0</v>
      </c>
      <c r="F7867" s="15" t="s">
        <v>23123</v>
      </c>
    </row>
    <row r="7868" spans="1:6" x14ac:dyDescent="0.2">
      <c r="A7868" s="15" t="s">
        <v>23124</v>
      </c>
      <c r="B7868" s="15" t="s">
        <v>23125</v>
      </c>
      <c r="C7868" s="15" t="s">
        <v>1013</v>
      </c>
      <c r="D7868" s="15">
        <v>0</v>
      </c>
      <c r="E7868" s="15">
        <v>0</v>
      </c>
      <c r="F7868" s="15" t="s">
        <v>23126</v>
      </c>
    </row>
    <row r="7869" spans="1:6" x14ac:dyDescent="0.2">
      <c r="A7869" s="15" t="s">
        <v>23127</v>
      </c>
      <c r="B7869" s="15" t="s">
        <v>23128</v>
      </c>
      <c r="C7869" s="15" t="s">
        <v>1013</v>
      </c>
      <c r="D7869" s="15">
        <v>0</v>
      </c>
      <c r="E7869" s="15">
        <v>0</v>
      </c>
      <c r="F7869" s="15" t="s">
        <v>23129</v>
      </c>
    </row>
    <row r="7870" spans="1:6" x14ac:dyDescent="0.2">
      <c r="A7870" s="15" t="s">
        <v>23130</v>
      </c>
      <c r="B7870" s="15" t="s">
        <v>23131</v>
      </c>
      <c r="C7870" s="15" t="s">
        <v>1013</v>
      </c>
      <c r="D7870" s="15">
        <v>0</v>
      </c>
      <c r="E7870" s="15">
        <v>0</v>
      </c>
      <c r="F7870" s="15" t="s">
        <v>23132</v>
      </c>
    </row>
    <row r="7871" spans="1:6" x14ac:dyDescent="0.2">
      <c r="A7871" s="15" t="s">
        <v>23133</v>
      </c>
      <c r="B7871" s="15" t="s">
        <v>23134</v>
      </c>
      <c r="C7871" s="15" t="s">
        <v>1013</v>
      </c>
      <c r="D7871" s="15">
        <v>0</v>
      </c>
      <c r="E7871" s="15">
        <v>0</v>
      </c>
      <c r="F7871" s="15" t="s">
        <v>23135</v>
      </c>
    </row>
    <row r="7872" spans="1:6" x14ac:dyDescent="0.2">
      <c r="A7872" s="15" t="s">
        <v>23136</v>
      </c>
      <c r="B7872" s="15" t="s">
        <v>23137</v>
      </c>
      <c r="C7872" s="15" t="s">
        <v>1013</v>
      </c>
      <c r="D7872" s="15">
        <v>0</v>
      </c>
      <c r="E7872" s="15">
        <v>0</v>
      </c>
      <c r="F7872" s="15" t="s">
        <v>23138</v>
      </c>
    </row>
    <row r="7873" spans="1:6" x14ac:dyDescent="0.2">
      <c r="A7873" s="15" t="s">
        <v>23139</v>
      </c>
      <c r="B7873" s="15" t="s">
        <v>23140</v>
      </c>
      <c r="C7873" s="15" t="s">
        <v>1013</v>
      </c>
      <c r="D7873" s="15">
        <v>0</v>
      </c>
      <c r="E7873" s="15">
        <v>0</v>
      </c>
      <c r="F7873" s="15" t="s">
        <v>23141</v>
      </c>
    </row>
    <row r="7874" spans="1:6" x14ac:dyDescent="0.2">
      <c r="A7874" s="15" t="s">
        <v>23142</v>
      </c>
      <c r="B7874" s="15" t="s">
        <v>23143</v>
      </c>
      <c r="C7874" s="15" t="s">
        <v>1013</v>
      </c>
      <c r="D7874" s="15">
        <v>0</v>
      </c>
      <c r="E7874" s="15">
        <v>0</v>
      </c>
      <c r="F7874" s="15" t="s">
        <v>23144</v>
      </c>
    </row>
    <row r="7875" spans="1:6" x14ac:dyDescent="0.2">
      <c r="A7875" s="15" t="s">
        <v>23145</v>
      </c>
      <c r="B7875" s="15" t="s">
        <v>23146</v>
      </c>
      <c r="C7875" s="15" t="s">
        <v>1013</v>
      </c>
      <c r="D7875" s="15">
        <v>0</v>
      </c>
      <c r="E7875" s="15">
        <v>0</v>
      </c>
      <c r="F7875" s="15" t="s">
        <v>23147</v>
      </c>
    </row>
    <row r="7876" spans="1:6" x14ac:dyDescent="0.2">
      <c r="A7876" s="15" t="s">
        <v>23148</v>
      </c>
      <c r="B7876" s="15" t="s">
        <v>23149</v>
      </c>
      <c r="C7876" s="15" t="s">
        <v>1051</v>
      </c>
      <c r="D7876" s="15">
        <v>2.4</v>
      </c>
      <c r="E7876" s="15">
        <v>7.6</v>
      </c>
      <c r="F7876" s="15" t="s">
        <v>23150</v>
      </c>
    </row>
    <row r="7877" spans="1:6" x14ac:dyDescent="0.2">
      <c r="A7877" s="15" t="s">
        <v>23151</v>
      </c>
      <c r="B7877" s="15" t="s">
        <v>14903</v>
      </c>
      <c r="C7877" s="15" t="s">
        <v>23152</v>
      </c>
      <c r="D7877" s="15">
        <v>100.18</v>
      </c>
      <c r="E7877" s="15">
        <v>107.24</v>
      </c>
      <c r="F7877" s="15" t="s">
        <v>23153</v>
      </c>
    </row>
    <row r="7878" spans="1:6" x14ac:dyDescent="0.2">
      <c r="A7878" s="15" t="s">
        <v>23154</v>
      </c>
      <c r="B7878" s="15" t="s">
        <v>23155</v>
      </c>
      <c r="C7878" s="15" t="s">
        <v>1013</v>
      </c>
      <c r="D7878" s="15">
        <v>0</v>
      </c>
      <c r="E7878" s="15">
        <v>0</v>
      </c>
      <c r="F7878" s="15" t="s">
        <v>23156</v>
      </c>
    </row>
    <row r="7879" spans="1:6" x14ac:dyDescent="0.2">
      <c r="A7879" s="15" t="s">
        <v>23157</v>
      </c>
      <c r="B7879" s="15" t="s">
        <v>23158</v>
      </c>
      <c r="C7879" s="15" t="s">
        <v>473</v>
      </c>
      <c r="D7879" s="15">
        <v>38.93</v>
      </c>
      <c r="E7879" s="15">
        <v>62.8</v>
      </c>
      <c r="F7879" s="15" t="s">
        <v>23159</v>
      </c>
    </row>
    <row r="7880" spans="1:6" x14ac:dyDescent="0.2">
      <c r="A7880" s="15" t="s">
        <v>23160</v>
      </c>
      <c r="B7880" s="15" t="s">
        <v>23161</v>
      </c>
      <c r="C7880" s="15" t="s">
        <v>2114</v>
      </c>
      <c r="D7880" s="15">
        <v>25.378</v>
      </c>
      <c r="E7880" s="15">
        <v>26.39</v>
      </c>
      <c r="F7880" s="15" t="s">
        <v>23162</v>
      </c>
    </row>
    <row r="7881" spans="1:6" x14ac:dyDescent="0.2">
      <c r="A7881" s="15" t="s">
        <v>23163</v>
      </c>
      <c r="B7881" s="15" t="s">
        <v>23164</v>
      </c>
      <c r="C7881" s="15" t="s">
        <v>1355</v>
      </c>
      <c r="D7881" s="15">
        <v>0.11</v>
      </c>
      <c r="E7881" s="15">
        <v>42.3</v>
      </c>
      <c r="F7881" s="15" t="s">
        <v>23165</v>
      </c>
    </row>
    <row r="7882" spans="1:6" x14ac:dyDescent="0.2">
      <c r="A7882" s="15" t="s">
        <v>23166</v>
      </c>
      <c r="B7882" s="15" t="s">
        <v>23167</v>
      </c>
      <c r="C7882" s="15" t="s">
        <v>840</v>
      </c>
      <c r="D7882" s="15">
        <v>0</v>
      </c>
      <c r="E7882" s="15">
        <v>0</v>
      </c>
      <c r="F7882" s="15" t="s">
        <v>23168</v>
      </c>
    </row>
    <row r="7883" spans="1:6" x14ac:dyDescent="0.2">
      <c r="A7883" s="15" t="s">
        <v>23169</v>
      </c>
      <c r="B7883" s="15" t="s">
        <v>23170</v>
      </c>
      <c r="C7883" s="15" t="s">
        <v>1573</v>
      </c>
      <c r="D7883" s="15">
        <v>67</v>
      </c>
      <c r="E7883" s="15">
        <v>86</v>
      </c>
      <c r="F7883" s="15" t="s">
        <v>23171</v>
      </c>
    </row>
    <row r="7884" spans="1:6" x14ac:dyDescent="0.2">
      <c r="A7884" s="15" t="s">
        <v>23172</v>
      </c>
      <c r="B7884" s="15" t="s">
        <v>23173</v>
      </c>
      <c r="C7884" s="15" t="s">
        <v>493</v>
      </c>
      <c r="D7884" s="15">
        <v>7.9160000000000004</v>
      </c>
      <c r="E7884" s="15">
        <v>15.132</v>
      </c>
      <c r="F7884" s="15" t="s">
        <v>23174</v>
      </c>
    </row>
    <row r="7885" spans="1:6" x14ac:dyDescent="0.2">
      <c r="A7885" s="15" t="s">
        <v>23175</v>
      </c>
      <c r="B7885" s="15" t="s">
        <v>23176</v>
      </c>
      <c r="C7885" s="15" t="s">
        <v>1013</v>
      </c>
      <c r="D7885" s="15">
        <v>0</v>
      </c>
      <c r="E7885" s="15">
        <v>0</v>
      </c>
      <c r="F7885" s="15" t="s">
        <v>23177</v>
      </c>
    </row>
    <row r="7886" spans="1:6" x14ac:dyDescent="0.2">
      <c r="A7886" s="15" t="s">
        <v>23178</v>
      </c>
      <c r="B7886" s="15" t="s">
        <v>23179</v>
      </c>
      <c r="C7886" s="15" t="s">
        <v>1013</v>
      </c>
      <c r="D7886" s="15">
        <v>0</v>
      </c>
      <c r="E7886" s="15">
        <v>0</v>
      </c>
      <c r="F7886" s="15" t="s">
        <v>23180</v>
      </c>
    </row>
    <row r="7887" spans="1:6" x14ac:dyDescent="0.2">
      <c r="A7887" s="15" t="s">
        <v>23181</v>
      </c>
      <c r="B7887" s="15" t="s">
        <v>23182</v>
      </c>
      <c r="C7887" s="15" t="s">
        <v>1013</v>
      </c>
      <c r="D7887" s="15">
        <v>0</v>
      </c>
      <c r="E7887" s="15">
        <v>0</v>
      </c>
      <c r="F7887" s="15" t="s">
        <v>23183</v>
      </c>
    </row>
    <row r="7888" spans="1:6" x14ac:dyDescent="0.2">
      <c r="A7888" s="15" t="s">
        <v>23184</v>
      </c>
      <c r="B7888" s="15" t="s">
        <v>23185</v>
      </c>
      <c r="C7888" s="15" t="s">
        <v>1013</v>
      </c>
      <c r="D7888" s="15">
        <v>0</v>
      </c>
      <c r="E7888" s="15">
        <v>0</v>
      </c>
      <c r="F7888" s="15" t="s">
        <v>23186</v>
      </c>
    </row>
    <row r="7889" spans="1:6" x14ac:dyDescent="0.2">
      <c r="A7889" s="15" t="s">
        <v>23187</v>
      </c>
      <c r="B7889" s="15" t="s">
        <v>23188</v>
      </c>
      <c r="C7889" s="15" t="s">
        <v>840</v>
      </c>
      <c r="D7889" s="15">
        <v>17.324999999999999</v>
      </c>
      <c r="E7889" s="15">
        <v>21.99</v>
      </c>
      <c r="F7889" s="15" t="s">
        <v>23189</v>
      </c>
    </row>
    <row r="7890" spans="1:6" x14ac:dyDescent="0.2">
      <c r="A7890" s="15" t="s">
        <v>23190</v>
      </c>
      <c r="B7890" s="15" t="s">
        <v>23191</v>
      </c>
      <c r="C7890" s="15" t="s">
        <v>239</v>
      </c>
      <c r="D7890" s="15">
        <v>0</v>
      </c>
      <c r="E7890" s="15">
        <v>14.6</v>
      </c>
      <c r="F7890" s="15" t="s">
        <v>23192</v>
      </c>
    </row>
    <row r="7891" spans="1:6" x14ac:dyDescent="0.2">
      <c r="A7891" s="15" t="s">
        <v>23193</v>
      </c>
      <c r="B7891" s="15" t="s">
        <v>23194</v>
      </c>
      <c r="C7891" s="15" t="s">
        <v>239</v>
      </c>
      <c r="D7891" s="15">
        <v>127.194</v>
      </c>
      <c r="E7891" s="15">
        <v>127.194</v>
      </c>
      <c r="F7891" s="15" t="s">
        <v>23195</v>
      </c>
    </row>
    <row r="7892" spans="1:6" x14ac:dyDescent="0.2">
      <c r="A7892" s="15" t="s">
        <v>23196</v>
      </c>
      <c r="B7892" s="15" t="s">
        <v>23197</v>
      </c>
      <c r="C7892" s="15" t="s">
        <v>1013</v>
      </c>
      <c r="D7892" s="15">
        <v>0</v>
      </c>
      <c r="E7892" s="15">
        <v>0</v>
      </c>
      <c r="F7892" s="15" t="s">
        <v>23198</v>
      </c>
    </row>
    <row r="7893" spans="1:6" x14ac:dyDescent="0.2">
      <c r="A7893" s="15" t="s">
        <v>23199</v>
      </c>
      <c r="B7893" s="15" t="s">
        <v>23200</v>
      </c>
      <c r="C7893" s="15" t="s">
        <v>258</v>
      </c>
      <c r="D7893" s="15">
        <v>26.419</v>
      </c>
      <c r="E7893" s="15">
        <v>26.420999999999999</v>
      </c>
      <c r="F7893" s="15" t="s">
        <v>23201</v>
      </c>
    </row>
    <row r="7894" spans="1:6" x14ac:dyDescent="0.2">
      <c r="A7894" s="15" t="s">
        <v>23202</v>
      </c>
      <c r="B7894" s="15" t="s">
        <v>23203</v>
      </c>
      <c r="C7894" s="15" t="s">
        <v>602</v>
      </c>
      <c r="D7894" s="15">
        <v>100.01</v>
      </c>
      <c r="E7894" s="15">
        <v>100.07</v>
      </c>
      <c r="F7894" s="15" t="s">
        <v>23204</v>
      </c>
    </row>
    <row r="7895" spans="1:6" x14ac:dyDescent="0.2">
      <c r="A7895" s="15" t="s">
        <v>23205</v>
      </c>
      <c r="B7895" s="15" t="s">
        <v>23206</v>
      </c>
      <c r="C7895" s="15" t="s">
        <v>463</v>
      </c>
      <c r="D7895" s="15">
        <v>43.7</v>
      </c>
      <c r="E7895" s="15">
        <v>53.5</v>
      </c>
      <c r="F7895" s="15" t="s">
        <v>23207</v>
      </c>
    </row>
    <row r="7896" spans="1:6" x14ac:dyDescent="0.2">
      <c r="A7896" s="15" t="s">
        <v>23208</v>
      </c>
      <c r="B7896" s="15" t="s">
        <v>23209</v>
      </c>
      <c r="C7896" s="15" t="s">
        <v>480</v>
      </c>
      <c r="D7896" s="15">
        <v>2.1970000000000001</v>
      </c>
      <c r="E7896" s="15">
        <v>2.62</v>
      </c>
      <c r="F7896" s="15" t="s">
        <v>23210</v>
      </c>
    </row>
    <row r="7897" spans="1:6" x14ac:dyDescent="0.2">
      <c r="A7897" s="15" t="s">
        <v>23211</v>
      </c>
      <c r="B7897" s="15" t="s">
        <v>23212</v>
      </c>
      <c r="C7897" s="15" t="s">
        <v>12066</v>
      </c>
      <c r="D7897" s="15">
        <v>1.8180000000000001</v>
      </c>
      <c r="E7897" s="15">
        <v>2.198</v>
      </c>
      <c r="F7897" s="15" t="s">
        <v>23213</v>
      </c>
    </row>
    <row r="7898" spans="1:6" x14ac:dyDescent="0.2">
      <c r="A7898" s="15" t="s">
        <v>23214</v>
      </c>
      <c r="B7898" s="15" t="s">
        <v>23215</v>
      </c>
      <c r="C7898" s="15" t="s">
        <v>280</v>
      </c>
      <c r="D7898" s="15">
        <v>231.3</v>
      </c>
      <c r="E7898" s="15">
        <v>231.30099999999999</v>
      </c>
      <c r="F7898" s="15" t="s">
        <v>23216</v>
      </c>
    </row>
    <row r="7899" spans="1:6" x14ac:dyDescent="0.2">
      <c r="A7899" s="15" t="s">
        <v>23217</v>
      </c>
      <c r="B7899" s="15" t="s">
        <v>23218</v>
      </c>
      <c r="C7899" s="15" t="s">
        <v>2114</v>
      </c>
      <c r="D7899" s="15">
        <v>1.1200000000000001</v>
      </c>
      <c r="E7899" s="15">
        <v>6.6</v>
      </c>
      <c r="F7899" s="15" t="s">
        <v>18869</v>
      </c>
    </row>
    <row r="7900" spans="1:6" x14ac:dyDescent="0.2">
      <c r="A7900" s="15" t="s">
        <v>23219</v>
      </c>
      <c r="B7900" s="15" t="s">
        <v>23220</v>
      </c>
      <c r="C7900" s="15" t="s">
        <v>1200</v>
      </c>
      <c r="D7900" s="15">
        <v>36.783000000000001</v>
      </c>
      <c r="E7900" s="15">
        <v>48.87</v>
      </c>
      <c r="F7900" s="15" t="s">
        <v>23221</v>
      </c>
    </row>
    <row r="7901" spans="1:6" x14ac:dyDescent="0.2">
      <c r="A7901" s="15" t="s">
        <v>23222</v>
      </c>
      <c r="B7901" s="15" t="s">
        <v>23223</v>
      </c>
      <c r="C7901" s="15" t="s">
        <v>280</v>
      </c>
      <c r="D7901" s="15">
        <v>252.22200000000001</v>
      </c>
      <c r="E7901" s="15">
        <v>252.6</v>
      </c>
      <c r="F7901" s="15" t="s">
        <v>23224</v>
      </c>
    </row>
    <row r="7902" spans="1:6" x14ac:dyDescent="0.2">
      <c r="A7902" s="15" t="s">
        <v>23225</v>
      </c>
      <c r="B7902" s="15" t="s">
        <v>23226</v>
      </c>
      <c r="C7902" s="15" t="s">
        <v>280</v>
      </c>
      <c r="D7902" s="15">
        <v>248.33699999999999</v>
      </c>
      <c r="E7902" s="15">
        <v>249.58699999999999</v>
      </c>
      <c r="F7902" s="15" t="s">
        <v>23227</v>
      </c>
    </row>
    <row r="7903" spans="1:6" x14ac:dyDescent="0.2">
      <c r="A7903" s="15" t="s">
        <v>23228</v>
      </c>
      <c r="B7903" s="15" t="s">
        <v>23229</v>
      </c>
      <c r="C7903" s="15" t="s">
        <v>1355</v>
      </c>
      <c r="D7903" s="15">
        <v>35.33</v>
      </c>
      <c r="E7903" s="15">
        <v>42.3</v>
      </c>
      <c r="F7903" s="15" t="s">
        <v>21236</v>
      </c>
    </row>
    <row r="7904" spans="1:6" x14ac:dyDescent="0.2">
      <c r="A7904" s="15" t="s">
        <v>23230</v>
      </c>
      <c r="B7904" s="15" t="s">
        <v>23231</v>
      </c>
      <c r="C7904" s="15" t="s">
        <v>421</v>
      </c>
      <c r="D7904" s="15">
        <v>67.02</v>
      </c>
      <c r="E7904" s="15">
        <v>67.47</v>
      </c>
      <c r="F7904" s="15" t="s">
        <v>23232</v>
      </c>
    </row>
    <row r="7905" spans="1:6" x14ac:dyDescent="0.2">
      <c r="A7905" s="15" t="s">
        <v>23233</v>
      </c>
      <c r="B7905" s="15" t="s">
        <v>23234</v>
      </c>
      <c r="C7905" s="15" t="s">
        <v>840</v>
      </c>
      <c r="D7905" s="15">
        <v>116.5</v>
      </c>
      <c r="E7905" s="15">
        <v>122.4</v>
      </c>
      <c r="F7905" s="15" t="s">
        <v>23235</v>
      </c>
    </row>
    <row r="7906" spans="1:6" x14ac:dyDescent="0.2">
      <c r="A7906" s="15" t="s">
        <v>23236</v>
      </c>
      <c r="B7906" s="15" t="s">
        <v>23237</v>
      </c>
      <c r="C7906" s="15" t="s">
        <v>258</v>
      </c>
      <c r="D7906" s="15">
        <v>217.3</v>
      </c>
      <c r="E7906" s="15">
        <v>217.3</v>
      </c>
      <c r="F7906" s="15" t="s">
        <v>23238</v>
      </c>
    </row>
    <row r="7907" spans="1:6" x14ac:dyDescent="0.2">
      <c r="A7907" s="15" t="s">
        <v>23239</v>
      </c>
      <c r="B7907" s="15" t="s">
        <v>23240</v>
      </c>
      <c r="C7907" s="15" t="s">
        <v>239</v>
      </c>
      <c r="D7907" s="15">
        <v>91.058999999999997</v>
      </c>
      <c r="E7907" s="15">
        <v>97.350999999999999</v>
      </c>
      <c r="F7907" s="15" t="s">
        <v>23241</v>
      </c>
    </row>
    <row r="7908" spans="1:6" x14ac:dyDescent="0.2">
      <c r="A7908" s="15" t="s">
        <v>23242</v>
      </c>
      <c r="B7908" s="15" t="s">
        <v>23243</v>
      </c>
      <c r="C7908" s="15" t="s">
        <v>1719</v>
      </c>
      <c r="D7908" s="15">
        <v>26.283999999999999</v>
      </c>
      <c r="E7908" s="15">
        <v>26.283999999999999</v>
      </c>
      <c r="F7908" s="15" t="s">
        <v>23244</v>
      </c>
    </row>
    <row r="7909" spans="1:6" x14ac:dyDescent="0.2">
      <c r="A7909" s="15" t="s">
        <v>23245</v>
      </c>
      <c r="B7909" s="15" t="s">
        <v>23246</v>
      </c>
      <c r="C7909" s="15" t="s">
        <v>291</v>
      </c>
      <c r="D7909" s="15">
        <v>50.46</v>
      </c>
      <c r="E7909" s="15">
        <v>50.741999999999997</v>
      </c>
      <c r="F7909" s="15" t="s">
        <v>23247</v>
      </c>
    </row>
    <row r="7910" spans="1:6" x14ac:dyDescent="0.2">
      <c r="A7910" s="15" t="s">
        <v>23248</v>
      </c>
      <c r="B7910" s="15" t="s">
        <v>23249</v>
      </c>
      <c r="C7910" s="15" t="s">
        <v>868</v>
      </c>
      <c r="D7910" s="15">
        <v>9.4600000000000009</v>
      </c>
      <c r="E7910" s="15">
        <v>18</v>
      </c>
      <c r="F7910" s="15" t="s">
        <v>23250</v>
      </c>
    </row>
    <row r="7911" spans="1:6" x14ac:dyDescent="0.2">
      <c r="A7911" s="15" t="s">
        <v>23251</v>
      </c>
      <c r="B7911" s="15" t="s">
        <v>23252</v>
      </c>
      <c r="C7911" s="15" t="s">
        <v>1013</v>
      </c>
      <c r="D7911" s="15">
        <v>0</v>
      </c>
      <c r="E7911" s="15">
        <v>0</v>
      </c>
      <c r="F7911" s="15" t="s">
        <v>23253</v>
      </c>
    </row>
    <row r="7912" spans="1:6" x14ac:dyDescent="0.2">
      <c r="A7912" s="15" t="s">
        <v>23254</v>
      </c>
      <c r="B7912" s="15" t="s">
        <v>23255</v>
      </c>
      <c r="C7912" s="15" t="s">
        <v>287</v>
      </c>
      <c r="D7912" s="15">
        <v>92.745999999999995</v>
      </c>
      <c r="E7912" s="15">
        <v>102.124</v>
      </c>
      <c r="F7912" s="15" t="s">
        <v>21435</v>
      </c>
    </row>
    <row r="7913" spans="1:6" x14ac:dyDescent="0.2">
      <c r="A7913" s="15" t="s">
        <v>23256</v>
      </c>
      <c r="B7913" s="15" t="s">
        <v>23257</v>
      </c>
      <c r="C7913" s="15" t="s">
        <v>389</v>
      </c>
      <c r="D7913" s="15">
        <v>138.97</v>
      </c>
      <c r="E7913" s="15">
        <v>149.95599999999999</v>
      </c>
      <c r="F7913" s="15" t="s">
        <v>23258</v>
      </c>
    </row>
    <row r="7914" spans="1:6" x14ac:dyDescent="0.2">
      <c r="A7914" s="15" t="s">
        <v>23259</v>
      </c>
      <c r="B7914" s="15" t="s">
        <v>23260</v>
      </c>
      <c r="C7914" s="15" t="s">
        <v>287</v>
      </c>
      <c r="D7914" s="15">
        <v>115.85</v>
      </c>
      <c r="E7914" s="15">
        <v>117.16</v>
      </c>
      <c r="F7914" s="15" t="s">
        <v>14056</v>
      </c>
    </row>
    <row r="7915" spans="1:6" x14ac:dyDescent="0.2">
      <c r="A7915" s="15" t="s">
        <v>23261</v>
      </c>
      <c r="B7915" s="15" t="s">
        <v>23262</v>
      </c>
      <c r="C7915" s="15" t="s">
        <v>287</v>
      </c>
      <c r="D7915" s="15">
        <v>111.01</v>
      </c>
      <c r="E7915" s="15">
        <v>112.08</v>
      </c>
      <c r="F7915" s="15" t="s">
        <v>14223</v>
      </c>
    </row>
    <row r="7916" spans="1:6" x14ac:dyDescent="0.2">
      <c r="A7916" s="15" t="s">
        <v>23263</v>
      </c>
      <c r="B7916" s="15" t="s">
        <v>23264</v>
      </c>
      <c r="C7916" s="15" t="s">
        <v>280</v>
      </c>
      <c r="D7916" s="15">
        <v>527</v>
      </c>
      <c r="E7916" s="15">
        <v>538.5</v>
      </c>
      <c r="F7916" s="15" t="s">
        <v>23265</v>
      </c>
    </row>
    <row r="7917" spans="1:6" x14ac:dyDescent="0.2">
      <c r="A7917" s="15" t="s">
        <v>23266</v>
      </c>
      <c r="B7917" s="15" t="s">
        <v>23267</v>
      </c>
      <c r="C7917" s="15" t="s">
        <v>741</v>
      </c>
      <c r="D7917" s="15">
        <v>26.5</v>
      </c>
      <c r="E7917" s="15">
        <v>28.6</v>
      </c>
      <c r="F7917" s="15" t="s">
        <v>23268</v>
      </c>
    </row>
    <row r="7918" spans="1:6" x14ac:dyDescent="0.2">
      <c r="A7918" s="15" t="s">
        <v>23269</v>
      </c>
      <c r="B7918" s="15" t="s">
        <v>23270</v>
      </c>
      <c r="C7918" s="15" t="s">
        <v>1520</v>
      </c>
      <c r="D7918" s="15">
        <v>6.8</v>
      </c>
      <c r="E7918" s="15">
        <v>12.9</v>
      </c>
      <c r="F7918" s="15" t="s">
        <v>23271</v>
      </c>
    </row>
    <row r="7919" spans="1:6" x14ac:dyDescent="0.2">
      <c r="A7919" s="15" t="s">
        <v>23272</v>
      </c>
      <c r="B7919" s="15" t="s">
        <v>23273</v>
      </c>
      <c r="C7919" s="15" t="s">
        <v>1520</v>
      </c>
      <c r="D7919" s="15">
        <v>25.4</v>
      </c>
      <c r="E7919" s="15">
        <v>26.7</v>
      </c>
      <c r="F7919" s="15" t="s">
        <v>23274</v>
      </c>
    </row>
    <row r="7920" spans="1:6" x14ac:dyDescent="0.2">
      <c r="A7920" s="15" t="s">
        <v>23275</v>
      </c>
      <c r="B7920" s="15" t="s">
        <v>23276</v>
      </c>
      <c r="C7920" s="15" t="s">
        <v>489</v>
      </c>
      <c r="D7920" s="15">
        <v>22.6</v>
      </c>
      <c r="E7920" s="15">
        <v>38.4</v>
      </c>
      <c r="F7920" s="15" t="s">
        <v>23277</v>
      </c>
    </row>
    <row r="7921" spans="1:6" x14ac:dyDescent="0.2">
      <c r="A7921" s="15" t="s">
        <v>23278</v>
      </c>
      <c r="B7921" s="15" t="s">
        <v>23279</v>
      </c>
      <c r="C7921" s="15" t="s">
        <v>1013</v>
      </c>
      <c r="D7921" s="15">
        <v>0</v>
      </c>
      <c r="E7921" s="15">
        <v>0</v>
      </c>
      <c r="F7921" s="15" t="s">
        <v>23280</v>
      </c>
    </row>
    <row r="7922" spans="1:6" x14ac:dyDescent="0.2">
      <c r="A7922" s="15" t="s">
        <v>23281</v>
      </c>
      <c r="B7922" s="15" t="s">
        <v>23282</v>
      </c>
      <c r="C7922" s="15" t="s">
        <v>1013</v>
      </c>
      <c r="D7922" s="15">
        <v>0</v>
      </c>
      <c r="E7922" s="15">
        <v>0</v>
      </c>
      <c r="F7922" s="15" t="s">
        <v>23283</v>
      </c>
    </row>
    <row r="7923" spans="1:6" x14ac:dyDescent="0.2">
      <c r="A7923" s="15" t="s">
        <v>23284</v>
      </c>
      <c r="B7923" s="15" t="s">
        <v>23285</v>
      </c>
      <c r="C7923" s="15" t="s">
        <v>2485</v>
      </c>
      <c r="D7923" s="15">
        <v>19.25</v>
      </c>
      <c r="E7923" s="15">
        <v>23.1</v>
      </c>
      <c r="F7923" s="15" t="s">
        <v>14947</v>
      </c>
    </row>
    <row r="7924" spans="1:6" x14ac:dyDescent="0.2">
      <c r="A7924" s="15" t="s">
        <v>23286</v>
      </c>
      <c r="B7924" s="15" t="s">
        <v>23287</v>
      </c>
      <c r="C7924" s="15" t="s">
        <v>258</v>
      </c>
      <c r="D7924" s="15">
        <v>184.17</v>
      </c>
      <c r="E7924" s="15">
        <v>191.2</v>
      </c>
      <c r="F7924" s="15" t="s">
        <v>23288</v>
      </c>
    </row>
    <row r="7925" spans="1:6" x14ac:dyDescent="0.2">
      <c r="A7925" s="15" t="s">
        <v>23289</v>
      </c>
      <c r="B7925" s="15" t="s">
        <v>23290</v>
      </c>
      <c r="C7925" s="15" t="s">
        <v>1573</v>
      </c>
      <c r="D7925" s="15">
        <v>67.099999999999994</v>
      </c>
      <c r="E7925" s="15">
        <v>81.5</v>
      </c>
      <c r="F7925" s="15" t="s">
        <v>23291</v>
      </c>
    </row>
    <row r="7926" spans="1:6" x14ac:dyDescent="0.2">
      <c r="A7926" s="15" t="s">
        <v>23292</v>
      </c>
      <c r="B7926" s="15" t="s">
        <v>23293</v>
      </c>
      <c r="C7926" s="15" t="s">
        <v>280</v>
      </c>
      <c r="D7926" s="15">
        <v>437.82900000000001</v>
      </c>
      <c r="E7926" s="15">
        <v>437.82900000000001</v>
      </c>
      <c r="F7926" s="15" t="s">
        <v>23294</v>
      </c>
    </row>
    <row r="7927" spans="1:6" x14ac:dyDescent="0.2">
      <c r="A7927" s="15" t="s">
        <v>23295</v>
      </c>
      <c r="B7927" s="15" t="s">
        <v>23296</v>
      </c>
      <c r="C7927" s="15" t="s">
        <v>489</v>
      </c>
      <c r="D7927" s="15">
        <v>18.134</v>
      </c>
      <c r="E7927" s="15">
        <v>18.134</v>
      </c>
      <c r="F7927" s="15" t="s">
        <v>23297</v>
      </c>
    </row>
    <row r="7928" spans="1:6" x14ac:dyDescent="0.2">
      <c r="A7928" s="15" t="s">
        <v>23298</v>
      </c>
      <c r="B7928" s="15" t="s">
        <v>23299</v>
      </c>
      <c r="C7928" s="15" t="s">
        <v>280</v>
      </c>
      <c r="D7928" s="15">
        <v>505.6</v>
      </c>
      <c r="E7928" s="15">
        <v>506.2</v>
      </c>
      <c r="F7928" s="15" t="s">
        <v>23300</v>
      </c>
    </row>
    <row r="7929" spans="1:6" x14ac:dyDescent="0.2">
      <c r="A7929" s="15" t="s">
        <v>23301</v>
      </c>
      <c r="B7929" s="15" t="s">
        <v>23302</v>
      </c>
      <c r="C7929" s="15" t="s">
        <v>239</v>
      </c>
      <c r="D7929" s="15">
        <v>11.233000000000001</v>
      </c>
      <c r="E7929" s="15">
        <v>11.233000000000001</v>
      </c>
      <c r="F7929" s="15" t="s">
        <v>23303</v>
      </c>
    </row>
    <row r="7930" spans="1:6" x14ac:dyDescent="0.2">
      <c r="A7930" s="15" t="s">
        <v>23304</v>
      </c>
      <c r="B7930" s="15" t="s">
        <v>23305</v>
      </c>
      <c r="C7930" s="15" t="s">
        <v>220</v>
      </c>
      <c r="D7930" s="15">
        <v>9.218</v>
      </c>
      <c r="E7930" s="15">
        <v>68.025999999999996</v>
      </c>
      <c r="F7930" s="15" t="s">
        <v>23306</v>
      </c>
    </row>
    <row r="7931" spans="1:6" x14ac:dyDescent="0.2">
      <c r="A7931" s="15" t="s">
        <v>23307</v>
      </c>
      <c r="B7931" s="15" t="s">
        <v>23308</v>
      </c>
      <c r="C7931" s="15" t="s">
        <v>1861</v>
      </c>
      <c r="D7931" s="15">
        <v>26.78</v>
      </c>
      <c r="E7931" s="15">
        <v>27.73</v>
      </c>
      <c r="F7931" s="15" t="s">
        <v>23309</v>
      </c>
    </row>
    <row r="7932" spans="1:6" x14ac:dyDescent="0.2">
      <c r="A7932" s="15" t="s">
        <v>23310</v>
      </c>
      <c r="B7932" s="15" t="s">
        <v>23311</v>
      </c>
      <c r="C7932" s="15" t="s">
        <v>280</v>
      </c>
      <c r="D7932" s="15">
        <v>7.0999999999999994E-2</v>
      </c>
      <c r="E7932" s="15">
        <v>0.747</v>
      </c>
      <c r="F7932" s="15" t="s">
        <v>23312</v>
      </c>
    </row>
    <row r="7933" spans="1:6" x14ac:dyDescent="0.2">
      <c r="A7933" s="15" t="s">
        <v>23313</v>
      </c>
      <c r="B7933" s="15" t="s">
        <v>23314</v>
      </c>
      <c r="C7933" s="15" t="s">
        <v>239</v>
      </c>
      <c r="D7933" s="15">
        <v>144.43</v>
      </c>
      <c r="E7933" s="15">
        <v>145</v>
      </c>
      <c r="F7933" s="15" t="s">
        <v>23315</v>
      </c>
    </row>
    <row r="7934" spans="1:6" x14ac:dyDescent="0.2">
      <c r="A7934" s="15" t="s">
        <v>23316</v>
      </c>
      <c r="B7934" s="15" t="s">
        <v>23317</v>
      </c>
      <c r="C7934" s="15" t="s">
        <v>840</v>
      </c>
      <c r="D7934" s="15">
        <v>46</v>
      </c>
      <c r="E7934" s="15">
        <v>65</v>
      </c>
      <c r="F7934" s="15" t="s">
        <v>23318</v>
      </c>
    </row>
    <row r="7935" spans="1:6" x14ac:dyDescent="0.2">
      <c r="A7935" s="15" t="s">
        <v>23319</v>
      </c>
      <c r="B7935" s="15" t="s">
        <v>23320</v>
      </c>
      <c r="C7935" s="15" t="s">
        <v>239</v>
      </c>
      <c r="D7935" s="15">
        <v>98.83</v>
      </c>
      <c r="E7935" s="15">
        <v>99.2</v>
      </c>
      <c r="F7935" s="15" t="s">
        <v>23321</v>
      </c>
    </row>
    <row r="7936" spans="1:6" x14ac:dyDescent="0.2">
      <c r="A7936" s="15" t="s">
        <v>23322</v>
      </c>
      <c r="B7936" s="15" t="s">
        <v>23323</v>
      </c>
      <c r="C7936" s="15" t="s">
        <v>280</v>
      </c>
      <c r="D7936" s="15">
        <v>16.7</v>
      </c>
      <c r="E7936" s="15">
        <v>17.8</v>
      </c>
      <c r="F7936" s="15" t="s">
        <v>23324</v>
      </c>
    </row>
    <row r="7937" spans="1:6" x14ac:dyDescent="0.2">
      <c r="A7937" s="15" t="s">
        <v>23325</v>
      </c>
      <c r="B7937" s="15" t="s">
        <v>23326</v>
      </c>
      <c r="C7937" s="15" t="s">
        <v>1013</v>
      </c>
      <c r="D7937" s="15">
        <v>0</v>
      </c>
      <c r="E7937" s="15">
        <v>0</v>
      </c>
      <c r="F7937" s="15" t="s">
        <v>23327</v>
      </c>
    </row>
    <row r="7938" spans="1:6" x14ac:dyDescent="0.2">
      <c r="A7938" s="15" t="s">
        <v>23328</v>
      </c>
      <c r="B7938" s="15" t="s">
        <v>23329</v>
      </c>
      <c r="C7938" s="15" t="s">
        <v>280</v>
      </c>
      <c r="D7938" s="15">
        <v>0</v>
      </c>
      <c r="E7938" s="15">
        <v>0</v>
      </c>
      <c r="F7938" s="15" t="s">
        <v>23330</v>
      </c>
    </row>
    <row r="7939" spans="1:6" x14ac:dyDescent="0.2">
      <c r="A7939" s="15" t="s">
        <v>23331</v>
      </c>
      <c r="B7939" s="15" t="s">
        <v>23332</v>
      </c>
      <c r="C7939" s="15" t="s">
        <v>1013</v>
      </c>
      <c r="D7939" s="15">
        <v>0</v>
      </c>
      <c r="E7939" s="15">
        <v>0</v>
      </c>
      <c r="F7939" s="15" t="s">
        <v>23333</v>
      </c>
    </row>
    <row r="7940" spans="1:6" x14ac:dyDescent="0.2">
      <c r="A7940" s="15" t="s">
        <v>23334</v>
      </c>
      <c r="B7940" s="15" t="s">
        <v>23335</v>
      </c>
      <c r="C7940" s="15" t="s">
        <v>1087</v>
      </c>
      <c r="D7940" s="15">
        <v>0</v>
      </c>
      <c r="E7940" s="15">
        <v>0</v>
      </c>
      <c r="F7940" s="15" t="s">
        <v>23336</v>
      </c>
    </row>
    <row r="7941" spans="1:6" x14ac:dyDescent="0.2">
      <c r="A7941" s="15" t="s">
        <v>23337</v>
      </c>
      <c r="B7941" s="15" t="s">
        <v>23338</v>
      </c>
      <c r="C7941" s="15" t="s">
        <v>280</v>
      </c>
      <c r="D7941" s="15">
        <v>163.13</v>
      </c>
      <c r="E7941" s="15">
        <v>182.42</v>
      </c>
      <c r="F7941" s="15" t="s">
        <v>23339</v>
      </c>
    </row>
    <row r="7942" spans="1:6" x14ac:dyDescent="0.2">
      <c r="A7942" s="15" t="s">
        <v>23340</v>
      </c>
      <c r="B7942" s="15" t="s">
        <v>23341</v>
      </c>
      <c r="C7942" s="15" t="s">
        <v>280</v>
      </c>
      <c r="D7942" s="15">
        <v>0</v>
      </c>
      <c r="E7942" s="15">
        <v>0</v>
      </c>
      <c r="F7942" s="15" t="s">
        <v>23342</v>
      </c>
    </row>
    <row r="7943" spans="1:6" x14ac:dyDescent="0.2">
      <c r="A7943" s="15" t="s">
        <v>23343</v>
      </c>
      <c r="B7943" s="15" t="s">
        <v>23344</v>
      </c>
      <c r="C7943" s="15" t="s">
        <v>220</v>
      </c>
      <c r="D7943" s="15">
        <v>1.4419999999999999</v>
      </c>
      <c r="E7943" s="15">
        <v>7.1959999999999997</v>
      </c>
      <c r="F7943" s="15" t="s">
        <v>23345</v>
      </c>
    </row>
    <row r="7944" spans="1:6" x14ac:dyDescent="0.2">
      <c r="A7944" s="15" t="s">
        <v>23346</v>
      </c>
      <c r="B7944" s="15" t="s">
        <v>23347</v>
      </c>
      <c r="C7944" s="15" t="s">
        <v>239</v>
      </c>
      <c r="D7944" s="15">
        <v>63.713000000000001</v>
      </c>
      <c r="E7944" s="15">
        <v>66.7</v>
      </c>
      <c r="F7944" s="15" t="s">
        <v>23348</v>
      </c>
    </row>
    <row r="7945" spans="1:6" x14ac:dyDescent="0.2">
      <c r="A7945" s="15" t="s">
        <v>23349</v>
      </c>
      <c r="B7945" s="15" t="s">
        <v>23350</v>
      </c>
      <c r="C7945" s="15" t="s">
        <v>414</v>
      </c>
      <c r="D7945" s="15">
        <v>40.47</v>
      </c>
      <c r="E7945" s="15">
        <v>50.44</v>
      </c>
      <c r="F7945" s="15" t="s">
        <v>23351</v>
      </c>
    </row>
    <row r="7946" spans="1:6" x14ac:dyDescent="0.2">
      <c r="A7946" s="15" t="s">
        <v>23352</v>
      </c>
      <c r="B7946" s="15" t="s">
        <v>23353</v>
      </c>
      <c r="C7946" s="15" t="s">
        <v>406</v>
      </c>
      <c r="D7946" s="15">
        <v>1.72</v>
      </c>
      <c r="E7946" s="15">
        <v>23</v>
      </c>
      <c r="F7946" s="15" t="s">
        <v>23354</v>
      </c>
    </row>
    <row r="7947" spans="1:6" x14ac:dyDescent="0.2">
      <c r="A7947" s="15" t="s">
        <v>23355</v>
      </c>
      <c r="B7947" s="15" t="s">
        <v>23356</v>
      </c>
      <c r="C7947" s="15" t="s">
        <v>652</v>
      </c>
      <c r="D7947" s="15">
        <v>37.482999999999997</v>
      </c>
      <c r="E7947" s="15">
        <v>68.713999999999999</v>
      </c>
      <c r="F7947" s="15" t="s">
        <v>23357</v>
      </c>
    </row>
    <row r="7948" spans="1:6" x14ac:dyDescent="0.2">
      <c r="A7948" s="15" t="s">
        <v>23358</v>
      </c>
      <c r="B7948" s="15" t="s">
        <v>23359</v>
      </c>
      <c r="C7948" s="15" t="s">
        <v>1013</v>
      </c>
      <c r="D7948" s="15">
        <v>0</v>
      </c>
      <c r="E7948" s="15">
        <v>0</v>
      </c>
      <c r="F7948" s="15" t="s">
        <v>23360</v>
      </c>
    </row>
    <row r="7949" spans="1:6" x14ac:dyDescent="0.2">
      <c r="A7949" s="15" t="s">
        <v>23361</v>
      </c>
      <c r="B7949" s="15" t="s">
        <v>23362</v>
      </c>
      <c r="C7949" s="15" t="s">
        <v>414</v>
      </c>
      <c r="D7949" s="15">
        <v>70.47</v>
      </c>
      <c r="E7949" s="15">
        <v>82</v>
      </c>
      <c r="F7949" s="15" t="s">
        <v>23363</v>
      </c>
    </row>
    <row r="7950" spans="1:6" x14ac:dyDescent="0.2">
      <c r="A7950" s="15" t="s">
        <v>23364</v>
      </c>
      <c r="B7950" s="15" t="s">
        <v>23365</v>
      </c>
      <c r="C7950" s="15" t="s">
        <v>330</v>
      </c>
      <c r="D7950" s="15">
        <v>101.2</v>
      </c>
      <c r="E7950" s="15">
        <v>107</v>
      </c>
      <c r="F7950" s="15" t="s">
        <v>23366</v>
      </c>
    </row>
    <row r="7951" spans="1:6" x14ac:dyDescent="0.2">
      <c r="A7951" s="15" t="s">
        <v>23367</v>
      </c>
      <c r="B7951" s="15" t="s">
        <v>23368</v>
      </c>
      <c r="C7951" s="15" t="s">
        <v>1013</v>
      </c>
      <c r="D7951" s="15">
        <v>0</v>
      </c>
      <c r="E7951" s="15">
        <v>0</v>
      </c>
      <c r="F7951" s="15" t="s">
        <v>23369</v>
      </c>
    </row>
    <row r="7952" spans="1:6" x14ac:dyDescent="0.2">
      <c r="A7952" s="15" t="s">
        <v>23370</v>
      </c>
      <c r="B7952" s="15" t="s">
        <v>23371</v>
      </c>
      <c r="C7952" s="15" t="s">
        <v>291</v>
      </c>
      <c r="D7952" s="15">
        <v>290.27999999999997</v>
      </c>
      <c r="E7952" s="15">
        <v>342.63</v>
      </c>
      <c r="F7952" s="15" t="s">
        <v>23372</v>
      </c>
    </row>
    <row r="7953" spans="1:6" x14ac:dyDescent="0.2">
      <c r="A7953" s="15" t="s">
        <v>23373</v>
      </c>
      <c r="B7953" s="15" t="s">
        <v>23374</v>
      </c>
      <c r="C7953" s="15" t="s">
        <v>1013</v>
      </c>
      <c r="D7953" s="15">
        <v>0</v>
      </c>
      <c r="E7953" s="15">
        <v>0</v>
      </c>
      <c r="F7953" s="15" t="s">
        <v>23375</v>
      </c>
    </row>
    <row r="7954" spans="1:6" x14ac:dyDescent="0.2">
      <c r="A7954" s="15" t="s">
        <v>23376</v>
      </c>
      <c r="B7954" s="15" t="s">
        <v>23377</v>
      </c>
      <c r="C7954" s="15" t="s">
        <v>280</v>
      </c>
      <c r="D7954" s="15">
        <v>527</v>
      </c>
      <c r="E7954" s="15">
        <v>536</v>
      </c>
      <c r="F7954" s="15" t="s">
        <v>23378</v>
      </c>
    </row>
    <row r="7955" spans="1:6" x14ac:dyDescent="0.2">
      <c r="A7955" s="15" t="s">
        <v>23379</v>
      </c>
      <c r="B7955" s="15" t="s">
        <v>23380</v>
      </c>
      <c r="C7955" s="15" t="s">
        <v>337</v>
      </c>
      <c r="D7955" s="15">
        <v>15.07</v>
      </c>
      <c r="E7955" s="15">
        <v>16.2</v>
      </c>
      <c r="F7955" s="15" t="s">
        <v>23381</v>
      </c>
    </row>
    <row r="7956" spans="1:6" x14ac:dyDescent="0.2">
      <c r="A7956" s="15" t="s">
        <v>23382</v>
      </c>
      <c r="B7956" s="15" t="s">
        <v>23383</v>
      </c>
      <c r="C7956" s="15" t="s">
        <v>1013</v>
      </c>
      <c r="D7956" s="15">
        <v>0</v>
      </c>
      <c r="E7956" s="15">
        <v>0</v>
      </c>
      <c r="F7956" s="15" t="s">
        <v>23384</v>
      </c>
    </row>
    <row r="7957" spans="1:6" x14ac:dyDescent="0.2">
      <c r="A7957" s="15" t="s">
        <v>23385</v>
      </c>
      <c r="B7957" s="15" t="s">
        <v>23386</v>
      </c>
      <c r="C7957" s="15" t="s">
        <v>1013</v>
      </c>
      <c r="D7957" s="15">
        <v>0</v>
      </c>
      <c r="E7957" s="15">
        <v>0</v>
      </c>
      <c r="F7957" s="15" t="s">
        <v>23387</v>
      </c>
    </row>
    <row r="7958" spans="1:6" x14ac:dyDescent="0.2">
      <c r="A7958" s="15" t="s">
        <v>23388</v>
      </c>
      <c r="B7958" s="15" t="s">
        <v>23389</v>
      </c>
      <c r="C7958" s="15" t="s">
        <v>1013</v>
      </c>
      <c r="D7958" s="15">
        <v>0</v>
      </c>
      <c r="E7958" s="15">
        <v>0</v>
      </c>
      <c r="F7958" s="15" t="s">
        <v>23390</v>
      </c>
    </row>
    <row r="7959" spans="1:6" x14ac:dyDescent="0.2">
      <c r="A7959" s="15" t="s">
        <v>23391</v>
      </c>
      <c r="B7959" s="15" t="s">
        <v>23392</v>
      </c>
      <c r="C7959" s="15" t="s">
        <v>1013</v>
      </c>
      <c r="D7959" s="15">
        <v>0</v>
      </c>
      <c r="E7959" s="15">
        <v>0</v>
      </c>
      <c r="F7959" s="15" t="s">
        <v>23393</v>
      </c>
    </row>
    <row r="7960" spans="1:6" x14ac:dyDescent="0.2">
      <c r="A7960" s="15" t="s">
        <v>23394</v>
      </c>
      <c r="B7960" s="15" t="s">
        <v>23395</v>
      </c>
      <c r="C7960" s="15" t="s">
        <v>111</v>
      </c>
      <c r="D7960" s="15">
        <v>45.4</v>
      </c>
      <c r="E7960" s="15">
        <v>62.9</v>
      </c>
      <c r="F7960" s="15" t="s">
        <v>23396</v>
      </c>
    </row>
    <row r="7961" spans="1:6" x14ac:dyDescent="0.2">
      <c r="A7961" s="15" t="s">
        <v>23397</v>
      </c>
      <c r="B7961" s="15" t="s">
        <v>23398</v>
      </c>
      <c r="C7961" s="15" t="s">
        <v>100</v>
      </c>
      <c r="D7961" s="15">
        <v>16.100000000000001</v>
      </c>
      <c r="E7961" s="15">
        <v>31</v>
      </c>
      <c r="F7961" s="15" t="s">
        <v>23399</v>
      </c>
    </row>
    <row r="7962" spans="1:6" x14ac:dyDescent="0.2">
      <c r="A7962" s="15" t="s">
        <v>23400</v>
      </c>
      <c r="B7962" s="15" t="s">
        <v>23401</v>
      </c>
      <c r="C7962" s="15" t="s">
        <v>402</v>
      </c>
      <c r="D7962" s="15">
        <v>81</v>
      </c>
      <c r="E7962" s="15">
        <v>120.6</v>
      </c>
      <c r="F7962" s="15" t="s">
        <v>23402</v>
      </c>
    </row>
    <row r="7963" spans="1:6" x14ac:dyDescent="0.2">
      <c r="A7963" s="15" t="s">
        <v>23403</v>
      </c>
      <c r="B7963" s="15" t="s">
        <v>23404</v>
      </c>
      <c r="C7963" s="15" t="s">
        <v>1013</v>
      </c>
      <c r="D7963" s="15">
        <v>0</v>
      </c>
      <c r="E7963" s="15">
        <v>0</v>
      </c>
      <c r="F7963" s="15" t="s">
        <v>23405</v>
      </c>
    </row>
    <row r="7964" spans="1:6" x14ac:dyDescent="0.2">
      <c r="A7964" s="15" t="s">
        <v>23406</v>
      </c>
      <c r="B7964" s="15" t="s">
        <v>23407</v>
      </c>
      <c r="C7964" s="15" t="s">
        <v>1013</v>
      </c>
      <c r="D7964" s="15">
        <v>0</v>
      </c>
      <c r="E7964" s="15">
        <v>0</v>
      </c>
      <c r="F7964" s="15" t="s">
        <v>23408</v>
      </c>
    </row>
    <row r="7965" spans="1:6" x14ac:dyDescent="0.2">
      <c r="A7965" s="15" t="s">
        <v>23409</v>
      </c>
      <c r="B7965" s="15" t="s">
        <v>23410</v>
      </c>
      <c r="C7965" s="15" t="s">
        <v>1013</v>
      </c>
      <c r="D7965" s="15">
        <v>0</v>
      </c>
      <c r="E7965" s="15">
        <v>0</v>
      </c>
      <c r="F7965" s="15" t="s">
        <v>23411</v>
      </c>
    </row>
    <row r="7966" spans="1:6" x14ac:dyDescent="0.2">
      <c r="A7966" s="15" t="s">
        <v>23412</v>
      </c>
      <c r="B7966" s="15" t="s">
        <v>23413</v>
      </c>
      <c r="C7966" s="15" t="s">
        <v>1013</v>
      </c>
      <c r="D7966" s="15">
        <v>0</v>
      </c>
      <c r="E7966" s="15">
        <v>0</v>
      </c>
      <c r="F7966" s="15" t="s">
        <v>23414</v>
      </c>
    </row>
    <row r="7967" spans="1:6" x14ac:dyDescent="0.2">
      <c r="A7967" s="15" t="s">
        <v>23415</v>
      </c>
      <c r="B7967" s="15" t="s">
        <v>23416</v>
      </c>
      <c r="C7967" s="15" t="s">
        <v>1013</v>
      </c>
      <c r="D7967" s="15">
        <v>0</v>
      </c>
      <c r="E7967" s="15">
        <v>0</v>
      </c>
      <c r="F7967" s="15" t="s">
        <v>23417</v>
      </c>
    </row>
    <row r="7968" spans="1:6" x14ac:dyDescent="0.2">
      <c r="A7968" s="15" t="s">
        <v>23418</v>
      </c>
      <c r="B7968" s="15" t="s">
        <v>23419</v>
      </c>
      <c r="C7968" s="15" t="s">
        <v>100</v>
      </c>
      <c r="D7968" s="15">
        <v>0</v>
      </c>
      <c r="E7968" s="15">
        <v>16</v>
      </c>
      <c r="F7968" s="15" t="s">
        <v>23420</v>
      </c>
    </row>
    <row r="7969" spans="1:6" x14ac:dyDescent="0.2">
      <c r="A7969" s="15" t="s">
        <v>23421</v>
      </c>
      <c r="B7969" s="15" t="s">
        <v>23422</v>
      </c>
      <c r="C7969" s="15" t="s">
        <v>23423</v>
      </c>
      <c r="D7969" s="15">
        <v>10.66</v>
      </c>
      <c r="E7969" s="15">
        <v>12.21</v>
      </c>
      <c r="F7969" s="15" t="s">
        <v>23424</v>
      </c>
    </row>
    <row r="7970" spans="1:6" x14ac:dyDescent="0.2">
      <c r="A7970" s="15" t="s">
        <v>23425</v>
      </c>
      <c r="B7970" s="15" t="s">
        <v>23426</v>
      </c>
      <c r="C7970" s="15" t="s">
        <v>1013</v>
      </c>
      <c r="D7970" s="15">
        <v>0</v>
      </c>
      <c r="E7970" s="15">
        <v>0</v>
      </c>
      <c r="F7970" s="15" t="s">
        <v>23427</v>
      </c>
    </row>
    <row r="7971" spans="1:6" x14ac:dyDescent="0.2">
      <c r="A7971" s="15" t="s">
        <v>23428</v>
      </c>
      <c r="B7971" s="15" t="s">
        <v>23429</v>
      </c>
      <c r="C7971" s="15" t="s">
        <v>1013</v>
      </c>
      <c r="D7971" s="15">
        <v>0</v>
      </c>
      <c r="E7971" s="15">
        <v>0</v>
      </c>
      <c r="F7971" s="15" t="s">
        <v>23430</v>
      </c>
    </row>
    <row r="7972" spans="1:6" x14ac:dyDescent="0.2">
      <c r="A7972" s="15" t="s">
        <v>23431</v>
      </c>
      <c r="B7972" s="15" t="s">
        <v>23432</v>
      </c>
      <c r="C7972" s="15" t="s">
        <v>1013</v>
      </c>
      <c r="D7972" s="15">
        <v>0</v>
      </c>
      <c r="E7972" s="15">
        <v>0</v>
      </c>
      <c r="F7972" s="15" t="s">
        <v>23433</v>
      </c>
    </row>
    <row r="7973" spans="1:6" x14ac:dyDescent="0.2">
      <c r="A7973" s="15" t="s">
        <v>23434</v>
      </c>
      <c r="B7973" s="15" t="s">
        <v>23435</v>
      </c>
      <c r="C7973" s="15" t="s">
        <v>23436</v>
      </c>
      <c r="D7973" s="15">
        <v>0</v>
      </c>
      <c r="E7973" s="15">
        <v>0</v>
      </c>
      <c r="F7973" s="15" t="s">
        <v>23437</v>
      </c>
    </row>
    <row r="7974" spans="1:6" x14ac:dyDescent="0.2">
      <c r="A7974" s="15" t="s">
        <v>23438</v>
      </c>
      <c r="B7974" s="15" t="s">
        <v>23439</v>
      </c>
      <c r="C7974" s="15" t="s">
        <v>425</v>
      </c>
      <c r="D7974" s="15">
        <v>1.6140000000000001</v>
      </c>
      <c r="E7974" s="15">
        <v>3.1</v>
      </c>
      <c r="F7974" s="15" t="s">
        <v>23440</v>
      </c>
    </row>
    <row r="7975" spans="1:6" x14ac:dyDescent="0.2">
      <c r="A7975" s="15" t="s">
        <v>23441</v>
      </c>
      <c r="B7975" s="15" t="s">
        <v>23442</v>
      </c>
      <c r="C7975" s="15" t="s">
        <v>280</v>
      </c>
      <c r="D7975" s="15">
        <v>503</v>
      </c>
      <c r="E7975" s="15">
        <v>507</v>
      </c>
      <c r="F7975" s="15" t="s">
        <v>23443</v>
      </c>
    </row>
    <row r="7976" spans="1:6" x14ac:dyDescent="0.2">
      <c r="A7976" s="15" t="s">
        <v>23444</v>
      </c>
      <c r="B7976" s="15" t="s">
        <v>23445</v>
      </c>
      <c r="C7976" s="15" t="s">
        <v>280</v>
      </c>
      <c r="D7976" s="15">
        <v>371.5</v>
      </c>
      <c r="E7976" s="15">
        <v>388</v>
      </c>
      <c r="F7976" s="15" t="s">
        <v>23446</v>
      </c>
    </row>
    <row r="7977" spans="1:6" x14ac:dyDescent="0.2">
      <c r="A7977" s="15" t="s">
        <v>23447</v>
      </c>
      <c r="B7977" s="15" t="s">
        <v>23448</v>
      </c>
      <c r="C7977" s="15" t="s">
        <v>280</v>
      </c>
      <c r="D7977" s="15">
        <v>345.05099999999999</v>
      </c>
      <c r="E7977" s="15">
        <v>345.43900000000002</v>
      </c>
      <c r="F7977" s="15" t="s">
        <v>23449</v>
      </c>
    </row>
    <row r="7978" spans="1:6" x14ac:dyDescent="0.2">
      <c r="A7978" s="15" t="s">
        <v>23450</v>
      </c>
      <c r="B7978" s="15" t="s">
        <v>23451</v>
      </c>
      <c r="C7978" s="15" t="s">
        <v>280</v>
      </c>
      <c r="D7978" s="15">
        <v>294.2</v>
      </c>
      <c r="E7978" s="15">
        <v>296.39999999999998</v>
      </c>
      <c r="F7978" s="15" t="s">
        <v>23452</v>
      </c>
    </row>
    <row r="7979" spans="1:6" x14ac:dyDescent="0.2">
      <c r="A7979" s="15" t="s">
        <v>23453</v>
      </c>
      <c r="B7979" s="15" t="s">
        <v>23454</v>
      </c>
      <c r="C7979" s="15" t="s">
        <v>480</v>
      </c>
      <c r="D7979" s="15">
        <v>107</v>
      </c>
      <c r="E7979" s="15">
        <v>107.1</v>
      </c>
      <c r="F7979" s="15" t="s">
        <v>23455</v>
      </c>
    </row>
    <row r="7980" spans="1:6" x14ac:dyDescent="0.2">
      <c r="A7980" s="15" t="s">
        <v>23456</v>
      </c>
      <c r="B7980" s="15" t="s">
        <v>23457</v>
      </c>
      <c r="C7980" s="15" t="s">
        <v>280</v>
      </c>
      <c r="D7980" s="15">
        <v>344</v>
      </c>
      <c r="E7980" s="15">
        <v>348</v>
      </c>
      <c r="F7980" s="15" t="s">
        <v>23458</v>
      </c>
    </row>
    <row r="7981" spans="1:6" x14ac:dyDescent="0.2">
      <c r="A7981" s="15" t="s">
        <v>23459</v>
      </c>
      <c r="B7981" s="15" t="s">
        <v>23460</v>
      </c>
      <c r="C7981" s="15" t="s">
        <v>239</v>
      </c>
      <c r="D7981" s="15">
        <v>100.346</v>
      </c>
      <c r="E7981" s="15">
        <v>147.02099999999999</v>
      </c>
      <c r="F7981" s="15" t="s">
        <v>23461</v>
      </c>
    </row>
    <row r="7982" spans="1:6" x14ac:dyDescent="0.2">
      <c r="A7982" s="15" t="s">
        <v>23462</v>
      </c>
      <c r="B7982" s="15" t="s">
        <v>23463</v>
      </c>
      <c r="C7982" s="15" t="s">
        <v>136</v>
      </c>
      <c r="D7982" s="15">
        <v>51.3</v>
      </c>
      <c r="E7982" s="15">
        <v>59.9</v>
      </c>
      <c r="F7982" s="15" t="s">
        <v>23464</v>
      </c>
    </row>
    <row r="7983" spans="1:6" x14ac:dyDescent="0.2">
      <c r="A7983" s="15" t="s">
        <v>23465</v>
      </c>
      <c r="B7983" s="15" t="s">
        <v>23466</v>
      </c>
      <c r="C7983" s="15" t="s">
        <v>239</v>
      </c>
      <c r="D7983" s="15">
        <v>150</v>
      </c>
      <c r="E7983" s="15">
        <v>155.5</v>
      </c>
      <c r="F7983" s="15" t="s">
        <v>23467</v>
      </c>
    </row>
    <row r="7984" spans="1:6" x14ac:dyDescent="0.2">
      <c r="A7984" s="15" t="s">
        <v>23468</v>
      </c>
      <c r="B7984" s="15" t="s">
        <v>23469</v>
      </c>
      <c r="C7984" s="15" t="s">
        <v>258</v>
      </c>
      <c r="D7984" s="15">
        <v>365.3</v>
      </c>
      <c r="E7984" s="15">
        <v>371.7</v>
      </c>
      <c r="F7984" s="15" t="s">
        <v>23470</v>
      </c>
    </row>
    <row r="7985" spans="1:6" x14ac:dyDescent="0.2">
      <c r="A7985" s="15" t="s">
        <v>23471</v>
      </c>
      <c r="B7985" s="15" t="s">
        <v>23472</v>
      </c>
      <c r="C7985" s="15" t="s">
        <v>258</v>
      </c>
      <c r="D7985" s="15">
        <v>378.3</v>
      </c>
      <c r="E7985" s="15">
        <v>381.97</v>
      </c>
      <c r="F7985" s="15" t="s">
        <v>23473</v>
      </c>
    </row>
    <row r="7986" spans="1:6" x14ac:dyDescent="0.2">
      <c r="A7986" s="15" t="s">
        <v>23474</v>
      </c>
      <c r="B7986" s="15" t="s">
        <v>23475</v>
      </c>
      <c r="C7986" s="15" t="s">
        <v>258</v>
      </c>
      <c r="D7986" s="15">
        <v>381.97</v>
      </c>
      <c r="E7986" s="15">
        <v>387.02</v>
      </c>
      <c r="F7986" s="15" t="s">
        <v>23476</v>
      </c>
    </row>
    <row r="7987" spans="1:6" x14ac:dyDescent="0.2">
      <c r="A7987" s="15" t="s">
        <v>23477</v>
      </c>
      <c r="B7987" s="15" t="s">
        <v>23478</v>
      </c>
      <c r="C7987" s="15" t="s">
        <v>1013</v>
      </c>
      <c r="D7987" s="15">
        <v>0</v>
      </c>
      <c r="E7987" s="15">
        <v>0</v>
      </c>
      <c r="F7987" s="15" t="s">
        <v>23479</v>
      </c>
    </row>
    <row r="7988" spans="1:6" x14ac:dyDescent="0.2">
      <c r="A7988" s="15" t="s">
        <v>23480</v>
      </c>
      <c r="B7988" s="15" t="s">
        <v>23481</v>
      </c>
      <c r="C7988" s="15" t="s">
        <v>1013</v>
      </c>
      <c r="D7988" s="15">
        <v>0</v>
      </c>
      <c r="E7988" s="15">
        <v>0</v>
      </c>
      <c r="F7988" s="15" t="s">
        <v>23482</v>
      </c>
    </row>
    <row r="7989" spans="1:6" x14ac:dyDescent="0.2">
      <c r="A7989" s="15" t="s">
        <v>23483</v>
      </c>
      <c r="B7989" s="15" t="s">
        <v>23484</v>
      </c>
      <c r="C7989" s="15" t="s">
        <v>389</v>
      </c>
      <c r="D7989" s="15">
        <v>338.24</v>
      </c>
      <c r="E7989" s="15">
        <v>338.24</v>
      </c>
      <c r="F7989" s="15" t="s">
        <v>23485</v>
      </c>
    </row>
    <row r="7990" spans="1:6" x14ac:dyDescent="0.2">
      <c r="A7990" s="15" t="s">
        <v>23486</v>
      </c>
      <c r="B7990" s="15" t="s">
        <v>23487</v>
      </c>
      <c r="C7990" s="15" t="s">
        <v>307</v>
      </c>
      <c r="D7990" s="15">
        <v>395.1</v>
      </c>
      <c r="E7990" s="15">
        <v>401.47</v>
      </c>
      <c r="F7990" s="15" t="s">
        <v>23488</v>
      </c>
    </row>
    <row r="7991" spans="1:6" x14ac:dyDescent="0.2">
      <c r="A7991" s="15" t="s">
        <v>23489</v>
      </c>
      <c r="B7991" s="15" t="s">
        <v>23490</v>
      </c>
      <c r="C7991" s="15" t="s">
        <v>307</v>
      </c>
      <c r="D7991" s="15">
        <v>360.34300000000002</v>
      </c>
      <c r="E7991" s="15">
        <v>361.06299999999999</v>
      </c>
      <c r="F7991" s="15" t="s">
        <v>23491</v>
      </c>
    </row>
    <row r="7992" spans="1:6" x14ac:dyDescent="0.2">
      <c r="A7992" s="15" t="s">
        <v>23492</v>
      </c>
      <c r="B7992" s="15" t="s">
        <v>23493</v>
      </c>
      <c r="C7992" s="15" t="s">
        <v>330</v>
      </c>
      <c r="D7992" s="15">
        <v>78.355999999999995</v>
      </c>
      <c r="E7992" s="15">
        <v>79.284999999999997</v>
      </c>
      <c r="F7992" s="15" t="s">
        <v>23494</v>
      </c>
    </row>
    <row r="7993" spans="1:6" x14ac:dyDescent="0.2">
      <c r="A7993" s="15" t="s">
        <v>23495</v>
      </c>
      <c r="B7993" s="15" t="s">
        <v>23496</v>
      </c>
      <c r="C7993" s="15" t="s">
        <v>1573</v>
      </c>
      <c r="D7993" s="15">
        <v>92.652000000000001</v>
      </c>
      <c r="E7993" s="15">
        <v>93.7</v>
      </c>
      <c r="F7993" s="15" t="s">
        <v>23497</v>
      </c>
    </row>
    <row r="7994" spans="1:6" x14ac:dyDescent="0.2">
      <c r="A7994" s="15" t="s">
        <v>23498</v>
      </c>
      <c r="B7994" s="15" t="s">
        <v>23499</v>
      </c>
      <c r="C7994" s="15" t="s">
        <v>136</v>
      </c>
      <c r="D7994" s="15">
        <v>56.05</v>
      </c>
      <c r="E7994" s="15">
        <v>57.94</v>
      </c>
      <c r="F7994" s="15" t="s">
        <v>23500</v>
      </c>
    </row>
    <row r="7995" spans="1:6" x14ac:dyDescent="0.2">
      <c r="A7995" s="15" t="s">
        <v>23501</v>
      </c>
      <c r="B7995" s="15" t="s">
        <v>23502</v>
      </c>
      <c r="C7995" s="15" t="s">
        <v>136</v>
      </c>
      <c r="D7995" s="15">
        <v>55.64</v>
      </c>
      <c r="E7995" s="15">
        <v>55.94</v>
      </c>
      <c r="F7995" s="15" t="s">
        <v>23503</v>
      </c>
    </row>
    <row r="7996" spans="1:6" x14ac:dyDescent="0.2">
      <c r="A7996" s="15" t="s">
        <v>23504</v>
      </c>
      <c r="B7996" s="15" t="s">
        <v>23505</v>
      </c>
      <c r="C7996" s="15" t="s">
        <v>766</v>
      </c>
      <c r="D7996" s="15">
        <v>0</v>
      </c>
      <c r="E7996" s="15">
        <v>13.927</v>
      </c>
      <c r="F7996" s="15" t="s">
        <v>23506</v>
      </c>
    </row>
    <row r="7997" spans="1:6" x14ac:dyDescent="0.2">
      <c r="A7997" s="15" t="s">
        <v>23507</v>
      </c>
      <c r="B7997" s="15" t="s">
        <v>23508</v>
      </c>
      <c r="C7997" s="15" t="s">
        <v>1013</v>
      </c>
      <c r="D7997" s="15">
        <v>0</v>
      </c>
      <c r="E7997" s="15">
        <v>0</v>
      </c>
      <c r="F7997" s="15" t="s">
        <v>23509</v>
      </c>
    </row>
    <row r="7998" spans="1:6" x14ac:dyDescent="0.2">
      <c r="A7998" s="15" t="s">
        <v>23510</v>
      </c>
      <c r="B7998" s="15" t="s">
        <v>23511</v>
      </c>
      <c r="C7998" s="15" t="s">
        <v>402</v>
      </c>
      <c r="D7998" s="15">
        <v>0</v>
      </c>
      <c r="E7998" s="15">
        <v>7.8</v>
      </c>
      <c r="F7998" s="15" t="s">
        <v>23512</v>
      </c>
    </row>
    <row r="7999" spans="1:6" x14ac:dyDescent="0.2">
      <c r="A7999" s="15" t="s">
        <v>23513</v>
      </c>
      <c r="B7999" s="15" t="s">
        <v>23514</v>
      </c>
      <c r="C7999" s="15" t="s">
        <v>402</v>
      </c>
      <c r="D7999" s="15">
        <v>118.26</v>
      </c>
      <c r="E7999" s="15">
        <v>118.26</v>
      </c>
      <c r="F7999" s="15" t="s">
        <v>23515</v>
      </c>
    </row>
    <row r="8000" spans="1:6" x14ac:dyDescent="0.2">
      <c r="A8000" s="15" t="s">
        <v>23516</v>
      </c>
      <c r="B8000" s="15" t="s">
        <v>23517</v>
      </c>
      <c r="C8000" s="15" t="s">
        <v>307</v>
      </c>
      <c r="D8000" s="15">
        <v>349.22</v>
      </c>
      <c r="E8000" s="15">
        <v>353.05</v>
      </c>
      <c r="F8000" s="15" t="s">
        <v>23518</v>
      </c>
    </row>
    <row r="8001" spans="1:6" x14ac:dyDescent="0.2">
      <c r="A8001" s="15" t="s">
        <v>23519</v>
      </c>
      <c r="B8001" s="15" t="s">
        <v>23520</v>
      </c>
      <c r="C8001" s="15" t="s">
        <v>291</v>
      </c>
      <c r="D8001" s="15">
        <v>268</v>
      </c>
      <c r="E8001" s="15">
        <v>280.82100000000003</v>
      </c>
      <c r="F8001" s="15" t="s">
        <v>23521</v>
      </c>
    </row>
    <row r="8002" spans="1:6" x14ac:dyDescent="0.2">
      <c r="A8002" s="15" t="s">
        <v>23522</v>
      </c>
      <c r="B8002" s="15" t="s">
        <v>23523</v>
      </c>
      <c r="C8002" s="15" t="s">
        <v>1013</v>
      </c>
      <c r="D8002" s="15">
        <v>0</v>
      </c>
      <c r="E8002" s="15">
        <v>0</v>
      </c>
      <c r="F8002" s="15" t="s">
        <v>23524</v>
      </c>
    </row>
    <row r="8003" spans="1:6" x14ac:dyDescent="0.2">
      <c r="A8003" s="15" t="s">
        <v>23525</v>
      </c>
      <c r="B8003" s="15" t="s">
        <v>23526</v>
      </c>
      <c r="C8003" s="15" t="s">
        <v>1013</v>
      </c>
      <c r="D8003" s="15">
        <v>0</v>
      </c>
      <c r="E8003" s="15">
        <v>0</v>
      </c>
      <c r="F8003" s="15" t="s">
        <v>23527</v>
      </c>
    </row>
    <row r="8004" spans="1:6" x14ac:dyDescent="0.2">
      <c r="A8004" s="15" t="s">
        <v>23528</v>
      </c>
      <c r="B8004" s="15" t="s">
        <v>23529</v>
      </c>
      <c r="C8004" s="15" t="s">
        <v>1013</v>
      </c>
      <c r="D8004" s="15">
        <v>0</v>
      </c>
      <c r="E8004" s="15">
        <v>0</v>
      </c>
      <c r="F8004" s="15" t="s">
        <v>23530</v>
      </c>
    </row>
    <row r="8005" spans="1:6" x14ac:dyDescent="0.2">
      <c r="A8005" s="15" t="s">
        <v>23531</v>
      </c>
      <c r="B8005" s="15" t="s">
        <v>23532</v>
      </c>
      <c r="C8005" s="15" t="s">
        <v>1013</v>
      </c>
      <c r="D8005" s="15">
        <v>0</v>
      </c>
      <c r="E8005" s="15">
        <v>0</v>
      </c>
      <c r="F8005" s="15" t="s">
        <v>23533</v>
      </c>
    </row>
    <row r="8006" spans="1:6" x14ac:dyDescent="0.2">
      <c r="A8006" s="15" t="s">
        <v>23534</v>
      </c>
      <c r="B8006" s="15" t="s">
        <v>23535</v>
      </c>
      <c r="C8006" s="15" t="s">
        <v>1013</v>
      </c>
      <c r="D8006" s="15">
        <v>0</v>
      </c>
      <c r="E8006" s="15">
        <v>0</v>
      </c>
      <c r="F8006" s="15" t="s">
        <v>23536</v>
      </c>
    </row>
    <row r="8007" spans="1:6" x14ac:dyDescent="0.2">
      <c r="A8007" s="15" t="s">
        <v>23537</v>
      </c>
      <c r="B8007" s="15" t="s">
        <v>23538</v>
      </c>
      <c r="C8007" s="15" t="s">
        <v>1013</v>
      </c>
      <c r="D8007" s="15">
        <v>0</v>
      </c>
      <c r="E8007" s="15">
        <v>0</v>
      </c>
      <c r="F8007" s="15" t="s">
        <v>23539</v>
      </c>
    </row>
    <row r="8008" spans="1:6" x14ac:dyDescent="0.2">
      <c r="A8008" s="15" t="s">
        <v>23540</v>
      </c>
      <c r="B8008" s="15" t="s">
        <v>23541</v>
      </c>
      <c r="C8008" s="15" t="s">
        <v>1013</v>
      </c>
      <c r="D8008" s="15">
        <v>0</v>
      </c>
      <c r="E8008" s="15">
        <v>0</v>
      </c>
      <c r="F8008" s="15" t="s">
        <v>23542</v>
      </c>
    </row>
    <row r="8009" spans="1:6" x14ac:dyDescent="0.2">
      <c r="A8009" s="15" t="s">
        <v>23543</v>
      </c>
      <c r="B8009" s="15" t="s">
        <v>23544</v>
      </c>
      <c r="C8009" s="15" t="s">
        <v>1013</v>
      </c>
      <c r="D8009" s="15">
        <v>0</v>
      </c>
      <c r="E8009" s="15">
        <v>0</v>
      </c>
      <c r="F8009" s="15" t="s">
        <v>23545</v>
      </c>
    </row>
    <row r="8010" spans="1:6" x14ac:dyDescent="0.2">
      <c r="A8010" s="15" t="s">
        <v>23546</v>
      </c>
      <c r="B8010" s="15" t="s">
        <v>23547</v>
      </c>
      <c r="C8010" s="15" t="s">
        <v>1013</v>
      </c>
      <c r="D8010" s="15">
        <v>0</v>
      </c>
      <c r="E8010" s="15">
        <v>0</v>
      </c>
      <c r="F8010" s="15" t="s">
        <v>23548</v>
      </c>
    </row>
    <row r="8011" spans="1:6" x14ac:dyDescent="0.2">
      <c r="A8011" s="15" t="s">
        <v>23549</v>
      </c>
      <c r="B8011" s="15" t="s">
        <v>23550</v>
      </c>
      <c r="C8011" s="15" t="s">
        <v>1013</v>
      </c>
      <c r="D8011" s="15">
        <v>0</v>
      </c>
      <c r="E8011" s="15">
        <v>0</v>
      </c>
      <c r="F8011" s="15" t="s">
        <v>23551</v>
      </c>
    </row>
    <row r="8012" spans="1:6" x14ac:dyDescent="0.2">
      <c r="A8012" s="15" t="s">
        <v>23552</v>
      </c>
      <c r="B8012" s="15" t="s">
        <v>23553</v>
      </c>
      <c r="C8012" s="15" t="s">
        <v>1013</v>
      </c>
      <c r="D8012" s="15">
        <v>0</v>
      </c>
      <c r="E8012" s="15">
        <v>0</v>
      </c>
      <c r="F8012" s="15" t="s">
        <v>23554</v>
      </c>
    </row>
    <row r="8013" spans="1:6" x14ac:dyDescent="0.2">
      <c r="A8013" s="15" t="s">
        <v>23555</v>
      </c>
      <c r="B8013" s="15" t="s">
        <v>23556</v>
      </c>
      <c r="C8013" s="15" t="s">
        <v>1013</v>
      </c>
      <c r="D8013" s="15">
        <v>0</v>
      </c>
      <c r="E8013" s="15">
        <v>0</v>
      </c>
      <c r="F8013" s="15" t="s">
        <v>23557</v>
      </c>
    </row>
    <row r="8014" spans="1:6" x14ac:dyDescent="0.2">
      <c r="A8014" s="15" t="s">
        <v>23558</v>
      </c>
      <c r="B8014" s="15" t="s">
        <v>23559</v>
      </c>
      <c r="C8014" s="15" t="s">
        <v>1013</v>
      </c>
      <c r="D8014" s="15">
        <v>0</v>
      </c>
      <c r="E8014" s="15">
        <v>0</v>
      </c>
      <c r="F8014" s="15" t="s">
        <v>23560</v>
      </c>
    </row>
    <row r="8015" spans="1:6" x14ac:dyDescent="0.2">
      <c r="A8015" s="15" t="s">
        <v>23561</v>
      </c>
      <c r="B8015" s="15" t="s">
        <v>23562</v>
      </c>
      <c r="C8015" s="15" t="s">
        <v>414</v>
      </c>
      <c r="D8015" s="15">
        <v>7.62</v>
      </c>
      <c r="E8015" s="15">
        <v>113.6</v>
      </c>
      <c r="F8015" s="15" t="s">
        <v>23563</v>
      </c>
    </row>
    <row r="8016" spans="1:6" x14ac:dyDescent="0.2">
      <c r="A8016" s="15" t="s">
        <v>23564</v>
      </c>
      <c r="B8016" s="15" t="s">
        <v>23565</v>
      </c>
      <c r="C8016" s="15" t="s">
        <v>1013</v>
      </c>
      <c r="D8016" s="15">
        <v>0</v>
      </c>
      <c r="E8016" s="15">
        <v>0</v>
      </c>
      <c r="F8016" s="15" t="s">
        <v>23566</v>
      </c>
    </row>
    <row r="8017" spans="1:6" x14ac:dyDescent="0.2">
      <c r="A8017" s="15" t="s">
        <v>23567</v>
      </c>
      <c r="B8017" s="15" t="s">
        <v>23568</v>
      </c>
      <c r="C8017" s="15" t="s">
        <v>195</v>
      </c>
      <c r="D8017" s="15">
        <v>0</v>
      </c>
      <c r="E8017" s="15">
        <v>15</v>
      </c>
      <c r="F8017" s="15" t="s">
        <v>23569</v>
      </c>
    </row>
    <row r="8018" spans="1:6" x14ac:dyDescent="0.2">
      <c r="A8018" s="15" t="s">
        <v>23570</v>
      </c>
      <c r="B8018" s="15" t="s">
        <v>23571</v>
      </c>
      <c r="C8018" s="15" t="s">
        <v>195</v>
      </c>
      <c r="D8018" s="15">
        <v>0</v>
      </c>
      <c r="E8018" s="15">
        <v>73.888000000000005</v>
      </c>
      <c r="F8018" s="15" t="s">
        <v>23572</v>
      </c>
    </row>
    <row r="8019" spans="1:6" x14ac:dyDescent="0.2">
      <c r="A8019" s="15" t="s">
        <v>23573</v>
      </c>
      <c r="B8019" s="15" t="s">
        <v>23574</v>
      </c>
      <c r="C8019" s="15" t="s">
        <v>195</v>
      </c>
      <c r="D8019" s="15">
        <v>47.9</v>
      </c>
      <c r="E8019" s="15">
        <v>48</v>
      </c>
      <c r="F8019" s="15" t="s">
        <v>23575</v>
      </c>
    </row>
    <row r="8020" spans="1:6" x14ac:dyDescent="0.2">
      <c r="A8020" s="15" t="s">
        <v>23576</v>
      </c>
      <c r="B8020" s="15" t="s">
        <v>23577</v>
      </c>
      <c r="C8020" s="15" t="s">
        <v>136</v>
      </c>
      <c r="D8020" s="15">
        <v>0</v>
      </c>
      <c r="E8020" s="15">
        <v>121.1</v>
      </c>
      <c r="F8020" s="15" t="s">
        <v>23578</v>
      </c>
    </row>
    <row r="8021" spans="1:6" x14ac:dyDescent="0.2">
      <c r="A8021" s="15" t="s">
        <v>23579</v>
      </c>
      <c r="B8021" s="15" t="s">
        <v>23580</v>
      </c>
      <c r="C8021" s="15" t="s">
        <v>136</v>
      </c>
      <c r="D8021" s="15">
        <v>29</v>
      </c>
      <c r="E8021" s="15">
        <v>29.001000000000001</v>
      </c>
      <c r="F8021" s="15" t="s">
        <v>23581</v>
      </c>
    </row>
    <row r="8022" spans="1:6" x14ac:dyDescent="0.2">
      <c r="A8022" s="15" t="s">
        <v>23582</v>
      </c>
      <c r="B8022" s="15" t="s">
        <v>23583</v>
      </c>
      <c r="C8022" s="15" t="s">
        <v>136</v>
      </c>
      <c r="D8022" s="15">
        <v>70.13</v>
      </c>
      <c r="E8022" s="15">
        <v>82.3</v>
      </c>
      <c r="F8022" s="15" t="s">
        <v>23584</v>
      </c>
    </row>
    <row r="8023" spans="1:6" x14ac:dyDescent="0.2">
      <c r="A8023" s="15" t="s">
        <v>23585</v>
      </c>
      <c r="B8023" s="15" t="s">
        <v>23586</v>
      </c>
      <c r="C8023" s="15" t="s">
        <v>136</v>
      </c>
      <c r="D8023" s="15">
        <v>121.10899999999999</v>
      </c>
      <c r="E8023" s="15">
        <v>275.64999999999998</v>
      </c>
      <c r="F8023" s="15" t="s">
        <v>23587</v>
      </c>
    </row>
    <row r="8024" spans="1:6" x14ac:dyDescent="0.2">
      <c r="A8024" s="15" t="s">
        <v>23588</v>
      </c>
      <c r="B8024" s="15" t="s">
        <v>23589</v>
      </c>
      <c r="C8024" s="15" t="s">
        <v>136</v>
      </c>
      <c r="D8024" s="15">
        <v>121.10899999999999</v>
      </c>
      <c r="E8024" s="15">
        <v>275.64999999999998</v>
      </c>
      <c r="F8024" s="15" t="s">
        <v>23590</v>
      </c>
    </row>
    <row r="8025" spans="1:6" x14ac:dyDescent="0.2">
      <c r="A8025" s="15" t="s">
        <v>23591</v>
      </c>
      <c r="B8025" s="15" t="s">
        <v>23592</v>
      </c>
      <c r="C8025" s="15" t="s">
        <v>100</v>
      </c>
      <c r="D8025" s="15">
        <v>72.599999999999994</v>
      </c>
      <c r="E8025" s="15">
        <v>76</v>
      </c>
      <c r="F8025" s="15" t="s">
        <v>21070</v>
      </c>
    </row>
    <row r="8026" spans="1:6" x14ac:dyDescent="0.2">
      <c r="A8026" s="15" t="s">
        <v>23593</v>
      </c>
      <c r="B8026" s="15" t="s">
        <v>23594</v>
      </c>
      <c r="C8026" s="15" t="s">
        <v>111</v>
      </c>
      <c r="D8026" s="15">
        <v>0</v>
      </c>
      <c r="E8026" s="15">
        <v>0.15</v>
      </c>
      <c r="F8026" s="15" t="s">
        <v>23595</v>
      </c>
    </row>
    <row r="8027" spans="1:6" x14ac:dyDescent="0.2">
      <c r="A8027" s="15" t="s">
        <v>23596</v>
      </c>
      <c r="B8027" s="15" t="s">
        <v>23597</v>
      </c>
      <c r="C8027" s="15" t="s">
        <v>100</v>
      </c>
      <c r="D8027" s="15">
        <v>59</v>
      </c>
      <c r="E8027" s="15">
        <v>59</v>
      </c>
      <c r="F8027" s="15" t="s">
        <v>23598</v>
      </c>
    </row>
    <row r="8028" spans="1:6" x14ac:dyDescent="0.2">
      <c r="A8028" s="15" t="s">
        <v>23599</v>
      </c>
      <c r="B8028" s="15" t="s">
        <v>23600</v>
      </c>
      <c r="C8028" s="15" t="s">
        <v>111</v>
      </c>
      <c r="D8028" s="15">
        <v>61.5</v>
      </c>
      <c r="E8028" s="15">
        <v>62.5</v>
      </c>
      <c r="F8028" s="15" t="s">
        <v>23601</v>
      </c>
    </row>
    <row r="8029" spans="1:6" x14ac:dyDescent="0.2">
      <c r="A8029" s="15" t="s">
        <v>23602</v>
      </c>
      <c r="B8029" s="15" t="s">
        <v>23603</v>
      </c>
      <c r="C8029" s="15" t="s">
        <v>100</v>
      </c>
      <c r="D8029" s="15">
        <v>47.16</v>
      </c>
      <c r="E8029" s="15">
        <v>47.16</v>
      </c>
      <c r="F8029" s="15" t="s">
        <v>23604</v>
      </c>
    </row>
    <row r="8030" spans="1:6" x14ac:dyDescent="0.2">
      <c r="A8030" s="15" t="s">
        <v>23605</v>
      </c>
      <c r="B8030" s="15" t="s">
        <v>23606</v>
      </c>
      <c r="C8030" s="15" t="s">
        <v>100</v>
      </c>
      <c r="D8030" s="15">
        <v>81</v>
      </c>
      <c r="E8030" s="15">
        <v>93</v>
      </c>
      <c r="F8030" s="15" t="s">
        <v>4542</v>
      </c>
    </row>
    <row r="8031" spans="1:6" x14ac:dyDescent="0.2">
      <c r="A8031" s="15" t="s">
        <v>23607</v>
      </c>
      <c r="B8031" s="15" t="s">
        <v>23608</v>
      </c>
      <c r="C8031" s="15" t="s">
        <v>100</v>
      </c>
      <c r="D8031" s="15">
        <v>100</v>
      </c>
      <c r="E8031" s="15">
        <v>112</v>
      </c>
      <c r="F8031" s="15" t="s">
        <v>15725</v>
      </c>
    </row>
    <row r="8032" spans="1:6" x14ac:dyDescent="0.2">
      <c r="A8032" s="15" t="s">
        <v>23609</v>
      </c>
      <c r="B8032" s="15" t="s">
        <v>23610</v>
      </c>
      <c r="C8032" s="15" t="s">
        <v>1013</v>
      </c>
      <c r="D8032" s="15">
        <v>0</v>
      </c>
      <c r="E8032" s="15">
        <v>0</v>
      </c>
      <c r="F8032" s="15" t="s">
        <v>23611</v>
      </c>
    </row>
    <row r="8033" spans="1:6" x14ac:dyDescent="0.2">
      <c r="A8033" s="15" t="s">
        <v>23612</v>
      </c>
      <c r="B8033" s="15" t="s">
        <v>23613</v>
      </c>
      <c r="C8033" s="15" t="s">
        <v>1013</v>
      </c>
      <c r="D8033" s="15">
        <v>0</v>
      </c>
      <c r="E8033" s="15">
        <v>0</v>
      </c>
      <c r="F8033" s="15" t="s">
        <v>23614</v>
      </c>
    </row>
    <row r="8034" spans="1:6" x14ac:dyDescent="0.2">
      <c r="A8034" s="15" t="s">
        <v>23615</v>
      </c>
      <c r="B8034" s="15" t="s">
        <v>23616</v>
      </c>
      <c r="C8034" s="15" t="s">
        <v>307</v>
      </c>
      <c r="D8034" s="15">
        <v>52.539000000000001</v>
      </c>
      <c r="E8034" s="15">
        <v>52.6</v>
      </c>
      <c r="F8034" s="15" t="s">
        <v>23617</v>
      </c>
    </row>
    <row r="8035" spans="1:6" x14ac:dyDescent="0.2">
      <c r="A8035" s="15" t="s">
        <v>23618</v>
      </c>
      <c r="B8035" s="15" t="s">
        <v>23619</v>
      </c>
      <c r="C8035" s="15" t="s">
        <v>840</v>
      </c>
      <c r="D8035" s="15">
        <v>17.16</v>
      </c>
      <c r="E8035" s="15">
        <v>17.324999999999999</v>
      </c>
      <c r="F8035" s="15" t="s">
        <v>23620</v>
      </c>
    </row>
    <row r="8036" spans="1:6" x14ac:dyDescent="0.2">
      <c r="A8036" s="15" t="s">
        <v>23621</v>
      </c>
      <c r="B8036" s="15" t="s">
        <v>23622</v>
      </c>
      <c r="C8036" s="15" t="s">
        <v>239</v>
      </c>
      <c r="D8036" s="15">
        <v>113.809</v>
      </c>
      <c r="E8036" s="15">
        <v>113.875</v>
      </c>
      <c r="F8036" s="15" t="s">
        <v>23623</v>
      </c>
    </row>
    <row r="8037" spans="1:6" x14ac:dyDescent="0.2">
      <c r="A8037" s="15" t="s">
        <v>23624</v>
      </c>
      <c r="B8037" s="15" t="s">
        <v>23625</v>
      </c>
      <c r="C8037" s="15" t="s">
        <v>111</v>
      </c>
      <c r="D8037" s="15">
        <v>4.5039999999999996</v>
      </c>
      <c r="E8037" s="15">
        <v>4.5510000000000002</v>
      </c>
      <c r="F8037" s="15" t="s">
        <v>23626</v>
      </c>
    </row>
    <row r="8038" spans="1:6" x14ac:dyDescent="0.2">
      <c r="A8038" s="15" t="s">
        <v>23627</v>
      </c>
      <c r="B8038" s="15" t="s">
        <v>23628</v>
      </c>
      <c r="C8038" s="15" t="s">
        <v>1013</v>
      </c>
      <c r="D8038" s="15">
        <v>0</v>
      </c>
      <c r="E8038" s="15">
        <v>0</v>
      </c>
      <c r="F8038" s="15" t="s">
        <v>23629</v>
      </c>
    </row>
    <row r="8039" spans="1:6" x14ac:dyDescent="0.2">
      <c r="A8039" s="15" t="s">
        <v>23630</v>
      </c>
      <c r="B8039" s="15" t="s">
        <v>23631</v>
      </c>
      <c r="C8039" s="15" t="s">
        <v>1013</v>
      </c>
      <c r="D8039" s="15">
        <v>0</v>
      </c>
      <c r="E8039" s="15">
        <v>0</v>
      </c>
      <c r="F8039" s="15" t="s">
        <v>23632</v>
      </c>
    </row>
    <row r="8040" spans="1:6" x14ac:dyDescent="0.2">
      <c r="A8040" s="15" t="s">
        <v>23633</v>
      </c>
      <c r="B8040" s="15" t="s">
        <v>23634</v>
      </c>
      <c r="C8040" s="15" t="s">
        <v>1013</v>
      </c>
      <c r="D8040" s="15">
        <v>0</v>
      </c>
      <c r="E8040" s="15">
        <v>0</v>
      </c>
      <c r="F8040" s="15" t="s">
        <v>23635</v>
      </c>
    </row>
    <row r="8041" spans="1:6" x14ac:dyDescent="0.2">
      <c r="A8041" s="15" t="s">
        <v>23636</v>
      </c>
      <c r="B8041" s="15" t="s">
        <v>23637</v>
      </c>
      <c r="C8041" s="15" t="s">
        <v>280</v>
      </c>
      <c r="D8041" s="15">
        <v>373.16</v>
      </c>
      <c r="E8041" s="15">
        <v>523.38</v>
      </c>
      <c r="F8041" s="15" t="s">
        <v>23638</v>
      </c>
    </row>
    <row r="8042" spans="1:6" x14ac:dyDescent="0.2">
      <c r="A8042" s="15" t="s">
        <v>23639</v>
      </c>
      <c r="B8042" s="15" t="s">
        <v>23640</v>
      </c>
      <c r="C8042" s="15" t="s">
        <v>195</v>
      </c>
      <c r="D8042" s="15">
        <v>59.46</v>
      </c>
      <c r="E8042" s="15">
        <v>73.48</v>
      </c>
      <c r="F8042" s="15" t="s">
        <v>23638</v>
      </c>
    </row>
    <row r="8043" spans="1:6" x14ac:dyDescent="0.2">
      <c r="A8043" s="15" t="s">
        <v>23641</v>
      </c>
      <c r="B8043" s="15" t="s">
        <v>23642</v>
      </c>
      <c r="C8043" s="15" t="s">
        <v>480</v>
      </c>
      <c r="D8043" s="15">
        <v>12.27</v>
      </c>
      <c r="E8043" s="15">
        <v>126.09</v>
      </c>
      <c r="F8043" s="15" t="s">
        <v>23643</v>
      </c>
    </row>
    <row r="8044" spans="1:6" x14ac:dyDescent="0.2">
      <c r="A8044" s="15" t="s">
        <v>23644</v>
      </c>
      <c r="B8044" s="15" t="s">
        <v>23645</v>
      </c>
      <c r="C8044" s="15" t="s">
        <v>1013</v>
      </c>
      <c r="D8044" s="15">
        <v>0</v>
      </c>
      <c r="E8044" s="15">
        <v>0</v>
      </c>
      <c r="F8044" s="15" t="s">
        <v>23646</v>
      </c>
    </row>
    <row r="8045" spans="1:6" x14ac:dyDescent="0.2">
      <c r="A8045" s="15" t="s">
        <v>23647</v>
      </c>
      <c r="B8045" s="15" t="s">
        <v>23648</v>
      </c>
      <c r="C8045" s="15" t="s">
        <v>1051</v>
      </c>
      <c r="D8045" s="15">
        <v>0</v>
      </c>
      <c r="E8045" s="15">
        <v>0</v>
      </c>
      <c r="F8045" s="15" t="s">
        <v>23649</v>
      </c>
    </row>
    <row r="8046" spans="1:6" x14ac:dyDescent="0.2">
      <c r="A8046" s="15" t="s">
        <v>23650</v>
      </c>
      <c r="B8046" s="15" t="s">
        <v>23651</v>
      </c>
      <c r="C8046" s="15" t="s">
        <v>1051</v>
      </c>
      <c r="D8046" s="15">
        <v>0</v>
      </c>
      <c r="E8046" s="15">
        <v>0</v>
      </c>
      <c r="F8046" s="15" t="s">
        <v>23652</v>
      </c>
    </row>
    <row r="8047" spans="1:6" x14ac:dyDescent="0.2">
      <c r="A8047" s="15" t="s">
        <v>23653</v>
      </c>
      <c r="B8047" s="15" t="s">
        <v>23654</v>
      </c>
      <c r="C8047" s="15" t="s">
        <v>287</v>
      </c>
      <c r="D8047" s="15">
        <v>115.616</v>
      </c>
      <c r="E8047" s="15">
        <v>115.872</v>
      </c>
      <c r="F8047" s="15" t="s">
        <v>23655</v>
      </c>
    </row>
    <row r="8048" spans="1:6" x14ac:dyDescent="0.2">
      <c r="A8048" s="15" t="s">
        <v>23656</v>
      </c>
      <c r="B8048" s="15" t="s">
        <v>19301</v>
      </c>
      <c r="C8048" s="15" t="s">
        <v>9234</v>
      </c>
      <c r="D8048" s="15">
        <v>0</v>
      </c>
      <c r="E8048" s="15">
        <v>6.36</v>
      </c>
      <c r="F8048" s="15" t="s">
        <v>23657</v>
      </c>
    </row>
    <row r="8049" spans="1:6" x14ac:dyDescent="0.2">
      <c r="A8049" s="15" t="s">
        <v>23658</v>
      </c>
      <c r="B8049" s="15" t="s">
        <v>23659</v>
      </c>
      <c r="C8049" s="15" t="s">
        <v>1051</v>
      </c>
      <c r="D8049" s="15">
        <v>0</v>
      </c>
      <c r="E8049" s="15">
        <v>0</v>
      </c>
      <c r="F8049" s="15" t="s">
        <v>23660</v>
      </c>
    </row>
    <row r="8050" spans="1:6" x14ac:dyDescent="0.2">
      <c r="A8050" s="15" t="s">
        <v>23661</v>
      </c>
      <c r="B8050" s="15" t="s">
        <v>23662</v>
      </c>
      <c r="C8050" s="15" t="s">
        <v>23663</v>
      </c>
      <c r="D8050" s="15">
        <v>0</v>
      </c>
      <c r="E8050" s="15">
        <v>8.35</v>
      </c>
      <c r="F8050" s="15" t="s">
        <v>23664</v>
      </c>
    </row>
    <row r="8051" spans="1:6" x14ac:dyDescent="0.2">
      <c r="A8051" s="15" t="s">
        <v>23665</v>
      </c>
      <c r="B8051" s="15" t="s">
        <v>23666</v>
      </c>
      <c r="C8051" s="15" t="s">
        <v>23667</v>
      </c>
      <c r="D8051" s="15">
        <v>82.811999999999998</v>
      </c>
      <c r="E8051" s="15">
        <v>83.594999999999999</v>
      </c>
      <c r="F8051" s="15" t="s">
        <v>23668</v>
      </c>
    </row>
    <row r="8052" spans="1:6" x14ac:dyDescent="0.2">
      <c r="A8052" s="15" t="s">
        <v>23669</v>
      </c>
      <c r="B8052" s="15" t="s">
        <v>23670</v>
      </c>
      <c r="C8052" s="15" t="s">
        <v>18461</v>
      </c>
      <c r="D8052" s="15">
        <v>0</v>
      </c>
      <c r="E8052" s="15">
        <v>0.37</v>
      </c>
      <c r="F8052" s="15" t="s">
        <v>23671</v>
      </c>
    </row>
    <row r="8053" spans="1:6" x14ac:dyDescent="0.2">
      <c r="A8053" s="15" t="s">
        <v>23672</v>
      </c>
      <c r="B8053" s="15" t="s">
        <v>23673</v>
      </c>
      <c r="C8053" s="15" t="s">
        <v>1013</v>
      </c>
      <c r="D8053" s="15">
        <v>0</v>
      </c>
      <c r="E8053" s="15">
        <v>0</v>
      </c>
      <c r="F8053" s="15" t="s">
        <v>23674</v>
      </c>
    </row>
    <row r="8054" spans="1:6" x14ac:dyDescent="0.2">
      <c r="A8054" s="15" t="s">
        <v>23675</v>
      </c>
      <c r="B8054" s="15" t="s">
        <v>23676</v>
      </c>
      <c r="C8054" s="15" t="s">
        <v>1013</v>
      </c>
      <c r="D8054" s="15">
        <v>0</v>
      </c>
      <c r="E8054" s="15">
        <v>0</v>
      </c>
      <c r="F8054" s="15" t="s">
        <v>23677</v>
      </c>
    </row>
    <row r="8055" spans="1:6" x14ac:dyDescent="0.2">
      <c r="A8055" s="15" t="s">
        <v>23678</v>
      </c>
      <c r="B8055" s="15" t="s">
        <v>23679</v>
      </c>
      <c r="C8055" s="15" t="s">
        <v>23680</v>
      </c>
      <c r="D8055" s="15">
        <v>114.051</v>
      </c>
      <c r="E8055" s="15">
        <v>114.851</v>
      </c>
      <c r="F8055" s="15" t="s">
        <v>23681</v>
      </c>
    </row>
    <row r="8056" spans="1:6" x14ac:dyDescent="0.2">
      <c r="A8056" s="15" t="s">
        <v>23682</v>
      </c>
      <c r="B8056" s="15" t="s">
        <v>23683</v>
      </c>
      <c r="C8056" s="15" t="s">
        <v>1051</v>
      </c>
      <c r="D8056" s="15">
        <v>0</v>
      </c>
      <c r="E8056" s="15">
        <v>0</v>
      </c>
      <c r="F8056" s="15" t="s">
        <v>23684</v>
      </c>
    </row>
    <row r="8057" spans="1:6" x14ac:dyDescent="0.2">
      <c r="A8057" s="15" t="s">
        <v>23685</v>
      </c>
      <c r="B8057" s="15" t="s">
        <v>23686</v>
      </c>
      <c r="C8057" s="15" t="s">
        <v>1051</v>
      </c>
      <c r="D8057" s="15">
        <v>0</v>
      </c>
      <c r="E8057" s="15">
        <v>0</v>
      </c>
      <c r="F8057" s="15" t="s">
        <v>23687</v>
      </c>
    </row>
    <row r="8058" spans="1:6" x14ac:dyDescent="0.2">
      <c r="A8058" s="15" t="s">
        <v>23688</v>
      </c>
      <c r="B8058" s="15" t="s">
        <v>23689</v>
      </c>
      <c r="C8058" s="15" t="s">
        <v>23690</v>
      </c>
      <c r="D8058" s="15">
        <v>1.44</v>
      </c>
      <c r="E8058" s="15">
        <v>2.36</v>
      </c>
      <c r="F8058" s="15" t="s">
        <v>23691</v>
      </c>
    </row>
    <row r="8059" spans="1:6" x14ac:dyDescent="0.2">
      <c r="A8059" s="15" t="s">
        <v>23692</v>
      </c>
      <c r="B8059" s="15" t="s">
        <v>23693</v>
      </c>
      <c r="C8059" s="15" t="s">
        <v>1051</v>
      </c>
      <c r="D8059" s="15">
        <v>0</v>
      </c>
      <c r="E8059" s="15">
        <v>0</v>
      </c>
      <c r="F8059" s="15" t="s">
        <v>23694</v>
      </c>
    </row>
    <row r="8060" spans="1:6" x14ac:dyDescent="0.2">
      <c r="A8060" s="15" t="s">
        <v>23695</v>
      </c>
      <c r="B8060" s="15" t="s">
        <v>23696</v>
      </c>
      <c r="C8060" s="15" t="s">
        <v>23697</v>
      </c>
      <c r="D8060" s="15">
        <v>5.6059999999999999</v>
      </c>
      <c r="E8060" s="15">
        <v>6.38</v>
      </c>
      <c r="F8060" s="15" t="s">
        <v>23698</v>
      </c>
    </row>
    <row r="8061" spans="1:6" x14ac:dyDescent="0.2">
      <c r="A8061" s="15" t="s">
        <v>23699</v>
      </c>
      <c r="B8061" s="15" t="s">
        <v>23700</v>
      </c>
      <c r="C8061" s="15" t="s">
        <v>1051</v>
      </c>
      <c r="D8061" s="15">
        <v>0</v>
      </c>
      <c r="E8061" s="15">
        <v>0</v>
      </c>
      <c r="F8061" s="15" t="s">
        <v>23701</v>
      </c>
    </row>
    <row r="8062" spans="1:6" x14ac:dyDescent="0.2">
      <c r="A8062" s="15" t="s">
        <v>23702</v>
      </c>
      <c r="B8062" s="15" t="s">
        <v>23703</v>
      </c>
      <c r="C8062" s="15" t="s">
        <v>1051</v>
      </c>
      <c r="D8062" s="15">
        <v>0</v>
      </c>
      <c r="E8062" s="15">
        <v>0</v>
      </c>
      <c r="F8062" s="15" t="s">
        <v>23704</v>
      </c>
    </row>
    <row r="8063" spans="1:6" x14ac:dyDescent="0.2">
      <c r="A8063" s="15" t="s">
        <v>23705</v>
      </c>
      <c r="B8063" s="15" t="s">
        <v>23706</v>
      </c>
      <c r="C8063" s="15" t="s">
        <v>1051</v>
      </c>
      <c r="D8063" s="15">
        <v>0</v>
      </c>
      <c r="E8063" s="15">
        <v>0</v>
      </c>
      <c r="F8063" s="15" t="s">
        <v>23707</v>
      </c>
    </row>
    <row r="8064" spans="1:6" x14ac:dyDescent="0.2">
      <c r="A8064" s="15" t="s">
        <v>23708</v>
      </c>
      <c r="B8064" s="15" t="s">
        <v>23709</v>
      </c>
      <c r="C8064" s="15" t="s">
        <v>10999</v>
      </c>
      <c r="D8064" s="15">
        <v>9.3109999999999999</v>
      </c>
      <c r="E8064" s="15">
        <v>9.3109999999999999</v>
      </c>
      <c r="F8064" s="15" t="s">
        <v>23710</v>
      </c>
    </row>
    <row r="8065" spans="1:6" x14ac:dyDescent="0.2">
      <c r="A8065" s="15" t="s">
        <v>23711</v>
      </c>
      <c r="B8065" s="15" t="s">
        <v>23712</v>
      </c>
      <c r="C8065" s="15" t="s">
        <v>1051</v>
      </c>
      <c r="D8065" s="15">
        <v>0</v>
      </c>
      <c r="E8065" s="15">
        <v>0</v>
      </c>
      <c r="F8065" s="15" t="s">
        <v>23713</v>
      </c>
    </row>
    <row r="8066" spans="1:6" x14ac:dyDescent="0.2">
      <c r="A8066" s="15" t="s">
        <v>23714</v>
      </c>
      <c r="B8066" s="15" t="s">
        <v>23715</v>
      </c>
      <c r="C8066" s="15" t="s">
        <v>23716</v>
      </c>
      <c r="D8066" s="15">
        <v>8.0500000000000007</v>
      </c>
      <c r="E8066" s="15">
        <v>8.92</v>
      </c>
      <c r="F8066" s="15" t="s">
        <v>23717</v>
      </c>
    </row>
    <row r="8067" spans="1:6" x14ac:dyDescent="0.2">
      <c r="A8067" s="15" t="s">
        <v>23718</v>
      </c>
      <c r="B8067" s="15" t="s">
        <v>23719</v>
      </c>
      <c r="C8067" s="15" t="s">
        <v>1051</v>
      </c>
      <c r="D8067" s="15">
        <v>0</v>
      </c>
      <c r="E8067" s="15">
        <v>0</v>
      </c>
      <c r="F8067" s="15" t="s">
        <v>23720</v>
      </c>
    </row>
    <row r="8068" spans="1:6" x14ac:dyDescent="0.2">
      <c r="A8068" s="15" t="s">
        <v>23721</v>
      </c>
      <c r="B8068" s="15" t="s">
        <v>23722</v>
      </c>
      <c r="C8068" s="15" t="s">
        <v>23723</v>
      </c>
      <c r="D8068" s="15">
        <v>0.56799999999999995</v>
      </c>
      <c r="E8068" s="15">
        <v>1.1180000000000001</v>
      </c>
      <c r="F8068" s="15" t="s">
        <v>23724</v>
      </c>
    </row>
    <row r="8069" spans="1:6" x14ac:dyDescent="0.2">
      <c r="A8069" s="15" t="s">
        <v>23725</v>
      </c>
      <c r="B8069" s="15" t="s">
        <v>23726</v>
      </c>
      <c r="C8069" s="15" t="s">
        <v>1051</v>
      </c>
      <c r="D8069" s="15">
        <v>0</v>
      </c>
      <c r="E8069" s="15">
        <v>0</v>
      </c>
      <c r="F8069" s="15" t="s">
        <v>23727</v>
      </c>
    </row>
    <row r="8070" spans="1:6" x14ac:dyDescent="0.2">
      <c r="A8070" s="15" t="s">
        <v>23728</v>
      </c>
      <c r="B8070" s="15" t="s">
        <v>23729</v>
      </c>
      <c r="C8070" s="15" t="s">
        <v>1051</v>
      </c>
      <c r="D8070" s="15">
        <v>0</v>
      </c>
      <c r="E8070" s="15">
        <v>0</v>
      </c>
      <c r="F8070" s="15" t="s">
        <v>23730</v>
      </c>
    </row>
    <row r="8071" spans="1:6" x14ac:dyDescent="0.2">
      <c r="A8071" s="15" t="s">
        <v>23731</v>
      </c>
      <c r="B8071" s="15" t="s">
        <v>23732</v>
      </c>
      <c r="C8071" s="15" t="s">
        <v>602</v>
      </c>
      <c r="D8071" s="15">
        <v>8.6709999999999994</v>
      </c>
      <c r="E8071" s="15">
        <v>8.6829999999999998</v>
      </c>
      <c r="F8071" s="15" t="s">
        <v>23733</v>
      </c>
    </row>
    <row r="8072" spans="1:6" x14ac:dyDescent="0.2">
      <c r="A8072" s="15" t="s">
        <v>23734</v>
      </c>
      <c r="B8072" s="15" t="s">
        <v>23735</v>
      </c>
      <c r="C8072" s="15" t="s">
        <v>23736</v>
      </c>
      <c r="D8072" s="15">
        <v>5.2549999999999999</v>
      </c>
      <c r="E8072" s="15">
        <v>5.49</v>
      </c>
      <c r="F8072" s="15" t="s">
        <v>23737</v>
      </c>
    </row>
    <row r="8073" spans="1:6" x14ac:dyDescent="0.2">
      <c r="A8073" s="15" t="s">
        <v>23738</v>
      </c>
      <c r="B8073" s="15" t="s">
        <v>23739</v>
      </c>
      <c r="C8073" s="15" t="s">
        <v>9543</v>
      </c>
      <c r="D8073" s="15">
        <v>14.984999999999999</v>
      </c>
      <c r="E8073" s="15">
        <v>14.984999999999999</v>
      </c>
      <c r="F8073" s="15" t="s">
        <v>23740</v>
      </c>
    </row>
    <row r="8074" spans="1:6" x14ac:dyDescent="0.2">
      <c r="A8074" s="15" t="s">
        <v>23741</v>
      </c>
      <c r="B8074" s="15" t="s">
        <v>23742</v>
      </c>
      <c r="C8074" s="15" t="s">
        <v>280</v>
      </c>
      <c r="D8074" s="15">
        <v>471.65</v>
      </c>
      <c r="E8074" s="15">
        <v>471.75</v>
      </c>
      <c r="F8074" s="15" t="s">
        <v>23743</v>
      </c>
    </row>
    <row r="8075" spans="1:6" x14ac:dyDescent="0.2">
      <c r="A8075" s="15" t="s">
        <v>23744</v>
      </c>
      <c r="B8075" s="15" t="s">
        <v>23745</v>
      </c>
      <c r="C8075" s="15" t="s">
        <v>489</v>
      </c>
      <c r="D8075" s="15">
        <v>6.0839999999999996</v>
      </c>
      <c r="E8075" s="15">
        <v>6.8440000000000003</v>
      </c>
      <c r="F8075" s="15" t="s">
        <v>23746</v>
      </c>
    </row>
    <row r="8076" spans="1:6" x14ac:dyDescent="0.2">
      <c r="A8076" s="15" t="s">
        <v>23747</v>
      </c>
      <c r="B8076" s="15" t="s">
        <v>23748</v>
      </c>
      <c r="C8076" s="15" t="s">
        <v>280</v>
      </c>
      <c r="D8076" s="15">
        <v>507.4</v>
      </c>
      <c r="E8076" s="15">
        <v>507.4</v>
      </c>
      <c r="F8076" s="15" t="s">
        <v>23749</v>
      </c>
    </row>
    <row r="8077" spans="1:6" x14ac:dyDescent="0.2">
      <c r="A8077" s="15" t="s">
        <v>23750</v>
      </c>
      <c r="B8077" s="15" t="s">
        <v>23751</v>
      </c>
      <c r="C8077" s="15" t="s">
        <v>602</v>
      </c>
      <c r="D8077" s="15">
        <v>0.96</v>
      </c>
      <c r="E8077" s="15">
        <v>0.96</v>
      </c>
      <c r="F8077" s="15" t="s">
        <v>23752</v>
      </c>
    </row>
    <row r="8078" spans="1:6" x14ac:dyDescent="0.2">
      <c r="A8078" s="15" t="s">
        <v>23753</v>
      </c>
      <c r="B8078" s="15" t="s">
        <v>23754</v>
      </c>
      <c r="C8078" s="15" t="s">
        <v>602</v>
      </c>
      <c r="D8078" s="15">
        <v>0</v>
      </c>
      <c r="E8078" s="15">
        <v>0</v>
      </c>
      <c r="F8078" s="15" t="s">
        <v>23755</v>
      </c>
    </row>
    <row r="8079" spans="1:6" x14ac:dyDescent="0.2">
      <c r="A8079" s="15" t="s">
        <v>23756</v>
      </c>
      <c r="B8079" s="15" t="s">
        <v>23757</v>
      </c>
      <c r="C8079" s="15" t="s">
        <v>9241</v>
      </c>
      <c r="D8079" s="15">
        <v>62.75</v>
      </c>
      <c r="E8079" s="15">
        <v>63.286999999999999</v>
      </c>
      <c r="F8079" s="15" t="s">
        <v>23758</v>
      </c>
    </row>
    <row r="8080" spans="1:6" x14ac:dyDescent="0.2">
      <c r="A8080" s="15" t="s">
        <v>23759</v>
      </c>
      <c r="B8080" s="15" t="s">
        <v>23760</v>
      </c>
      <c r="C8080" s="15" t="s">
        <v>18446</v>
      </c>
      <c r="D8080" s="15">
        <v>0</v>
      </c>
      <c r="E8080" s="15">
        <v>0.35099999999999998</v>
      </c>
      <c r="F8080" s="15" t="s">
        <v>23761</v>
      </c>
    </row>
    <row r="8081" spans="1:6" x14ac:dyDescent="0.2">
      <c r="A8081" s="15" t="s">
        <v>23762</v>
      </c>
      <c r="B8081" s="15" t="s">
        <v>23763</v>
      </c>
      <c r="C8081" s="15" t="s">
        <v>602</v>
      </c>
      <c r="D8081" s="15">
        <v>0</v>
      </c>
      <c r="E8081" s="15">
        <v>0</v>
      </c>
      <c r="F8081" s="15" t="s">
        <v>23764</v>
      </c>
    </row>
    <row r="8082" spans="1:6" x14ac:dyDescent="0.2">
      <c r="A8082" s="15" t="s">
        <v>23765</v>
      </c>
      <c r="B8082" s="15" t="s">
        <v>23766</v>
      </c>
      <c r="C8082" s="15" t="s">
        <v>602</v>
      </c>
      <c r="D8082" s="15">
        <v>0</v>
      </c>
      <c r="E8082" s="15">
        <v>0</v>
      </c>
      <c r="F8082" s="15" t="s">
        <v>23767</v>
      </c>
    </row>
    <row r="8083" spans="1:6" x14ac:dyDescent="0.2">
      <c r="A8083" s="15" t="s">
        <v>23768</v>
      </c>
      <c r="B8083" s="15" t="s">
        <v>23769</v>
      </c>
      <c r="C8083" s="15" t="s">
        <v>602</v>
      </c>
      <c r="D8083" s="15">
        <v>0</v>
      </c>
      <c r="E8083" s="15">
        <v>0</v>
      </c>
      <c r="F8083" s="15" t="s">
        <v>23770</v>
      </c>
    </row>
    <row r="8084" spans="1:6" x14ac:dyDescent="0.2">
      <c r="A8084" s="15" t="s">
        <v>23771</v>
      </c>
      <c r="B8084" s="15" t="s">
        <v>23772</v>
      </c>
      <c r="C8084" s="15" t="s">
        <v>602</v>
      </c>
      <c r="D8084" s="15">
        <v>2.78</v>
      </c>
      <c r="E8084" s="15">
        <v>4.16</v>
      </c>
      <c r="F8084" s="15" t="s">
        <v>23773</v>
      </c>
    </row>
    <row r="8085" spans="1:6" x14ac:dyDescent="0.2">
      <c r="A8085" s="15" t="s">
        <v>23774</v>
      </c>
      <c r="B8085" s="15" t="s">
        <v>23775</v>
      </c>
      <c r="C8085" s="15" t="s">
        <v>330</v>
      </c>
      <c r="D8085" s="15">
        <v>335.32</v>
      </c>
      <c r="E8085" s="15">
        <v>339</v>
      </c>
      <c r="F8085" s="15" t="s">
        <v>23776</v>
      </c>
    </row>
    <row r="8086" spans="1:6" x14ac:dyDescent="0.2">
      <c r="A8086" s="15" t="s">
        <v>23777</v>
      </c>
      <c r="B8086" s="15" t="s">
        <v>23778</v>
      </c>
      <c r="C8086" s="15" t="s">
        <v>602</v>
      </c>
      <c r="D8086" s="15">
        <v>0</v>
      </c>
      <c r="E8086" s="15">
        <v>0</v>
      </c>
      <c r="F8086" s="15" t="s">
        <v>23779</v>
      </c>
    </row>
    <row r="8087" spans="1:6" x14ac:dyDescent="0.2">
      <c r="A8087" s="15" t="s">
        <v>23780</v>
      </c>
      <c r="B8087" s="15" t="s">
        <v>23781</v>
      </c>
      <c r="C8087" s="15" t="s">
        <v>1051</v>
      </c>
      <c r="D8087" s="15">
        <v>0</v>
      </c>
      <c r="E8087" s="15">
        <v>0</v>
      </c>
      <c r="F8087" s="15" t="s">
        <v>23782</v>
      </c>
    </row>
    <row r="8088" spans="1:6" x14ac:dyDescent="0.2">
      <c r="A8088" s="15" t="s">
        <v>23783</v>
      </c>
      <c r="B8088" s="15" t="s">
        <v>23784</v>
      </c>
      <c r="C8088" s="15" t="s">
        <v>1051</v>
      </c>
      <c r="D8088" s="15">
        <v>0</v>
      </c>
      <c r="E8088" s="15">
        <v>0</v>
      </c>
      <c r="F8088" s="15" t="s">
        <v>23785</v>
      </c>
    </row>
    <row r="8089" spans="1:6" x14ac:dyDescent="0.2">
      <c r="A8089" s="15" t="s">
        <v>23786</v>
      </c>
      <c r="B8089" s="15" t="s">
        <v>23787</v>
      </c>
      <c r="C8089" s="15" t="s">
        <v>1051</v>
      </c>
      <c r="D8089" s="15">
        <v>0</v>
      </c>
      <c r="E8089" s="15">
        <v>0</v>
      </c>
      <c r="F8089" s="15" t="s">
        <v>22547</v>
      </c>
    </row>
    <row r="8090" spans="1:6" x14ac:dyDescent="0.2">
      <c r="A8090" s="15" t="s">
        <v>23788</v>
      </c>
      <c r="B8090" s="15" t="s">
        <v>23789</v>
      </c>
      <c r="C8090" s="15" t="s">
        <v>1051</v>
      </c>
      <c r="D8090" s="15">
        <v>0</v>
      </c>
      <c r="E8090" s="15">
        <v>0</v>
      </c>
      <c r="F8090" s="15" t="s">
        <v>23790</v>
      </c>
    </row>
    <row r="8091" spans="1:6" x14ac:dyDescent="0.2">
      <c r="A8091" s="15" t="s">
        <v>23791</v>
      </c>
      <c r="B8091" s="15" t="s">
        <v>23792</v>
      </c>
      <c r="C8091" s="15" t="s">
        <v>1051</v>
      </c>
      <c r="D8091" s="15">
        <v>0</v>
      </c>
      <c r="E8091" s="15">
        <v>0</v>
      </c>
      <c r="F8091" s="15" t="s">
        <v>23793</v>
      </c>
    </row>
    <row r="8092" spans="1:6" x14ac:dyDescent="0.2">
      <c r="A8092" s="15" t="s">
        <v>23794</v>
      </c>
      <c r="B8092" s="15" t="s">
        <v>23795</v>
      </c>
      <c r="C8092" s="15" t="s">
        <v>1051</v>
      </c>
      <c r="D8092" s="15">
        <v>0</v>
      </c>
      <c r="E8092" s="15">
        <v>0</v>
      </c>
      <c r="F8092" s="15" t="s">
        <v>23796</v>
      </c>
    </row>
    <row r="8093" spans="1:6" x14ac:dyDescent="0.2">
      <c r="A8093" s="15" t="s">
        <v>23797</v>
      </c>
      <c r="B8093" s="15" t="s">
        <v>23798</v>
      </c>
      <c r="C8093" s="15" t="s">
        <v>1051</v>
      </c>
      <c r="D8093" s="15">
        <v>0</v>
      </c>
      <c r="E8093" s="15">
        <v>0</v>
      </c>
      <c r="F8093" s="15" t="s">
        <v>23799</v>
      </c>
    </row>
    <row r="8094" spans="1:6" x14ac:dyDescent="0.2">
      <c r="A8094" s="15" t="s">
        <v>23800</v>
      </c>
      <c r="B8094" s="15" t="s">
        <v>23801</v>
      </c>
      <c r="C8094" s="15" t="s">
        <v>1051</v>
      </c>
      <c r="D8094" s="15">
        <v>0</v>
      </c>
      <c r="E8094" s="15">
        <v>0</v>
      </c>
      <c r="F8094" s="15" t="s">
        <v>23802</v>
      </c>
    </row>
    <row r="8095" spans="1:6" x14ac:dyDescent="0.2">
      <c r="A8095" s="15" t="s">
        <v>23803</v>
      </c>
      <c r="B8095" s="15" t="s">
        <v>23804</v>
      </c>
      <c r="C8095" s="15" t="s">
        <v>602</v>
      </c>
      <c r="D8095" s="15">
        <v>0</v>
      </c>
      <c r="E8095" s="15">
        <v>0</v>
      </c>
      <c r="F8095" s="15" t="s">
        <v>23805</v>
      </c>
    </row>
    <row r="8096" spans="1:6" x14ac:dyDescent="0.2">
      <c r="A8096" s="15" t="s">
        <v>23806</v>
      </c>
      <c r="B8096" s="15" t="s">
        <v>23807</v>
      </c>
      <c r="C8096" s="15" t="s">
        <v>602</v>
      </c>
      <c r="D8096" s="15">
        <v>0</v>
      </c>
      <c r="E8096" s="15">
        <v>0</v>
      </c>
      <c r="F8096" s="15" t="s">
        <v>23808</v>
      </c>
    </row>
    <row r="8097" spans="1:6" x14ac:dyDescent="0.2">
      <c r="A8097" s="15" t="s">
        <v>23809</v>
      </c>
      <c r="B8097" s="15" t="s">
        <v>23810</v>
      </c>
      <c r="C8097" s="15" t="s">
        <v>602</v>
      </c>
      <c r="D8097" s="15">
        <v>0</v>
      </c>
      <c r="E8097" s="15">
        <v>0</v>
      </c>
      <c r="F8097" s="15" t="s">
        <v>23811</v>
      </c>
    </row>
    <row r="8098" spans="1:6" x14ac:dyDescent="0.2">
      <c r="A8098" s="15" t="s">
        <v>23812</v>
      </c>
      <c r="B8098" s="15" t="s">
        <v>23813</v>
      </c>
      <c r="C8098" s="15" t="s">
        <v>23814</v>
      </c>
      <c r="D8098" s="15">
        <v>12.98</v>
      </c>
      <c r="E8098" s="15">
        <v>15.48</v>
      </c>
      <c r="F8098" s="15" t="s">
        <v>23815</v>
      </c>
    </row>
    <row r="8099" spans="1:6" x14ac:dyDescent="0.2">
      <c r="A8099" s="15" t="s">
        <v>23816</v>
      </c>
      <c r="B8099" s="15" t="s">
        <v>23817</v>
      </c>
      <c r="C8099" s="15" t="s">
        <v>602</v>
      </c>
      <c r="D8099" s="15">
        <v>0</v>
      </c>
      <c r="E8099" s="15">
        <v>0</v>
      </c>
      <c r="F8099" s="15" t="s">
        <v>23818</v>
      </c>
    </row>
    <row r="8100" spans="1:6" x14ac:dyDescent="0.2">
      <c r="A8100" s="15" t="s">
        <v>23819</v>
      </c>
      <c r="B8100" s="15" t="s">
        <v>23820</v>
      </c>
      <c r="C8100" s="15" t="s">
        <v>602</v>
      </c>
      <c r="D8100" s="15">
        <v>0</v>
      </c>
      <c r="E8100" s="15">
        <v>0</v>
      </c>
      <c r="F8100" s="15" t="s">
        <v>23821</v>
      </c>
    </row>
    <row r="8101" spans="1:6" x14ac:dyDescent="0.2">
      <c r="A8101" s="15" t="s">
        <v>23822</v>
      </c>
      <c r="B8101" s="15" t="s">
        <v>23823</v>
      </c>
      <c r="C8101" s="15" t="s">
        <v>602</v>
      </c>
      <c r="D8101" s="15">
        <v>0</v>
      </c>
      <c r="E8101" s="15">
        <v>0</v>
      </c>
      <c r="F8101" s="15" t="s">
        <v>23824</v>
      </c>
    </row>
    <row r="8102" spans="1:6" x14ac:dyDescent="0.2">
      <c r="A8102" s="15" t="s">
        <v>23825</v>
      </c>
      <c r="B8102" s="15" t="s">
        <v>23826</v>
      </c>
      <c r="C8102" s="15" t="s">
        <v>602</v>
      </c>
      <c r="D8102" s="15">
        <v>0</v>
      </c>
      <c r="E8102" s="15">
        <v>0</v>
      </c>
      <c r="F8102" s="15" t="s">
        <v>23827</v>
      </c>
    </row>
    <row r="8103" spans="1:6" x14ac:dyDescent="0.2">
      <c r="A8103" s="15" t="s">
        <v>23828</v>
      </c>
      <c r="B8103" s="15" t="s">
        <v>23829</v>
      </c>
      <c r="C8103" s="15" t="s">
        <v>602</v>
      </c>
      <c r="D8103" s="15">
        <v>0</v>
      </c>
      <c r="E8103" s="15">
        <v>0</v>
      </c>
      <c r="F8103" s="15" t="s">
        <v>23830</v>
      </c>
    </row>
    <row r="8104" spans="1:6" x14ac:dyDescent="0.2">
      <c r="A8104" s="15" t="s">
        <v>23831</v>
      </c>
      <c r="B8104" s="15" t="s">
        <v>23832</v>
      </c>
      <c r="C8104" s="15" t="s">
        <v>1051</v>
      </c>
      <c r="D8104" s="15">
        <v>0</v>
      </c>
      <c r="E8104" s="15">
        <v>0</v>
      </c>
      <c r="F8104" s="15" t="s">
        <v>23833</v>
      </c>
    </row>
    <row r="8105" spans="1:6" x14ac:dyDescent="0.2">
      <c r="A8105" s="15" t="s">
        <v>23834</v>
      </c>
      <c r="B8105" s="15" t="s">
        <v>23835</v>
      </c>
      <c r="C8105" s="15" t="s">
        <v>1051</v>
      </c>
      <c r="D8105" s="15">
        <v>0</v>
      </c>
      <c r="E8105" s="15">
        <v>0</v>
      </c>
      <c r="F8105" s="15" t="s">
        <v>23836</v>
      </c>
    </row>
    <row r="8106" spans="1:6" x14ac:dyDescent="0.2">
      <c r="A8106" s="15" t="s">
        <v>23837</v>
      </c>
      <c r="B8106" s="15" t="s">
        <v>23838</v>
      </c>
      <c r="C8106" s="15" t="s">
        <v>602</v>
      </c>
      <c r="D8106" s="15">
        <v>0</v>
      </c>
      <c r="E8106" s="15">
        <v>0</v>
      </c>
      <c r="F8106" s="15" t="s">
        <v>23839</v>
      </c>
    </row>
    <row r="8107" spans="1:6" x14ac:dyDescent="0.2">
      <c r="A8107" s="15" t="s">
        <v>23840</v>
      </c>
      <c r="B8107" s="15" t="s">
        <v>23841</v>
      </c>
      <c r="C8107" s="15" t="s">
        <v>602</v>
      </c>
      <c r="D8107" s="15">
        <v>0</v>
      </c>
      <c r="E8107" s="15">
        <v>0</v>
      </c>
      <c r="F8107" s="15" t="s">
        <v>23842</v>
      </c>
    </row>
    <row r="8108" spans="1:6" x14ac:dyDescent="0.2">
      <c r="A8108" s="15" t="s">
        <v>23843</v>
      </c>
      <c r="B8108" s="15" t="s">
        <v>22632</v>
      </c>
      <c r="C8108" s="15" t="s">
        <v>602</v>
      </c>
      <c r="D8108" s="15">
        <v>0</v>
      </c>
      <c r="E8108" s="15">
        <v>0</v>
      </c>
      <c r="F8108" s="15" t="s">
        <v>23844</v>
      </c>
    </row>
    <row r="8109" spans="1:6" x14ac:dyDescent="0.2">
      <c r="A8109" s="15" t="s">
        <v>23845</v>
      </c>
      <c r="B8109" s="15" t="s">
        <v>23846</v>
      </c>
      <c r="C8109" s="15" t="s">
        <v>23847</v>
      </c>
      <c r="D8109" s="15">
        <v>21.814</v>
      </c>
      <c r="E8109" s="15">
        <v>25.663</v>
      </c>
      <c r="F8109" s="15" t="s">
        <v>23848</v>
      </c>
    </row>
    <row r="8110" spans="1:6" x14ac:dyDescent="0.2">
      <c r="A8110" s="15" t="s">
        <v>23849</v>
      </c>
      <c r="B8110" s="15" t="s">
        <v>23850</v>
      </c>
      <c r="C8110" s="15" t="s">
        <v>602</v>
      </c>
      <c r="D8110" s="15">
        <v>0</v>
      </c>
      <c r="E8110" s="15">
        <v>0</v>
      </c>
      <c r="F8110" s="15" t="s">
        <v>23851</v>
      </c>
    </row>
    <row r="8111" spans="1:6" x14ac:dyDescent="0.2">
      <c r="A8111" s="15" t="s">
        <v>23852</v>
      </c>
      <c r="B8111" s="15" t="s">
        <v>23853</v>
      </c>
      <c r="C8111" s="15" t="s">
        <v>1051</v>
      </c>
      <c r="D8111" s="15">
        <v>0</v>
      </c>
      <c r="E8111" s="15">
        <v>0</v>
      </c>
      <c r="F8111" s="15" t="s">
        <v>23854</v>
      </c>
    </row>
    <row r="8112" spans="1:6" x14ac:dyDescent="0.2">
      <c r="A8112" s="15" t="s">
        <v>23855</v>
      </c>
      <c r="B8112" s="15" t="s">
        <v>23856</v>
      </c>
      <c r="C8112" s="15" t="s">
        <v>1051</v>
      </c>
      <c r="D8112" s="15">
        <v>0</v>
      </c>
      <c r="E8112" s="15">
        <v>0</v>
      </c>
      <c r="F8112" s="15" t="s">
        <v>23857</v>
      </c>
    </row>
    <row r="8113" spans="1:6" x14ac:dyDescent="0.2">
      <c r="A8113" s="15" t="s">
        <v>23858</v>
      </c>
      <c r="B8113" s="15" t="s">
        <v>23859</v>
      </c>
      <c r="C8113" s="15" t="s">
        <v>1051</v>
      </c>
      <c r="D8113" s="15">
        <v>0</v>
      </c>
      <c r="E8113" s="15">
        <v>0</v>
      </c>
      <c r="F8113" s="15" t="s">
        <v>23860</v>
      </c>
    </row>
    <row r="8114" spans="1:6" x14ac:dyDescent="0.2">
      <c r="A8114" s="15" t="s">
        <v>23861</v>
      </c>
      <c r="B8114" s="15" t="s">
        <v>23862</v>
      </c>
      <c r="C8114" s="15" t="s">
        <v>602</v>
      </c>
      <c r="D8114" s="15">
        <v>0</v>
      </c>
      <c r="E8114" s="15">
        <v>0</v>
      </c>
      <c r="F8114" s="15" t="s">
        <v>23863</v>
      </c>
    </row>
    <row r="8115" spans="1:6" x14ac:dyDescent="0.2">
      <c r="A8115" s="15" t="s">
        <v>23864</v>
      </c>
      <c r="B8115" s="15" t="s">
        <v>23865</v>
      </c>
      <c r="C8115" s="15" t="s">
        <v>1051</v>
      </c>
      <c r="D8115" s="15">
        <v>0</v>
      </c>
      <c r="E8115" s="15">
        <v>0</v>
      </c>
      <c r="F8115" s="15" t="s">
        <v>23866</v>
      </c>
    </row>
    <row r="8116" spans="1:6" x14ac:dyDescent="0.2">
      <c r="A8116" s="15" t="s">
        <v>23867</v>
      </c>
      <c r="B8116" s="15" t="s">
        <v>23868</v>
      </c>
      <c r="C8116" s="15" t="s">
        <v>1051</v>
      </c>
      <c r="D8116" s="15">
        <v>0</v>
      </c>
      <c r="E8116" s="15">
        <v>0</v>
      </c>
      <c r="F8116" s="15" t="s">
        <v>23869</v>
      </c>
    </row>
    <row r="8117" spans="1:6" x14ac:dyDescent="0.2">
      <c r="A8117" s="15" t="s">
        <v>23870</v>
      </c>
      <c r="B8117" s="15" t="s">
        <v>23871</v>
      </c>
      <c r="C8117" s="15" t="s">
        <v>602</v>
      </c>
      <c r="D8117" s="15">
        <v>0</v>
      </c>
      <c r="E8117" s="15">
        <v>0</v>
      </c>
      <c r="F8117" s="15" t="s">
        <v>23872</v>
      </c>
    </row>
    <row r="8118" spans="1:6" x14ac:dyDescent="0.2">
      <c r="A8118" s="15" t="s">
        <v>23873</v>
      </c>
      <c r="B8118" s="15" t="s">
        <v>23874</v>
      </c>
      <c r="C8118" s="15" t="s">
        <v>602</v>
      </c>
      <c r="D8118" s="15">
        <v>0</v>
      </c>
      <c r="E8118" s="15">
        <v>0</v>
      </c>
      <c r="F8118" s="15" t="s">
        <v>23875</v>
      </c>
    </row>
    <row r="8119" spans="1:6" x14ac:dyDescent="0.2">
      <c r="A8119" s="15" t="s">
        <v>23876</v>
      </c>
      <c r="B8119" s="15" t="s">
        <v>23877</v>
      </c>
      <c r="C8119" s="15" t="s">
        <v>602</v>
      </c>
      <c r="D8119" s="15">
        <v>0</v>
      </c>
      <c r="E8119" s="15">
        <v>0</v>
      </c>
      <c r="F8119" s="15" t="s">
        <v>23878</v>
      </c>
    </row>
    <row r="8120" spans="1:6" x14ac:dyDescent="0.2">
      <c r="A8120" s="15" t="s">
        <v>23879</v>
      </c>
      <c r="B8120" s="15" t="s">
        <v>23880</v>
      </c>
      <c r="C8120" s="15" t="s">
        <v>1051</v>
      </c>
      <c r="D8120" s="15">
        <v>0</v>
      </c>
      <c r="E8120" s="15">
        <v>0</v>
      </c>
      <c r="F8120" s="15" t="s">
        <v>23881</v>
      </c>
    </row>
    <row r="8121" spans="1:6" x14ac:dyDescent="0.2">
      <c r="A8121" s="15" t="s">
        <v>23882</v>
      </c>
      <c r="B8121" s="15" t="s">
        <v>23883</v>
      </c>
      <c r="C8121" s="15" t="s">
        <v>1051</v>
      </c>
      <c r="D8121" s="15">
        <v>0</v>
      </c>
      <c r="E8121" s="15">
        <v>0</v>
      </c>
      <c r="F8121" s="15" t="s">
        <v>23884</v>
      </c>
    </row>
    <row r="8122" spans="1:6" x14ac:dyDescent="0.2">
      <c r="A8122" s="15" t="s">
        <v>23885</v>
      </c>
      <c r="B8122" s="15" t="s">
        <v>23886</v>
      </c>
      <c r="C8122" s="15" t="s">
        <v>1013</v>
      </c>
      <c r="D8122" s="15">
        <v>0</v>
      </c>
      <c r="E8122" s="15">
        <v>0</v>
      </c>
      <c r="F8122" s="15" t="s">
        <v>23887</v>
      </c>
    </row>
    <row r="8123" spans="1:6" x14ac:dyDescent="0.2">
      <c r="A8123" s="15" t="s">
        <v>23888</v>
      </c>
      <c r="B8123" s="15" t="s">
        <v>23889</v>
      </c>
      <c r="C8123" s="15" t="s">
        <v>1013</v>
      </c>
      <c r="D8123" s="15">
        <v>0</v>
      </c>
      <c r="E8123" s="15">
        <v>0</v>
      </c>
      <c r="F8123" s="15" t="s">
        <v>23890</v>
      </c>
    </row>
    <row r="8124" spans="1:6" x14ac:dyDescent="0.2">
      <c r="A8124" s="15" t="s">
        <v>23891</v>
      </c>
      <c r="B8124" s="15" t="s">
        <v>23892</v>
      </c>
      <c r="C8124" s="15" t="s">
        <v>1013</v>
      </c>
      <c r="D8124" s="15">
        <v>0</v>
      </c>
      <c r="E8124" s="15">
        <v>0</v>
      </c>
      <c r="F8124" s="15" t="s">
        <v>23893</v>
      </c>
    </row>
    <row r="8125" spans="1:6" x14ac:dyDescent="0.2">
      <c r="A8125" s="15" t="s">
        <v>23894</v>
      </c>
      <c r="B8125" s="15" t="s">
        <v>23895</v>
      </c>
      <c r="C8125" s="15" t="s">
        <v>1013</v>
      </c>
      <c r="D8125" s="15">
        <v>0</v>
      </c>
      <c r="E8125" s="15">
        <v>0</v>
      </c>
      <c r="F8125" s="15" t="s">
        <v>23896</v>
      </c>
    </row>
    <row r="8126" spans="1:6" x14ac:dyDescent="0.2">
      <c r="A8126" s="15" t="s">
        <v>23897</v>
      </c>
      <c r="B8126" s="15" t="s">
        <v>23898</v>
      </c>
      <c r="C8126" s="15" t="s">
        <v>1013</v>
      </c>
      <c r="D8126" s="15">
        <v>0</v>
      </c>
      <c r="E8126" s="15">
        <v>0</v>
      </c>
      <c r="F8126" s="15" t="s">
        <v>23899</v>
      </c>
    </row>
    <row r="8127" spans="1:6" x14ac:dyDescent="0.2">
      <c r="A8127" s="15" t="s">
        <v>23900</v>
      </c>
      <c r="B8127" s="15" t="s">
        <v>23901</v>
      </c>
      <c r="C8127" s="15" t="s">
        <v>1013</v>
      </c>
      <c r="D8127" s="15">
        <v>0</v>
      </c>
      <c r="E8127" s="15">
        <v>0</v>
      </c>
      <c r="F8127" s="15" t="s">
        <v>23902</v>
      </c>
    </row>
    <row r="8128" spans="1:6" x14ac:dyDescent="0.2">
      <c r="A8128" s="15" t="s">
        <v>23903</v>
      </c>
      <c r="B8128" s="15" t="s">
        <v>23904</v>
      </c>
      <c r="C8128" s="15" t="s">
        <v>1013</v>
      </c>
      <c r="D8128" s="15">
        <v>0</v>
      </c>
      <c r="E8128" s="15">
        <v>0</v>
      </c>
      <c r="F8128" s="15" t="s">
        <v>23905</v>
      </c>
    </row>
    <row r="8129" spans="1:6" x14ac:dyDescent="0.2">
      <c r="A8129" s="15" t="s">
        <v>23906</v>
      </c>
      <c r="B8129" s="15" t="s">
        <v>23907</v>
      </c>
      <c r="C8129" s="15" t="s">
        <v>1013</v>
      </c>
      <c r="D8129" s="15">
        <v>0</v>
      </c>
      <c r="E8129" s="15">
        <v>0</v>
      </c>
      <c r="F8129" s="15" t="s">
        <v>23908</v>
      </c>
    </row>
    <row r="8130" spans="1:6" x14ac:dyDescent="0.2">
      <c r="A8130" s="15" t="s">
        <v>23909</v>
      </c>
      <c r="B8130" s="15" t="s">
        <v>23910</v>
      </c>
      <c r="C8130" s="15" t="s">
        <v>239</v>
      </c>
      <c r="D8130" s="15">
        <v>12.093</v>
      </c>
      <c r="E8130" s="15">
        <v>12.093</v>
      </c>
      <c r="F8130" s="15" t="s">
        <v>23911</v>
      </c>
    </row>
    <row r="8131" spans="1:6" x14ac:dyDescent="0.2">
      <c r="A8131" s="15" t="s">
        <v>23912</v>
      </c>
      <c r="B8131" s="15" t="s">
        <v>23913</v>
      </c>
      <c r="C8131" s="15" t="s">
        <v>280</v>
      </c>
      <c r="D8131" s="15">
        <v>178.9</v>
      </c>
      <c r="E8131" s="15">
        <v>179.2</v>
      </c>
      <c r="F8131" s="15" t="s">
        <v>23914</v>
      </c>
    </row>
    <row r="8132" spans="1:6" x14ac:dyDescent="0.2">
      <c r="A8132" s="15" t="s">
        <v>23915</v>
      </c>
      <c r="B8132" s="15" t="s">
        <v>23916</v>
      </c>
      <c r="C8132" s="15" t="s">
        <v>602</v>
      </c>
      <c r="D8132" s="15">
        <v>105.84</v>
      </c>
      <c r="E8132" s="15">
        <v>105.84</v>
      </c>
      <c r="F8132" s="15" t="s">
        <v>23917</v>
      </c>
    </row>
    <row r="8133" spans="1:6" x14ac:dyDescent="0.2">
      <c r="A8133" s="15" t="s">
        <v>23918</v>
      </c>
      <c r="B8133" s="15" t="s">
        <v>23919</v>
      </c>
      <c r="C8133" s="15" t="s">
        <v>1013</v>
      </c>
      <c r="D8133" s="15">
        <v>0</v>
      </c>
      <c r="E8133" s="15">
        <v>0</v>
      </c>
      <c r="F8133" s="15" t="s">
        <v>23920</v>
      </c>
    </row>
    <row r="8134" spans="1:6" x14ac:dyDescent="0.2">
      <c r="A8134" s="15" t="s">
        <v>23921</v>
      </c>
      <c r="B8134" s="15" t="s">
        <v>23922</v>
      </c>
      <c r="C8134" s="15" t="s">
        <v>1013</v>
      </c>
      <c r="D8134" s="15">
        <v>0</v>
      </c>
      <c r="E8134" s="15">
        <v>0</v>
      </c>
      <c r="F8134" s="15" t="s">
        <v>23923</v>
      </c>
    </row>
    <row r="8135" spans="1:6" x14ac:dyDescent="0.2">
      <c r="A8135" s="15" t="s">
        <v>23924</v>
      </c>
      <c r="B8135" s="15" t="s">
        <v>23925</v>
      </c>
      <c r="C8135" s="15" t="s">
        <v>602</v>
      </c>
      <c r="D8135" s="15">
        <v>100.16800000000001</v>
      </c>
      <c r="E8135" s="15">
        <v>100.16800000000001</v>
      </c>
      <c r="F8135" s="15" t="s">
        <v>23926</v>
      </c>
    </row>
    <row r="8136" spans="1:6" x14ac:dyDescent="0.2">
      <c r="A8136" s="15" t="s">
        <v>23927</v>
      </c>
      <c r="B8136" s="15" t="s">
        <v>23928</v>
      </c>
      <c r="C8136" s="15" t="s">
        <v>23929</v>
      </c>
      <c r="D8136" s="15">
        <v>109.185</v>
      </c>
      <c r="E8136" s="15">
        <v>109.185</v>
      </c>
      <c r="F8136" s="15" t="s">
        <v>23930</v>
      </c>
    </row>
    <row r="8137" spans="1:6" x14ac:dyDescent="0.2">
      <c r="A8137" s="15" t="s">
        <v>23931</v>
      </c>
      <c r="B8137" s="15" t="s">
        <v>23932</v>
      </c>
      <c r="C8137" s="15" t="s">
        <v>23929</v>
      </c>
      <c r="D8137" s="15">
        <v>106.282</v>
      </c>
      <c r="E8137" s="15">
        <v>106.282</v>
      </c>
      <c r="F8137" s="15" t="s">
        <v>23933</v>
      </c>
    </row>
    <row r="8138" spans="1:6" x14ac:dyDescent="0.2">
      <c r="A8138" s="15" t="s">
        <v>23934</v>
      </c>
      <c r="B8138" s="15" t="s">
        <v>23935</v>
      </c>
      <c r="C8138" s="15" t="s">
        <v>1013</v>
      </c>
      <c r="D8138" s="15">
        <v>0</v>
      </c>
      <c r="E8138" s="15">
        <v>0</v>
      </c>
      <c r="F8138" s="15" t="s">
        <v>23936</v>
      </c>
    </row>
    <row r="8139" spans="1:6" x14ac:dyDescent="0.2">
      <c r="A8139" s="15" t="s">
        <v>23937</v>
      </c>
      <c r="B8139" s="15" t="s">
        <v>23938</v>
      </c>
      <c r="C8139" s="15" t="s">
        <v>1013</v>
      </c>
      <c r="D8139" s="15">
        <v>0</v>
      </c>
      <c r="E8139" s="15">
        <v>0</v>
      </c>
      <c r="F8139" s="15" t="s">
        <v>23939</v>
      </c>
    </row>
    <row r="8140" spans="1:6" x14ac:dyDescent="0.2">
      <c r="A8140" s="15" t="s">
        <v>23940</v>
      </c>
      <c r="B8140" s="15" t="s">
        <v>23941</v>
      </c>
      <c r="C8140" s="15" t="s">
        <v>1013</v>
      </c>
      <c r="D8140" s="15">
        <v>0</v>
      </c>
      <c r="E8140" s="15">
        <v>0</v>
      </c>
      <c r="F8140" s="15" t="s">
        <v>23942</v>
      </c>
    </row>
    <row r="8141" spans="1:6" x14ac:dyDescent="0.2">
      <c r="A8141" s="15" t="s">
        <v>23943</v>
      </c>
      <c r="B8141" s="15" t="s">
        <v>23944</v>
      </c>
      <c r="C8141" s="15" t="s">
        <v>23945</v>
      </c>
      <c r="D8141" s="15">
        <v>0</v>
      </c>
      <c r="E8141" s="15">
        <v>1.62</v>
      </c>
      <c r="F8141" s="15" t="s">
        <v>23946</v>
      </c>
    </row>
    <row r="8142" spans="1:6" x14ac:dyDescent="0.2">
      <c r="A8142" s="15" t="s">
        <v>23947</v>
      </c>
      <c r="B8142" s="15" t="s">
        <v>23948</v>
      </c>
      <c r="C8142" s="15" t="s">
        <v>1013</v>
      </c>
      <c r="D8142" s="15">
        <v>0</v>
      </c>
      <c r="E8142" s="15">
        <v>0</v>
      </c>
      <c r="F8142" s="15" t="s">
        <v>23949</v>
      </c>
    </row>
    <row r="8143" spans="1:6" x14ac:dyDescent="0.2">
      <c r="A8143" s="15" t="s">
        <v>23950</v>
      </c>
      <c r="B8143" s="15" t="s">
        <v>23951</v>
      </c>
      <c r="C8143" s="15" t="s">
        <v>1013</v>
      </c>
      <c r="D8143" s="15">
        <v>0</v>
      </c>
      <c r="E8143" s="15">
        <v>0</v>
      </c>
      <c r="F8143" s="15" t="s">
        <v>23952</v>
      </c>
    </row>
    <row r="8144" spans="1:6" x14ac:dyDescent="0.2">
      <c r="A8144" s="15" t="s">
        <v>23953</v>
      </c>
      <c r="B8144" s="15" t="s">
        <v>23954</v>
      </c>
      <c r="C8144" s="15" t="s">
        <v>1013</v>
      </c>
      <c r="D8144" s="15">
        <v>0</v>
      </c>
      <c r="E8144" s="15">
        <v>0</v>
      </c>
      <c r="F8144" s="15" t="s">
        <v>23955</v>
      </c>
    </row>
    <row r="8145" spans="1:6" x14ac:dyDescent="0.2">
      <c r="A8145" s="15" t="s">
        <v>23956</v>
      </c>
      <c r="B8145" s="15" t="s">
        <v>23957</v>
      </c>
      <c r="C8145" s="15" t="s">
        <v>1051</v>
      </c>
      <c r="D8145" s="15">
        <v>0</v>
      </c>
      <c r="E8145" s="15">
        <v>0</v>
      </c>
      <c r="F8145" s="15" t="s">
        <v>23958</v>
      </c>
    </row>
    <row r="8146" spans="1:6" x14ac:dyDescent="0.2">
      <c r="A8146" s="15" t="s">
        <v>23959</v>
      </c>
      <c r="B8146" s="15" t="s">
        <v>23960</v>
      </c>
      <c r="C8146" s="15" t="s">
        <v>1051</v>
      </c>
      <c r="D8146" s="15">
        <v>0</v>
      </c>
      <c r="E8146" s="15">
        <v>0</v>
      </c>
      <c r="F8146" s="15" t="s">
        <v>23961</v>
      </c>
    </row>
    <row r="8147" spans="1:6" x14ac:dyDescent="0.2">
      <c r="A8147" s="15" t="s">
        <v>23962</v>
      </c>
      <c r="B8147" s="15" t="s">
        <v>23963</v>
      </c>
      <c r="C8147" s="15" t="s">
        <v>1051</v>
      </c>
      <c r="D8147" s="15">
        <v>0</v>
      </c>
      <c r="E8147" s="15">
        <v>0</v>
      </c>
      <c r="F8147" s="15" t="s">
        <v>23964</v>
      </c>
    </row>
    <row r="8148" spans="1:6" x14ac:dyDescent="0.2">
      <c r="A8148" s="15" t="s">
        <v>23965</v>
      </c>
      <c r="B8148" s="15" t="s">
        <v>23966</v>
      </c>
      <c r="C8148" s="15" t="s">
        <v>307</v>
      </c>
      <c r="D8148" s="15">
        <v>322.43900000000002</v>
      </c>
      <c r="E8148" s="15">
        <v>322.43900000000002</v>
      </c>
      <c r="F8148" s="15" t="s">
        <v>23967</v>
      </c>
    </row>
    <row r="8149" spans="1:6" x14ac:dyDescent="0.2">
      <c r="A8149" s="15" t="s">
        <v>23968</v>
      </c>
      <c r="B8149" s="15" t="s">
        <v>23969</v>
      </c>
      <c r="C8149" s="15" t="s">
        <v>389</v>
      </c>
      <c r="D8149" s="15">
        <v>335.36399999999998</v>
      </c>
      <c r="E8149" s="15">
        <v>335.36399999999998</v>
      </c>
      <c r="F8149" s="15" t="s">
        <v>23970</v>
      </c>
    </row>
    <row r="8150" spans="1:6" x14ac:dyDescent="0.2">
      <c r="A8150" s="15" t="s">
        <v>23971</v>
      </c>
      <c r="B8150" s="15" t="s">
        <v>23972</v>
      </c>
      <c r="C8150" s="15" t="s">
        <v>1013</v>
      </c>
      <c r="D8150" s="15">
        <v>0</v>
      </c>
      <c r="E8150" s="15">
        <v>0</v>
      </c>
      <c r="F8150" s="15" t="s">
        <v>23973</v>
      </c>
    </row>
    <row r="8151" spans="1:6" x14ac:dyDescent="0.2">
      <c r="A8151" s="15" t="s">
        <v>23974</v>
      </c>
      <c r="B8151" s="15" t="s">
        <v>23975</v>
      </c>
      <c r="C8151" s="15" t="s">
        <v>280</v>
      </c>
      <c r="D8151" s="15">
        <v>441</v>
      </c>
      <c r="E8151" s="15">
        <v>458.58</v>
      </c>
      <c r="F8151" s="15" t="s">
        <v>23976</v>
      </c>
    </row>
    <row r="8152" spans="1:6" x14ac:dyDescent="0.2">
      <c r="A8152" s="15" t="s">
        <v>23977</v>
      </c>
      <c r="B8152" s="15" t="s">
        <v>23978</v>
      </c>
      <c r="C8152" s="15" t="s">
        <v>1520</v>
      </c>
      <c r="D8152" s="15">
        <v>67.680000000000007</v>
      </c>
      <c r="E8152" s="15">
        <v>80.180000000000007</v>
      </c>
      <c r="F8152" s="15" t="s">
        <v>23979</v>
      </c>
    </row>
    <row r="8153" spans="1:6" x14ac:dyDescent="0.2">
      <c r="A8153" s="15" t="s">
        <v>23980</v>
      </c>
      <c r="B8153" s="15" t="s">
        <v>23981</v>
      </c>
      <c r="C8153" s="15" t="s">
        <v>2118</v>
      </c>
      <c r="D8153" s="15">
        <v>1.1100000000000001</v>
      </c>
      <c r="E8153" s="15">
        <v>7.38</v>
      </c>
      <c r="F8153" s="15" t="s">
        <v>23982</v>
      </c>
    </row>
    <row r="8154" spans="1:6" x14ac:dyDescent="0.2">
      <c r="A8154" s="15" t="s">
        <v>23983</v>
      </c>
      <c r="B8154" s="15" t="s">
        <v>23984</v>
      </c>
      <c r="C8154" s="15" t="s">
        <v>195</v>
      </c>
      <c r="D8154" s="15">
        <v>14.7</v>
      </c>
      <c r="E8154" s="15">
        <v>20.2</v>
      </c>
      <c r="F8154" s="15" t="s">
        <v>23985</v>
      </c>
    </row>
    <row r="8155" spans="1:6" x14ac:dyDescent="0.2">
      <c r="A8155" s="15" t="s">
        <v>23986</v>
      </c>
      <c r="B8155" s="15" t="s">
        <v>23987</v>
      </c>
      <c r="C8155" s="15" t="s">
        <v>1573</v>
      </c>
      <c r="D8155" s="15">
        <v>86</v>
      </c>
      <c r="E8155" s="15">
        <v>96.16</v>
      </c>
      <c r="F8155" s="15" t="s">
        <v>23988</v>
      </c>
    </row>
    <row r="8156" spans="1:6" x14ac:dyDescent="0.2">
      <c r="A8156" s="15" t="s">
        <v>23989</v>
      </c>
      <c r="B8156" s="15" t="s">
        <v>23990</v>
      </c>
      <c r="C8156" s="15" t="s">
        <v>480</v>
      </c>
      <c r="D8156" s="15">
        <v>0</v>
      </c>
      <c r="E8156" s="15">
        <v>0.18</v>
      </c>
      <c r="F8156" s="15" t="s">
        <v>23991</v>
      </c>
    </row>
    <row r="8157" spans="1:6" x14ac:dyDescent="0.2">
      <c r="A8157" s="15" t="s">
        <v>23992</v>
      </c>
      <c r="B8157" s="15" t="s">
        <v>23993</v>
      </c>
      <c r="C8157" s="15" t="s">
        <v>425</v>
      </c>
      <c r="D8157" s="15">
        <v>0.22</v>
      </c>
      <c r="E8157" s="15">
        <v>2.5</v>
      </c>
      <c r="F8157" s="15" t="s">
        <v>23994</v>
      </c>
    </row>
    <row r="8158" spans="1:6" x14ac:dyDescent="0.2">
      <c r="A8158" s="15" t="s">
        <v>23995</v>
      </c>
      <c r="B8158" s="15" t="s">
        <v>23996</v>
      </c>
      <c r="C8158" s="15" t="s">
        <v>136</v>
      </c>
      <c r="D8158" s="15">
        <v>49</v>
      </c>
      <c r="E8158" s="15">
        <v>50</v>
      </c>
      <c r="F8158" s="15" t="s">
        <v>23997</v>
      </c>
    </row>
    <row r="8159" spans="1:6" x14ac:dyDescent="0.2">
      <c r="A8159" s="15" t="s">
        <v>23998</v>
      </c>
      <c r="B8159" s="15" t="s">
        <v>23999</v>
      </c>
      <c r="C8159" s="15" t="s">
        <v>1013</v>
      </c>
      <c r="D8159" s="15">
        <v>0</v>
      </c>
      <c r="E8159" s="15">
        <v>0</v>
      </c>
      <c r="F8159" s="15" t="s">
        <v>24000</v>
      </c>
    </row>
    <row r="8160" spans="1:6" x14ac:dyDescent="0.2">
      <c r="A8160" s="15" t="s">
        <v>24001</v>
      </c>
      <c r="B8160" s="15" t="s">
        <v>24002</v>
      </c>
      <c r="C8160" s="15" t="s">
        <v>291</v>
      </c>
      <c r="D8160" s="15">
        <v>304.67</v>
      </c>
      <c r="E8160" s="15">
        <v>305.38</v>
      </c>
      <c r="F8160" s="15" t="s">
        <v>24003</v>
      </c>
    </row>
    <row r="8161" spans="1:6" x14ac:dyDescent="0.2">
      <c r="A8161" s="15" t="s">
        <v>24004</v>
      </c>
      <c r="B8161" s="15" t="s">
        <v>24005</v>
      </c>
      <c r="C8161" s="15" t="s">
        <v>1013</v>
      </c>
      <c r="D8161" s="15">
        <v>0</v>
      </c>
      <c r="E8161" s="15">
        <v>0</v>
      </c>
      <c r="F8161" s="15" t="s">
        <v>24006</v>
      </c>
    </row>
    <row r="8162" spans="1:6" x14ac:dyDescent="0.2">
      <c r="A8162" s="15" t="s">
        <v>24007</v>
      </c>
      <c r="B8162" s="15" t="s">
        <v>24008</v>
      </c>
      <c r="C8162" s="15" t="s">
        <v>291</v>
      </c>
      <c r="D8162" s="15">
        <v>49.91</v>
      </c>
      <c r="E8162" s="15">
        <v>49.91</v>
      </c>
      <c r="F8162" s="15" t="s">
        <v>24009</v>
      </c>
    </row>
    <row r="8163" spans="1:6" x14ac:dyDescent="0.2">
      <c r="A8163" s="15" t="s">
        <v>24010</v>
      </c>
      <c r="B8163" s="15" t="s">
        <v>24011</v>
      </c>
      <c r="C8163" s="15" t="s">
        <v>12549</v>
      </c>
      <c r="D8163" s="15">
        <v>0.68</v>
      </c>
      <c r="E8163" s="15">
        <v>1.55</v>
      </c>
      <c r="F8163" s="15" t="s">
        <v>12550</v>
      </c>
    </row>
    <row r="8164" spans="1:6" x14ac:dyDescent="0.2">
      <c r="A8164" s="15" t="s">
        <v>24012</v>
      </c>
      <c r="B8164" s="15" t="s">
        <v>24013</v>
      </c>
      <c r="C8164" s="15" t="s">
        <v>840</v>
      </c>
      <c r="D8164" s="15">
        <v>25.7</v>
      </c>
      <c r="E8164" s="15">
        <v>25.7</v>
      </c>
      <c r="F8164" s="15" t="s">
        <v>24014</v>
      </c>
    </row>
    <row r="8165" spans="1:6" x14ac:dyDescent="0.2">
      <c r="A8165" s="15" t="s">
        <v>24015</v>
      </c>
      <c r="B8165" s="15" t="s">
        <v>24016</v>
      </c>
      <c r="C8165" s="15" t="s">
        <v>258</v>
      </c>
      <c r="D8165" s="15">
        <v>445</v>
      </c>
      <c r="E8165" s="15">
        <v>445</v>
      </c>
      <c r="F8165" s="15" t="s">
        <v>24017</v>
      </c>
    </row>
    <row r="8166" spans="1:6" x14ac:dyDescent="0.2">
      <c r="A8166" s="15" t="s">
        <v>24018</v>
      </c>
      <c r="B8166" s="15" t="s">
        <v>24019</v>
      </c>
      <c r="C8166" s="15" t="s">
        <v>307</v>
      </c>
      <c r="D8166" s="15">
        <v>48.51</v>
      </c>
      <c r="E8166" s="15">
        <v>49.59</v>
      </c>
      <c r="F8166" s="15" t="s">
        <v>24020</v>
      </c>
    </row>
    <row r="8167" spans="1:6" x14ac:dyDescent="0.2">
      <c r="A8167" s="15" t="s">
        <v>24021</v>
      </c>
      <c r="B8167" s="15" t="s">
        <v>24022</v>
      </c>
      <c r="C8167" s="15" t="s">
        <v>1013</v>
      </c>
      <c r="D8167" s="15">
        <v>0</v>
      </c>
      <c r="E8167" s="15">
        <v>0</v>
      </c>
      <c r="F8167" s="15" t="s">
        <v>24023</v>
      </c>
    </row>
    <row r="8168" spans="1:6" x14ac:dyDescent="0.2">
      <c r="A8168" s="15" t="s">
        <v>24024</v>
      </c>
      <c r="B8168" s="15" t="s">
        <v>24025</v>
      </c>
      <c r="C8168" s="15" t="s">
        <v>489</v>
      </c>
      <c r="D8168" s="15">
        <v>19.399999999999999</v>
      </c>
      <c r="E8168" s="15">
        <v>22.8</v>
      </c>
      <c r="F8168" s="15" t="s">
        <v>24026</v>
      </c>
    </row>
    <row r="8169" spans="1:6" x14ac:dyDescent="0.2">
      <c r="A8169" s="15" t="s">
        <v>24027</v>
      </c>
      <c r="B8169" s="15" t="s">
        <v>24028</v>
      </c>
      <c r="C8169" s="15" t="s">
        <v>473</v>
      </c>
      <c r="D8169" s="15">
        <v>29.74</v>
      </c>
      <c r="E8169" s="15">
        <v>63.118000000000002</v>
      </c>
      <c r="F8169" s="15" t="s">
        <v>24029</v>
      </c>
    </row>
    <row r="8170" spans="1:6" x14ac:dyDescent="0.2">
      <c r="A8170" s="15" t="s">
        <v>24030</v>
      </c>
      <c r="B8170" s="15" t="s">
        <v>24031</v>
      </c>
      <c r="C8170" s="15" t="s">
        <v>868</v>
      </c>
      <c r="D8170" s="15">
        <v>42.42</v>
      </c>
      <c r="E8170" s="15">
        <v>46.024999999999999</v>
      </c>
      <c r="F8170" s="15" t="s">
        <v>24032</v>
      </c>
    </row>
    <row r="8171" spans="1:6" x14ac:dyDescent="0.2">
      <c r="A8171" s="15" t="s">
        <v>24033</v>
      </c>
      <c r="B8171" s="15" t="s">
        <v>24034</v>
      </c>
      <c r="C8171" s="15" t="s">
        <v>6261</v>
      </c>
      <c r="D8171" s="15">
        <v>0</v>
      </c>
      <c r="E8171" s="15">
        <v>11.185</v>
      </c>
      <c r="F8171" s="15" t="s">
        <v>24035</v>
      </c>
    </row>
    <row r="8172" spans="1:6" x14ac:dyDescent="0.2">
      <c r="A8172" s="15" t="s">
        <v>24036</v>
      </c>
      <c r="B8172" s="15" t="s">
        <v>24037</v>
      </c>
      <c r="C8172" s="15" t="s">
        <v>258</v>
      </c>
      <c r="D8172" s="15">
        <v>230.15899999999999</v>
      </c>
      <c r="E8172" s="15">
        <v>230.15899999999999</v>
      </c>
      <c r="F8172" s="15" t="s">
        <v>24038</v>
      </c>
    </row>
    <row r="8173" spans="1:6" x14ac:dyDescent="0.2">
      <c r="A8173" s="15" t="s">
        <v>24039</v>
      </c>
      <c r="B8173" s="15" t="s">
        <v>24040</v>
      </c>
      <c r="C8173" s="15" t="s">
        <v>4786</v>
      </c>
      <c r="D8173" s="15">
        <v>0</v>
      </c>
      <c r="E8173" s="15">
        <v>4.7919999999999998</v>
      </c>
      <c r="F8173" s="15" t="s">
        <v>24041</v>
      </c>
    </row>
    <row r="8174" spans="1:6" x14ac:dyDescent="0.2">
      <c r="A8174" s="15" t="s">
        <v>24042</v>
      </c>
      <c r="B8174" s="15" t="s">
        <v>24043</v>
      </c>
      <c r="C8174" s="15" t="s">
        <v>7288</v>
      </c>
      <c r="D8174" s="15">
        <v>8</v>
      </c>
      <c r="E8174" s="15">
        <v>13.1</v>
      </c>
      <c r="F8174" s="15" t="s">
        <v>24044</v>
      </c>
    </row>
    <row r="8175" spans="1:6" x14ac:dyDescent="0.2">
      <c r="A8175" s="15" t="s">
        <v>24045</v>
      </c>
      <c r="B8175" s="15" t="s">
        <v>24046</v>
      </c>
      <c r="C8175" s="15" t="s">
        <v>239</v>
      </c>
      <c r="D8175" s="15">
        <v>144.29</v>
      </c>
      <c r="E8175" s="15">
        <v>144.43</v>
      </c>
      <c r="F8175" s="15" t="s">
        <v>24047</v>
      </c>
    </row>
    <row r="8176" spans="1:6" x14ac:dyDescent="0.2">
      <c r="A8176" s="15" t="s">
        <v>24048</v>
      </c>
      <c r="B8176" s="15" t="s">
        <v>24049</v>
      </c>
      <c r="C8176" s="15" t="s">
        <v>220</v>
      </c>
      <c r="D8176" s="15">
        <v>9.1999999999999993</v>
      </c>
      <c r="E8176" s="15">
        <v>9.25</v>
      </c>
      <c r="F8176" s="15" t="s">
        <v>24050</v>
      </c>
    </row>
    <row r="8177" spans="1:6" x14ac:dyDescent="0.2">
      <c r="A8177" s="15" t="s">
        <v>24051</v>
      </c>
      <c r="B8177" s="15" t="s">
        <v>24052</v>
      </c>
      <c r="C8177" s="15" t="s">
        <v>239</v>
      </c>
      <c r="D8177" s="15">
        <v>131</v>
      </c>
      <c r="E8177" s="15">
        <v>131.58000000000001</v>
      </c>
      <c r="F8177" s="15" t="s">
        <v>24053</v>
      </c>
    </row>
    <row r="8178" spans="1:6" x14ac:dyDescent="0.2">
      <c r="A8178" s="15" t="s">
        <v>24054</v>
      </c>
      <c r="B8178" s="15" t="s">
        <v>24055</v>
      </c>
      <c r="C8178" s="15" t="s">
        <v>239</v>
      </c>
      <c r="D8178" s="15">
        <v>10.515000000000001</v>
      </c>
      <c r="E8178" s="15">
        <v>10.712999999999999</v>
      </c>
      <c r="F8178" s="15" t="s">
        <v>24056</v>
      </c>
    </row>
    <row r="8179" spans="1:6" x14ac:dyDescent="0.2">
      <c r="A8179" s="15" t="s">
        <v>24057</v>
      </c>
      <c r="B8179" s="15" t="s">
        <v>24058</v>
      </c>
      <c r="C8179" s="15" t="s">
        <v>239</v>
      </c>
      <c r="D8179" s="15">
        <v>11.6</v>
      </c>
      <c r="E8179" s="15">
        <v>12.1</v>
      </c>
      <c r="F8179" s="15" t="s">
        <v>24059</v>
      </c>
    </row>
    <row r="8180" spans="1:6" x14ac:dyDescent="0.2">
      <c r="A8180" s="15" t="s">
        <v>24060</v>
      </c>
      <c r="B8180" s="15" t="s">
        <v>24061</v>
      </c>
      <c r="C8180" s="15" t="s">
        <v>648</v>
      </c>
      <c r="D8180" s="15">
        <v>0</v>
      </c>
      <c r="E8180" s="15">
        <v>20</v>
      </c>
      <c r="F8180" s="15" t="s">
        <v>24062</v>
      </c>
    </row>
    <row r="8181" spans="1:6" x14ac:dyDescent="0.2">
      <c r="A8181" s="15" t="s">
        <v>24063</v>
      </c>
      <c r="B8181" s="15" t="s">
        <v>24064</v>
      </c>
      <c r="C8181" s="15" t="s">
        <v>307</v>
      </c>
      <c r="D8181" s="15">
        <v>38.26</v>
      </c>
      <c r="E8181" s="15">
        <v>38.26</v>
      </c>
      <c r="F8181" s="15" t="s">
        <v>24065</v>
      </c>
    </row>
    <row r="8182" spans="1:6" x14ac:dyDescent="0.2">
      <c r="A8182" s="15" t="s">
        <v>24066</v>
      </c>
      <c r="B8182" s="15" t="s">
        <v>24067</v>
      </c>
      <c r="C8182" s="15" t="s">
        <v>280</v>
      </c>
      <c r="D8182" s="15">
        <v>159.63</v>
      </c>
      <c r="E8182" s="15">
        <v>160</v>
      </c>
      <c r="F8182" s="15" t="s">
        <v>24068</v>
      </c>
    </row>
    <row r="8183" spans="1:6" x14ac:dyDescent="0.2">
      <c r="A8183" s="15" t="s">
        <v>24069</v>
      </c>
      <c r="B8183" s="15" t="s">
        <v>24070</v>
      </c>
      <c r="C8183" s="15" t="s">
        <v>280</v>
      </c>
      <c r="D8183" s="15">
        <v>61.07</v>
      </c>
      <c r="E8183" s="15">
        <v>61.08</v>
      </c>
      <c r="F8183" s="15" t="s">
        <v>24071</v>
      </c>
    </row>
    <row r="8184" spans="1:6" x14ac:dyDescent="0.2">
      <c r="A8184" s="15" t="s">
        <v>24072</v>
      </c>
      <c r="B8184" s="15" t="s">
        <v>24073</v>
      </c>
      <c r="C8184" s="15" t="s">
        <v>291</v>
      </c>
      <c r="D8184" s="15">
        <v>233</v>
      </c>
      <c r="E8184" s="15">
        <v>246.49</v>
      </c>
      <c r="F8184" s="15" t="s">
        <v>24074</v>
      </c>
    </row>
    <row r="8185" spans="1:6" x14ac:dyDescent="0.2">
      <c r="A8185" s="15" t="s">
        <v>24075</v>
      </c>
      <c r="B8185" s="15" t="s">
        <v>24076</v>
      </c>
      <c r="C8185" s="15" t="s">
        <v>1051</v>
      </c>
      <c r="D8185" s="15">
        <v>0</v>
      </c>
      <c r="E8185" s="15">
        <v>0</v>
      </c>
      <c r="F8185" s="15" t="s">
        <v>24077</v>
      </c>
    </row>
    <row r="8186" spans="1:6" x14ac:dyDescent="0.2">
      <c r="A8186" s="15" t="s">
        <v>24078</v>
      </c>
      <c r="B8186" s="15" t="s">
        <v>24079</v>
      </c>
      <c r="C8186" s="15" t="s">
        <v>1013</v>
      </c>
      <c r="D8186" s="15">
        <v>0</v>
      </c>
      <c r="E8186" s="15">
        <v>0</v>
      </c>
      <c r="F8186" s="15" t="s">
        <v>24080</v>
      </c>
    </row>
    <row r="8187" spans="1:6" x14ac:dyDescent="0.2">
      <c r="A8187" s="15" t="s">
        <v>24081</v>
      </c>
      <c r="B8187" s="15" t="s">
        <v>24082</v>
      </c>
      <c r="C8187" s="15" t="s">
        <v>258</v>
      </c>
      <c r="D8187" s="15">
        <v>407.09</v>
      </c>
      <c r="E8187" s="15">
        <v>409.78</v>
      </c>
      <c r="F8187" s="15" t="s">
        <v>24083</v>
      </c>
    </row>
    <row r="8188" spans="1:6" x14ac:dyDescent="0.2">
      <c r="A8188" s="15" t="s">
        <v>24084</v>
      </c>
      <c r="B8188" s="15" t="s">
        <v>24085</v>
      </c>
      <c r="C8188" s="15" t="s">
        <v>1013</v>
      </c>
      <c r="D8188" s="15">
        <v>0</v>
      </c>
      <c r="E8188" s="15">
        <v>0</v>
      </c>
      <c r="F8188" s="15" t="s">
        <v>24086</v>
      </c>
    </row>
    <row r="8189" spans="1:6" x14ac:dyDescent="0.2">
      <c r="A8189" s="15" t="s">
        <v>24087</v>
      </c>
      <c r="B8189" s="15" t="s">
        <v>24088</v>
      </c>
      <c r="C8189" s="15" t="s">
        <v>100</v>
      </c>
      <c r="D8189" s="15">
        <v>6.4539999999999997</v>
      </c>
      <c r="E8189" s="15">
        <v>6.65</v>
      </c>
      <c r="F8189" s="15" t="s">
        <v>24089</v>
      </c>
    </row>
    <row r="8190" spans="1:6" x14ac:dyDescent="0.2">
      <c r="A8190" s="15" t="s">
        <v>24090</v>
      </c>
      <c r="B8190" s="15" t="s">
        <v>24091</v>
      </c>
      <c r="C8190" s="15" t="s">
        <v>136</v>
      </c>
      <c r="D8190" s="15">
        <v>93.617999999999995</v>
      </c>
      <c r="E8190" s="15">
        <v>94.254999999999995</v>
      </c>
      <c r="F8190" s="15" t="s">
        <v>24092</v>
      </c>
    </row>
    <row r="8191" spans="1:6" x14ac:dyDescent="0.2">
      <c r="A8191" s="15" t="s">
        <v>24093</v>
      </c>
      <c r="B8191" s="15" t="s">
        <v>24094</v>
      </c>
      <c r="C8191" s="15" t="s">
        <v>136</v>
      </c>
      <c r="D8191" s="15">
        <v>50.08</v>
      </c>
      <c r="E8191" s="15">
        <v>51.87</v>
      </c>
      <c r="F8191" s="15" t="s">
        <v>18887</v>
      </c>
    </row>
    <row r="8192" spans="1:6" x14ac:dyDescent="0.2">
      <c r="A8192" s="15" t="s">
        <v>24095</v>
      </c>
      <c r="B8192" s="15" t="s">
        <v>24096</v>
      </c>
      <c r="C8192" s="15" t="s">
        <v>136</v>
      </c>
      <c r="D8192" s="15">
        <v>50.05</v>
      </c>
      <c r="E8192" s="15">
        <v>51.46</v>
      </c>
      <c r="F8192" s="15" t="s">
        <v>24097</v>
      </c>
    </row>
    <row r="8193" spans="1:6" x14ac:dyDescent="0.2">
      <c r="A8193" s="15" t="s">
        <v>24098</v>
      </c>
      <c r="B8193" s="15" t="s">
        <v>24099</v>
      </c>
      <c r="C8193" s="15" t="s">
        <v>1087</v>
      </c>
      <c r="D8193" s="15">
        <v>90.78</v>
      </c>
      <c r="E8193" s="15">
        <v>91.83</v>
      </c>
      <c r="F8193" s="15" t="s">
        <v>24100</v>
      </c>
    </row>
    <row r="8194" spans="1:6" x14ac:dyDescent="0.2">
      <c r="A8194" s="15" t="s">
        <v>24101</v>
      </c>
      <c r="B8194" s="15" t="s">
        <v>24102</v>
      </c>
      <c r="C8194" s="15" t="s">
        <v>1087</v>
      </c>
      <c r="D8194" s="15">
        <v>84.6</v>
      </c>
      <c r="E8194" s="15">
        <v>90.78</v>
      </c>
      <c r="F8194" s="15" t="s">
        <v>24103</v>
      </c>
    </row>
    <row r="8195" spans="1:6" x14ac:dyDescent="0.2">
      <c r="A8195" s="15" t="s">
        <v>24104</v>
      </c>
      <c r="B8195" s="15" t="s">
        <v>24105</v>
      </c>
      <c r="C8195" s="15" t="s">
        <v>307</v>
      </c>
      <c r="D8195" s="15">
        <v>48.51</v>
      </c>
      <c r="E8195" s="15">
        <v>49.68</v>
      </c>
      <c r="F8195" s="15" t="s">
        <v>24106</v>
      </c>
    </row>
    <row r="8196" spans="1:6" x14ac:dyDescent="0.2">
      <c r="A8196" s="15" t="s">
        <v>24107</v>
      </c>
      <c r="B8196" s="15" t="s">
        <v>24108</v>
      </c>
      <c r="C8196" s="15" t="s">
        <v>24109</v>
      </c>
      <c r="D8196" s="15">
        <v>48.05</v>
      </c>
      <c r="E8196" s="15">
        <v>48.05</v>
      </c>
      <c r="F8196" s="15" t="s">
        <v>24110</v>
      </c>
    </row>
    <row r="8197" spans="1:6" x14ac:dyDescent="0.2">
      <c r="A8197" s="15" t="s">
        <v>24111</v>
      </c>
      <c r="B8197" s="15" t="s">
        <v>24112</v>
      </c>
      <c r="C8197" s="15" t="s">
        <v>1013</v>
      </c>
      <c r="D8197" s="15">
        <v>0</v>
      </c>
      <c r="E8197" s="15">
        <v>0</v>
      </c>
      <c r="F8197" s="15" t="s">
        <v>24113</v>
      </c>
    </row>
    <row r="8198" spans="1:6" x14ac:dyDescent="0.2">
      <c r="A8198" s="15" t="s">
        <v>24114</v>
      </c>
      <c r="B8198" s="15" t="s">
        <v>24115</v>
      </c>
      <c r="C8198" s="15" t="s">
        <v>280</v>
      </c>
      <c r="D8198" s="15">
        <v>345.47</v>
      </c>
      <c r="E8198" s="15">
        <v>346.25</v>
      </c>
      <c r="F8198" s="15" t="s">
        <v>24116</v>
      </c>
    </row>
    <row r="8199" spans="1:6" x14ac:dyDescent="0.2">
      <c r="A8199" s="15" t="s">
        <v>24117</v>
      </c>
      <c r="B8199" s="15" t="s">
        <v>24118</v>
      </c>
      <c r="C8199" s="15" t="s">
        <v>258</v>
      </c>
      <c r="D8199" s="15">
        <v>200.94</v>
      </c>
      <c r="E8199" s="15">
        <v>202.22300000000001</v>
      </c>
      <c r="F8199" s="15" t="s">
        <v>24119</v>
      </c>
    </row>
    <row r="8200" spans="1:6" x14ac:dyDescent="0.2">
      <c r="A8200" s="15" t="s">
        <v>24120</v>
      </c>
      <c r="B8200" s="15" t="s">
        <v>24121</v>
      </c>
      <c r="C8200" s="15" t="s">
        <v>402</v>
      </c>
      <c r="D8200" s="15">
        <v>78.2</v>
      </c>
      <c r="E8200" s="15">
        <v>78.8</v>
      </c>
      <c r="F8200" s="15" t="s">
        <v>24122</v>
      </c>
    </row>
    <row r="8201" spans="1:6" x14ac:dyDescent="0.2">
      <c r="A8201" s="15" t="s">
        <v>24123</v>
      </c>
      <c r="B8201" s="15" t="s">
        <v>24124</v>
      </c>
      <c r="C8201" s="15" t="s">
        <v>111</v>
      </c>
      <c r="D8201" s="15">
        <v>3.569</v>
      </c>
      <c r="E8201" s="15">
        <v>4.08</v>
      </c>
      <c r="F8201" s="15" t="s">
        <v>24125</v>
      </c>
    </row>
    <row r="8202" spans="1:6" x14ac:dyDescent="0.2">
      <c r="A8202" s="15" t="s">
        <v>24126</v>
      </c>
      <c r="B8202" s="15" t="s">
        <v>24127</v>
      </c>
      <c r="C8202" s="15" t="s">
        <v>258</v>
      </c>
      <c r="D8202" s="15">
        <v>454.3</v>
      </c>
      <c r="E8202" s="15">
        <v>454.8</v>
      </c>
      <c r="F8202" s="15" t="s">
        <v>24128</v>
      </c>
    </row>
    <row r="8203" spans="1:6" x14ac:dyDescent="0.2">
      <c r="A8203" s="15" t="s">
        <v>24129</v>
      </c>
      <c r="B8203" s="15" t="s">
        <v>24130</v>
      </c>
      <c r="C8203" s="15" t="s">
        <v>291</v>
      </c>
      <c r="D8203" s="15">
        <v>95.33</v>
      </c>
      <c r="E8203" s="15">
        <v>108.47</v>
      </c>
      <c r="F8203" s="15" t="s">
        <v>24131</v>
      </c>
    </row>
    <row r="8204" spans="1:6" x14ac:dyDescent="0.2">
      <c r="A8204" s="15" t="s">
        <v>24132</v>
      </c>
      <c r="B8204" s="15" t="s">
        <v>24133</v>
      </c>
      <c r="C8204" s="15" t="s">
        <v>291</v>
      </c>
      <c r="D8204" s="15">
        <v>115.53</v>
      </c>
      <c r="E8204" s="15">
        <v>121.95</v>
      </c>
      <c r="F8204" s="15" t="s">
        <v>24134</v>
      </c>
    </row>
    <row r="8205" spans="1:6" x14ac:dyDescent="0.2">
      <c r="A8205" s="15" t="s">
        <v>24135</v>
      </c>
      <c r="B8205" s="15" t="s">
        <v>24136</v>
      </c>
      <c r="C8205" s="15" t="s">
        <v>307</v>
      </c>
      <c r="D8205" s="15">
        <v>342</v>
      </c>
      <c r="E8205" s="15">
        <v>349.22</v>
      </c>
      <c r="F8205" s="15" t="s">
        <v>24137</v>
      </c>
    </row>
    <row r="8206" spans="1:6" x14ac:dyDescent="0.2">
      <c r="A8206" s="15" t="s">
        <v>24138</v>
      </c>
      <c r="B8206" s="15" t="s">
        <v>24139</v>
      </c>
      <c r="C8206" s="15" t="s">
        <v>602</v>
      </c>
      <c r="D8206" s="15">
        <v>0</v>
      </c>
      <c r="E8206" s="15">
        <v>0</v>
      </c>
      <c r="F8206" s="15" t="s">
        <v>24140</v>
      </c>
    </row>
    <row r="8207" spans="1:6" x14ac:dyDescent="0.2">
      <c r="A8207" s="15" t="s">
        <v>24141</v>
      </c>
      <c r="B8207" s="15" t="s">
        <v>24142</v>
      </c>
      <c r="C8207" s="15" t="s">
        <v>602</v>
      </c>
      <c r="D8207" s="15">
        <v>0</v>
      </c>
      <c r="E8207" s="15">
        <v>0</v>
      </c>
      <c r="F8207" s="15" t="s">
        <v>24143</v>
      </c>
    </row>
    <row r="8208" spans="1:6" x14ac:dyDescent="0.2">
      <c r="A8208" s="15" t="s">
        <v>24144</v>
      </c>
      <c r="B8208" s="15" t="s">
        <v>24145</v>
      </c>
      <c r="C8208" s="15" t="s">
        <v>602</v>
      </c>
      <c r="D8208" s="15">
        <v>0</v>
      </c>
      <c r="E8208" s="15">
        <v>0</v>
      </c>
      <c r="F8208" s="15" t="s">
        <v>24146</v>
      </c>
    </row>
    <row r="8209" spans="1:6" x14ac:dyDescent="0.2">
      <c r="A8209" s="15" t="s">
        <v>24147</v>
      </c>
      <c r="B8209" s="15" t="s">
        <v>24148</v>
      </c>
      <c r="C8209" s="15" t="s">
        <v>1013</v>
      </c>
      <c r="D8209" s="15">
        <v>0</v>
      </c>
      <c r="E8209" s="15">
        <v>0</v>
      </c>
      <c r="F8209" s="15" t="s">
        <v>24149</v>
      </c>
    </row>
    <row r="8210" spans="1:6" x14ac:dyDescent="0.2">
      <c r="A8210" s="15" t="s">
        <v>24150</v>
      </c>
      <c r="B8210" s="15" t="s">
        <v>24151</v>
      </c>
      <c r="C8210" s="15" t="s">
        <v>602</v>
      </c>
      <c r="D8210" s="15">
        <v>0</v>
      </c>
      <c r="E8210" s="15">
        <v>0</v>
      </c>
      <c r="F8210" s="15" t="s">
        <v>24152</v>
      </c>
    </row>
    <row r="8211" spans="1:6" x14ac:dyDescent="0.2">
      <c r="A8211" s="15" t="s">
        <v>24153</v>
      </c>
      <c r="B8211" s="15" t="s">
        <v>24154</v>
      </c>
      <c r="C8211" s="15" t="s">
        <v>602</v>
      </c>
      <c r="D8211" s="15">
        <v>0</v>
      </c>
      <c r="E8211" s="15">
        <v>0</v>
      </c>
      <c r="F8211" s="15" t="s">
        <v>24155</v>
      </c>
    </row>
    <row r="8212" spans="1:6" x14ac:dyDescent="0.2">
      <c r="A8212" s="15" t="s">
        <v>24156</v>
      </c>
      <c r="B8212" s="15" t="s">
        <v>24157</v>
      </c>
      <c r="C8212" s="15" t="s">
        <v>602</v>
      </c>
      <c r="D8212" s="15">
        <v>0</v>
      </c>
      <c r="E8212" s="15">
        <v>0</v>
      </c>
      <c r="F8212" s="15" t="s">
        <v>24158</v>
      </c>
    </row>
    <row r="8213" spans="1:6" x14ac:dyDescent="0.2">
      <c r="A8213" s="15" t="s">
        <v>24159</v>
      </c>
      <c r="B8213" s="15" t="s">
        <v>24160</v>
      </c>
      <c r="C8213" s="15" t="s">
        <v>602</v>
      </c>
      <c r="D8213" s="15">
        <v>0</v>
      </c>
      <c r="E8213" s="15">
        <v>0</v>
      </c>
      <c r="F8213" s="15" t="s">
        <v>24161</v>
      </c>
    </row>
    <row r="8214" spans="1:6" x14ac:dyDescent="0.2">
      <c r="A8214" s="15" t="s">
        <v>24162</v>
      </c>
      <c r="B8214" s="15" t="s">
        <v>24163</v>
      </c>
      <c r="C8214" s="15" t="s">
        <v>602</v>
      </c>
      <c r="D8214" s="15">
        <v>0</v>
      </c>
      <c r="E8214" s="15">
        <v>0</v>
      </c>
      <c r="F8214" s="15" t="s">
        <v>24164</v>
      </c>
    </row>
    <row r="8215" spans="1:6" x14ac:dyDescent="0.2">
      <c r="A8215" s="15" t="s">
        <v>24165</v>
      </c>
      <c r="B8215" s="15" t="s">
        <v>24166</v>
      </c>
      <c r="C8215" s="15" t="s">
        <v>602</v>
      </c>
      <c r="D8215" s="15">
        <v>0</v>
      </c>
      <c r="E8215" s="15">
        <v>0</v>
      </c>
      <c r="F8215" s="15" t="s">
        <v>24167</v>
      </c>
    </row>
    <row r="8216" spans="1:6" x14ac:dyDescent="0.2">
      <c r="A8216" s="15" t="s">
        <v>24168</v>
      </c>
      <c r="B8216" s="15" t="s">
        <v>24169</v>
      </c>
      <c r="C8216" s="15" t="s">
        <v>602</v>
      </c>
      <c r="D8216" s="15">
        <v>0</v>
      </c>
      <c r="E8216" s="15">
        <v>0</v>
      </c>
      <c r="F8216" s="15" t="s">
        <v>24170</v>
      </c>
    </row>
    <row r="8217" spans="1:6" x14ac:dyDescent="0.2">
      <c r="A8217" s="15" t="s">
        <v>24171</v>
      </c>
      <c r="B8217" s="15" t="s">
        <v>24172</v>
      </c>
      <c r="C8217" s="15" t="s">
        <v>602</v>
      </c>
      <c r="D8217" s="15">
        <v>0</v>
      </c>
      <c r="E8217" s="15">
        <v>0</v>
      </c>
      <c r="F8217" s="15" t="s">
        <v>24173</v>
      </c>
    </row>
    <row r="8218" spans="1:6" x14ac:dyDescent="0.2">
      <c r="A8218" s="15" t="s">
        <v>24174</v>
      </c>
      <c r="B8218" s="15" t="s">
        <v>24175</v>
      </c>
      <c r="C8218" s="15" t="s">
        <v>602</v>
      </c>
      <c r="D8218" s="15">
        <v>0</v>
      </c>
      <c r="E8218" s="15">
        <v>0</v>
      </c>
      <c r="F8218" s="15" t="s">
        <v>24176</v>
      </c>
    </row>
    <row r="8219" spans="1:6" x14ac:dyDescent="0.2">
      <c r="A8219" s="15" t="s">
        <v>24177</v>
      </c>
      <c r="B8219" s="15" t="s">
        <v>24178</v>
      </c>
      <c r="C8219" s="15" t="s">
        <v>136</v>
      </c>
      <c r="D8219" s="15">
        <v>59.356000000000002</v>
      </c>
      <c r="E8219" s="15">
        <v>59.845999999999997</v>
      </c>
      <c r="F8219" s="15" t="s">
        <v>24179</v>
      </c>
    </row>
    <row r="8220" spans="1:6" x14ac:dyDescent="0.2">
      <c r="A8220" s="15" t="s">
        <v>24180</v>
      </c>
      <c r="B8220" s="15" t="s">
        <v>24181</v>
      </c>
      <c r="C8220" s="15" t="s">
        <v>602</v>
      </c>
      <c r="D8220" s="15">
        <v>0</v>
      </c>
      <c r="E8220" s="15">
        <v>0</v>
      </c>
      <c r="F8220" s="15" t="s">
        <v>24182</v>
      </c>
    </row>
    <row r="8221" spans="1:6" x14ac:dyDescent="0.2">
      <c r="A8221" s="15" t="s">
        <v>24183</v>
      </c>
      <c r="B8221" s="15" t="s">
        <v>24184</v>
      </c>
      <c r="C8221" s="15" t="s">
        <v>602</v>
      </c>
      <c r="D8221" s="15">
        <v>0</v>
      </c>
      <c r="E8221" s="15">
        <v>0</v>
      </c>
      <c r="F8221" s="15" t="s">
        <v>24185</v>
      </c>
    </row>
    <row r="8222" spans="1:6" x14ac:dyDescent="0.2">
      <c r="A8222" s="15" t="s">
        <v>24186</v>
      </c>
      <c r="B8222" s="15" t="s">
        <v>24187</v>
      </c>
      <c r="C8222" s="15" t="s">
        <v>602</v>
      </c>
      <c r="D8222" s="15">
        <v>0</v>
      </c>
      <c r="E8222" s="15">
        <v>0</v>
      </c>
      <c r="F8222" s="15" t="s">
        <v>24188</v>
      </c>
    </row>
    <row r="8223" spans="1:6" x14ac:dyDescent="0.2">
      <c r="A8223" s="15" t="s">
        <v>24189</v>
      </c>
      <c r="B8223" s="15" t="s">
        <v>24190</v>
      </c>
      <c r="C8223" s="15" t="s">
        <v>1013</v>
      </c>
      <c r="D8223" s="15">
        <v>0</v>
      </c>
      <c r="E8223" s="15">
        <v>0</v>
      </c>
      <c r="F8223" s="15" t="s">
        <v>24191</v>
      </c>
    </row>
    <row r="8224" spans="1:6" x14ac:dyDescent="0.2">
      <c r="A8224" s="15" t="s">
        <v>24192</v>
      </c>
      <c r="B8224" s="15" t="s">
        <v>24193</v>
      </c>
      <c r="C8224" s="15" t="s">
        <v>24194</v>
      </c>
      <c r="D8224" s="15">
        <v>2.85</v>
      </c>
      <c r="E8224" s="15">
        <v>16.850000000000001</v>
      </c>
      <c r="F8224" s="15" t="s">
        <v>24195</v>
      </c>
    </row>
    <row r="8225" spans="1:6" x14ac:dyDescent="0.2">
      <c r="A8225" s="15" t="s">
        <v>24196</v>
      </c>
      <c r="B8225" s="15" t="s">
        <v>24193</v>
      </c>
      <c r="C8225" s="15" t="s">
        <v>24194</v>
      </c>
      <c r="D8225" s="15">
        <v>10.75</v>
      </c>
      <c r="E8225" s="15">
        <v>16.850000000000001</v>
      </c>
      <c r="F8225" s="15" t="s">
        <v>24195</v>
      </c>
    </row>
    <row r="8226" spans="1:6" x14ac:dyDescent="0.2">
      <c r="A8226" s="15" t="s">
        <v>24197</v>
      </c>
      <c r="B8226" s="15" t="s">
        <v>24198</v>
      </c>
      <c r="C8226" s="15" t="s">
        <v>24194</v>
      </c>
      <c r="D8226" s="15">
        <v>16.850000000000001</v>
      </c>
      <c r="E8226" s="15">
        <v>27.6</v>
      </c>
      <c r="F8226" s="15" t="s">
        <v>24199</v>
      </c>
    </row>
    <row r="8227" spans="1:6" x14ac:dyDescent="0.2">
      <c r="A8227" s="15" t="s">
        <v>24200</v>
      </c>
      <c r="B8227" s="15" t="s">
        <v>24201</v>
      </c>
      <c r="C8227" s="15" t="s">
        <v>24194</v>
      </c>
      <c r="D8227" s="15">
        <v>24.43</v>
      </c>
      <c r="E8227" s="15">
        <v>27.6</v>
      </c>
      <c r="F8227" s="15" t="s">
        <v>24195</v>
      </c>
    </row>
    <row r="8228" spans="1:6" x14ac:dyDescent="0.2">
      <c r="A8228" s="15" t="s">
        <v>24202</v>
      </c>
      <c r="B8228" s="15" t="s">
        <v>24203</v>
      </c>
      <c r="C8228" s="15" t="s">
        <v>1051</v>
      </c>
      <c r="D8228" s="15">
        <v>100</v>
      </c>
      <c r="E8228" s="15">
        <v>103</v>
      </c>
      <c r="F8228" s="15" t="s">
        <v>24204</v>
      </c>
    </row>
    <row r="8229" spans="1:6" x14ac:dyDescent="0.2">
      <c r="A8229" s="15" t="s">
        <v>24205</v>
      </c>
      <c r="B8229" s="15" t="s">
        <v>24206</v>
      </c>
      <c r="C8229" s="15" t="s">
        <v>24207</v>
      </c>
      <c r="D8229" s="15">
        <v>0</v>
      </c>
      <c r="E8229" s="15">
        <v>0</v>
      </c>
      <c r="F8229" s="15" t="s">
        <v>24208</v>
      </c>
    </row>
    <row r="8230" spans="1:6" x14ac:dyDescent="0.2">
      <c r="A8230" s="15" t="s">
        <v>24209</v>
      </c>
      <c r="B8230" s="15" t="s">
        <v>24210</v>
      </c>
      <c r="C8230" s="15" t="s">
        <v>602</v>
      </c>
      <c r="D8230" s="15">
        <v>0</v>
      </c>
      <c r="E8230" s="15">
        <v>0</v>
      </c>
      <c r="F8230" s="15" t="s">
        <v>24211</v>
      </c>
    </row>
    <row r="8231" spans="1:6" x14ac:dyDescent="0.2">
      <c r="A8231" s="15" t="s">
        <v>24212</v>
      </c>
      <c r="B8231" s="15" t="s">
        <v>24213</v>
      </c>
      <c r="C8231" s="15" t="s">
        <v>602</v>
      </c>
      <c r="D8231" s="15">
        <v>0</v>
      </c>
      <c r="E8231" s="15">
        <v>0</v>
      </c>
      <c r="F8231" s="15" t="s">
        <v>24214</v>
      </c>
    </row>
    <row r="8232" spans="1:6" x14ac:dyDescent="0.2">
      <c r="A8232" s="15" t="s">
        <v>24215</v>
      </c>
      <c r="B8232" s="15" t="s">
        <v>24216</v>
      </c>
      <c r="C8232" s="15" t="s">
        <v>239</v>
      </c>
      <c r="D8232" s="15">
        <v>50.174999999999997</v>
      </c>
      <c r="E8232" s="15">
        <v>50.174999999999997</v>
      </c>
      <c r="F8232" s="15" t="s">
        <v>24217</v>
      </c>
    </row>
    <row r="8233" spans="1:6" x14ac:dyDescent="0.2">
      <c r="A8233" s="15" t="s">
        <v>24218</v>
      </c>
      <c r="B8233" s="15" t="s">
        <v>24219</v>
      </c>
      <c r="C8233" s="15" t="s">
        <v>21145</v>
      </c>
      <c r="D8233" s="15">
        <v>101.2</v>
      </c>
      <c r="E8233" s="15">
        <v>101.2</v>
      </c>
      <c r="F8233" s="15" t="s">
        <v>24220</v>
      </c>
    </row>
    <row r="8234" spans="1:6" x14ac:dyDescent="0.2">
      <c r="A8234" s="15" t="s">
        <v>24221</v>
      </c>
      <c r="B8234" s="15" t="s">
        <v>24222</v>
      </c>
      <c r="C8234" s="15" t="s">
        <v>291</v>
      </c>
      <c r="D8234" s="15">
        <v>213.06399999999999</v>
      </c>
      <c r="E8234" s="15">
        <v>213.06399999999999</v>
      </c>
      <c r="F8234" s="15" t="s">
        <v>24223</v>
      </c>
    </row>
    <row r="8235" spans="1:6" x14ac:dyDescent="0.2">
      <c r="A8235" s="15" t="s">
        <v>24224</v>
      </c>
      <c r="B8235" s="15" t="s">
        <v>24225</v>
      </c>
      <c r="C8235" s="15" t="s">
        <v>291</v>
      </c>
      <c r="D8235" s="15">
        <v>55.63</v>
      </c>
      <c r="E8235" s="15">
        <v>55.63</v>
      </c>
      <c r="F8235" s="15" t="s">
        <v>24226</v>
      </c>
    </row>
    <row r="8236" spans="1:6" x14ac:dyDescent="0.2">
      <c r="A8236" s="15" t="s">
        <v>24227</v>
      </c>
      <c r="B8236" s="15" t="s">
        <v>24228</v>
      </c>
      <c r="C8236" s="15" t="s">
        <v>1013</v>
      </c>
      <c r="D8236" s="15">
        <v>0</v>
      </c>
      <c r="E8236" s="15">
        <v>0</v>
      </c>
      <c r="F8236" s="15" t="s">
        <v>24229</v>
      </c>
    </row>
    <row r="8237" spans="1:6" x14ac:dyDescent="0.2">
      <c r="A8237" s="15" t="s">
        <v>24230</v>
      </c>
      <c r="B8237" s="15" t="s">
        <v>24231</v>
      </c>
      <c r="C8237" s="15" t="s">
        <v>602</v>
      </c>
      <c r="D8237" s="15">
        <v>0</v>
      </c>
      <c r="E8237" s="15">
        <v>0</v>
      </c>
      <c r="F8237" s="15" t="s">
        <v>24232</v>
      </c>
    </row>
    <row r="8238" spans="1:6" x14ac:dyDescent="0.2">
      <c r="A8238" s="15" t="s">
        <v>24233</v>
      </c>
      <c r="B8238" s="15" t="s">
        <v>24234</v>
      </c>
      <c r="C8238" s="15" t="s">
        <v>602</v>
      </c>
      <c r="D8238" s="15">
        <v>0</v>
      </c>
      <c r="E8238" s="15">
        <v>0</v>
      </c>
      <c r="F8238" s="15" t="s">
        <v>24235</v>
      </c>
    </row>
    <row r="8239" spans="1:6" x14ac:dyDescent="0.2">
      <c r="A8239" s="15" t="s">
        <v>24236</v>
      </c>
      <c r="B8239" s="15" t="s">
        <v>24237</v>
      </c>
      <c r="C8239" s="15" t="s">
        <v>602</v>
      </c>
      <c r="D8239" s="15">
        <v>0</v>
      </c>
      <c r="E8239" s="15">
        <v>0</v>
      </c>
      <c r="F8239" s="15" t="s">
        <v>24238</v>
      </c>
    </row>
    <row r="8240" spans="1:6" x14ac:dyDescent="0.2">
      <c r="A8240" s="15" t="s">
        <v>24239</v>
      </c>
      <c r="B8240" s="15" t="s">
        <v>24240</v>
      </c>
      <c r="C8240" s="15" t="s">
        <v>602</v>
      </c>
      <c r="D8240" s="15">
        <v>0</v>
      </c>
      <c r="E8240" s="15">
        <v>0</v>
      </c>
      <c r="F8240" s="15" t="s">
        <v>24241</v>
      </c>
    </row>
    <row r="8241" spans="1:6" x14ac:dyDescent="0.2">
      <c r="A8241" s="15" t="s">
        <v>24242</v>
      </c>
      <c r="B8241" s="15" t="s">
        <v>24243</v>
      </c>
      <c r="C8241" s="15" t="s">
        <v>602</v>
      </c>
      <c r="D8241" s="15">
        <v>0</v>
      </c>
      <c r="E8241" s="15">
        <v>0</v>
      </c>
      <c r="F8241" s="15" t="s">
        <v>24244</v>
      </c>
    </row>
    <row r="8242" spans="1:6" x14ac:dyDescent="0.2">
      <c r="A8242" s="15" t="s">
        <v>24245</v>
      </c>
      <c r="B8242" s="15" t="s">
        <v>24246</v>
      </c>
      <c r="C8242" s="15" t="s">
        <v>602</v>
      </c>
      <c r="D8242" s="15">
        <v>0</v>
      </c>
      <c r="E8242" s="15">
        <v>0</v>
      </c>
      <c r="F8242" s="15" t="s">
        <v>24247</v>
      </c>
    </row>
    <row r="8243" spans="1:6" x14ac:dyDescent="0.2">
      <c r="A8243" s="15" t="s">
        <v>24248</v>
      </c>
      <c r="B8243" s="15" t="s">
        <v>24249</v>
      </c>
      <c r="C8243" s="15" t="s">
        <v>602</v>
      </c>
      <c r="D8243" s="15">
        <v>0</v>
      </c>
      <c r="E8243" s="15">
        <v>0</v>
      </c>
      <c r="F8243" s="15" t="s">
        <v>24250</v>
      </c>
    </row>
    <row r="8244" spans="1:6" x14ac:dyDescent="0.2">
      <c r="A8244" s="15" t="s">
        <v>24251</v>
      </c>
      <c r="B8244" s="15" t="s">
        <v>24252</v>
      </c>
      <c r="C8244" s="15" t="s">
        <v>280</v>
      </c>
      <c r="D8244" s="15">
        <v>216.304</v>
      </c>
      <c r="E8244" s="15">
        <v>216.452</v>
      </c>
      <c r="F8244" s="15" t="s">
        <v>24253</v>
      </c>
    </row>
    <row r="8245" spans="1:6" x14ac:dyDescent="0.2">
      <c r="A8245" s="15" t="s">
        <v>24254</v>
      </c>
      <c r="B8245" s="15" t="s">
        <v>24255</v>
      </c>
      <c r="C8245" s="15" t="s">
        <v>280</v>
      </c>
      <c r="D8245" s="15">
        <v>234.3</v>
      </c>
      <c r="E8245" s="15">
        <v>246.8</v>
      </c>
      <c r="F8245" s="15" t="s">
        <v>24256</v>
      </c>
    </row>
    <row r="8246" spans="1:6" x14ac:dyDescent="0.2">
      <c r="A8246" s="15" t="s">
        <v>24257</v>
      </c>
      <c r="B8246" s="15" t="s">
        <v>24258</v>
      </c>
      <c r="C8246" s="15" t="s">
        <v>1100</v>
      </c>
      <c r="D8246" s="15">
        <v>100</v>
      </c>
      <c r="E8246" s="15">
        <v>104.42</v>
      </c>
      <c r="F8246" s="15" t="s">
        <v>24259</v>
      </c>
    </row>
    <row r="8247" spans="1:6" x14ac:dyDescent="0.2">
      <c r="A8247" s="15" t="s">
        <v>24260</v>
      </c>
      <c r="B8247" s="15" t="s">
        <v>24261</v>
      </c>
      <c r="C8247" s="15" t="s">
        <v>280</v>
      </c>
      <c r="D8247" s="15">
        <v>185.35</v>
      </c>
      <c r="E8247" s="15">
        <v>190.05</v>
      </c>
      <c r="F8247" s="15" t="s">
        <v>24262</v>
      </c>
    </row>
    <row r="8248" spans="1:6" x14ac:dyDescent="0.2">
      <c r="A8248" s="15" t="s">
        <v>24263</v>
      </c>
      <c r="B8248" s="15" t="s">
        <v>24264</v>
      </c>
      <c r="C8248" s="15" t="s">
        <v>1013</v>
      </c>
      <c r="D8248" s="15">
        <v>0</v>
      </c>
      <c r="E8248" s="15">
        <v>0</v>
      </c>
      <c r="F8248" s="15" t="s">
        <v>24265</v>
      </c>
    </row>
    <row r="8249" spans="1:6" x14ac:dyDescent="0.2">
      <c r="A8249" s="15" t="s">
        <v>24266</v>
      </c>
      <c r="B8249" s="15" t="s">
        <v>24267</v>
      </c>
      <c r="C8249" s="15" t="s">
        <v>1013</v>
      </c>
      <c r="D8249" s="15">
        <v>0</v>
      </c>
      <c r="E8249" s="15">
        <v>0</v>
      </c>
      <c r="F8249" s="15" t="s">
        <v>24268</v>
      </c>
    </row>
    <row r="8250" spans="1:6" x14ac:dyDescent="0.2">
      <c r="A8250" s="15" t="s">
        <v>24269</v>
      </c>
      <c r="B8250" s="15" t="s">
        <v>24270</v>
      </c>
      <c r="C8250" s="15" t="s">
        <v>480</v>
      </c>
      <c r="D8250" s="15">
        <v>90.7</v>
      </c>
      <c r="E8250" s="15">
        <v>111.43</v>
      </c>
      <c r="F8250" s="15" t="s">
        <v>24271</v>
      </c>
    </row>
    <row r="8251" spans="1:6" x14ac:dyDescent="0.2">
      <c r="A8251" s="15" t="s">
        <v>24272</v>
      </c>
      <c r="B8251" s="15" t="s">
        <v>24273</v>
      </c>
      <c r="C8251" s="15" t="s">
        <v>480</v>
      </c>
      <c r="D8251" s="15">
        <v>0.28000000000000003</v>
      </c>
      <c r="E8251" s="15">
        <v>1.772</v>
      </c>
      <c r="F8251" s="15" t="s">
        <v>14462</v>
      </c>
    </row>
    <row r="8252" spans="1:6" x14ac:dyDescent="0.2">
      <c r="A8252" s="15" t="s">
        <v>24274</v>
      </c>
      <c r="B8252" s="15" t="s">
        <v>24275</v>
      </c>
      <c r="C8252" s="15" t="s">
        <v>280</v>
      </c>
      <c r="D8252" s="15">
        <v>267.61</v>
      </c>
      <c r="E8252" s="15">
        <v>271.5</v>
      </c>
      <c r="F8252" s="15" t="s">
        <v>24276</v>
      </c>
    </row>
    <row r="8253" spans="1:6" x14ac:dyDescent="0.2">
      <c r="A8253" s="15" t="s">
        <v>24277</v>
      </c>
      <c r="B8253" s="15" t="s">
        <v>24278</v>
      </c>
      <c r="C8253" s="15" t="s">
        <v>136</v>
      </c>
      <c r="D8253" s="15">
        <v>210.52699999999999</v>
      </c>
      <c r="E8253" s="15">
        <v>210.52799999999999</v>
      </c>
      <c r="F8253" s="15" t="s">
        <v>24279</v>
      </c>
    </row>
    <row r="8254" spans="1:6" x14ac:dyDescent="0.2">
      <c r="A8254" s="15" t="s">
        <v>24280</v>
      </c>
      <c r="B8254" s="15" t="s">
        <v>24281</v>
      </c>
      <c r="C8254" s="15" t="s">
        <v>1013</v>
      </c>
      <c r="D8254" s="15">
        <v>0</v>
      </c>
      <c r="E8254" s="15">
        <v>0</v>
      </c>
      <c r="F8254" s="15" t="s">
        <v>24282</v>
      </c>
    </row>
    <row r="8255" spans="1:6" x14ac:dyDescent="0.2">
      <c r="A8255" s="15" t="s">
        <v>24283</v>
      </c>
      <c r="B8255" s="15" t="s">
        <v>24284</v>
      </c>
      <c r="C8255" s="15" t="s">
        <v>136</v>
      </c>
      <c r="D8255" s="15">
        <v>193.53</v>
      </c>
      <c r="E8255" s="15">
        <v>193.53</v>
      </c>
      <c r="F8255" s="15" t="s">
        <v>24285</v>
      </c>
    </row>
    <row r="8256" spans="1:6" x14ac:dyDescent="0.2">
      <c r="A8256" s="15" t="s">
        <v>24286</v>
      </c>
      <c r="B8256" s="15" t="s">
        <v>24287</v>
      </c>
      <c r="C8256" s="15" t="s">
        <v>1013</v>
      </c>
      <c r="D8256" s="15">
        <v>0</v>
      </c>
      <c r="E8256" s="15">
        <v>0</v>
      </c>
      <c r="F8256" s="15" t="s">
        <v>24288</v>
      </c>
    </row>
    <row r="8257" spans="1:6" x14ac:dyDescent="0.2">
      <c r="A8257" s="15" t="s">
        <v>24289</v>
      </c>
      <c r="B8257" s="15" t="s">
        <v>24290</v>
      </c>
      <c r="C8257" s="15" t="s">
        <v>136</v>
      </c>
      <c r="D8257" s="15">
        <v>156.21299999999999</v>
      </c>
      <c r="E8257" s="15">
        <v>164.96600000000001</v>
      </c>
      <c r="F8257" s="15" t="s">
        <v>4774</v>
      </c>
    </row>
    <row r="8258" spans="1:6" x14ac:dyDescent="0.2">
      <c r="A8258" s="15" t="s">
        <v>24291</v>
      </c>
      <c r="B8258" s="15" t="s">
        <v>24292</v>
      </c>
      <c r="C8258" s="15" t="s">
        <v>136</v>
      </c>
      <c r="D8258" s="15">
        <v>121.739</v>
      </c>
      <c r="E8258" s="15">
        <v>127.965</v>
      </c>
      <c r="F8258" s="15" t="s">
        <v>24293</v>
      </c>
    </row>
    <row r="8259" spans="1:6" x14ac:dyDescent="0.2">
      <c r="A8259" s="15" t="s">
        <v>24294</v>
      </c>
      <c r="B8259" s="15" t="s">
        <v>24295</v>
      </c>
      <c r="C8259" s="15" t="s">
        <v>136</v>
      </c>
      <c r="D8259" s="15">
        <v>164.96600000000001</v>
      </c>
      <c r="E8259" s="15">
        <v>173.86500000000001</v>
      </c>
      <c r="F8259" s="15" t="s">
        <v>24296</v>
      </c>
    </row>
    <row r="8260" spans="1:6" x14ac:dyDescent="0.2">
      <c r="A8260" s="15" t="s">
        <v>24297</v>
      </c>
      <c r="B8260" s="15" t="s">
        <v>24298</v>
      </c>
      <c r="C8260" s="15" t="s">
        <v>868</v>
      </c>
      <c r="D8260" s="15">
        <v>56.95</v>
      </c>
      <c r="E8260" s="15">
        <v>56.95</v>
      </c>
      <c r="F8260" s="15" t="s">
        <v>24299</v>
      </c>
    </row>
    <row r="8261" spans="1:6" x14ac:dyDescent="0.2">
      <c r="A8261" s="15" t="s">
        <v>24300</v>
      </c>
      <c r="B8261" s="15" t="s">
        <v>24301</v>
      </c>
      <c r="C8261" s="15" t="s">
        <v>136</v>
      </c>
      <c r="D8261" s="15">
        <v>229.3</v>
      </c>
      <c r="E8261" s="15">
        <v>237</v>
      </c>
      <c r="F8261" s="15" t="s">
        <v>24302</v>
      </c>
    </row>
    <row r="8262" spans="1:6" x14ac:dyDescent="0.2">
      <c r="A8262" s="15" t="s">
        <v>24303</v>
      </c>
      <c r="B8262" s="15" t="s">
        <v>24304</v>
      </c>
      <c r="C8262" s="15" t="s">
        <v>291</v>
      </c>
      <c r="D8262" s="15">
        <v>0</v>
      </c>
      <c r="E8262" s="15">
        <v>41.6</v>
      </c>
      <c r="F8262" s="15" t="s">
        <v>24305</v>
      </c>
    </row>
    <row r="8263" spans="1:6" x14ac:dyDescent="0.2">
      <c r="A8263" s="15" t="s">
        <v>24306</v>
      </c>
      <c r="B8263" s="15" t="s">
        <v>24307</v>
      </c>
      <c r="C8263" s="15" t="s">
        <v>291</v>
      </c>
      <c r="D8263" s="15">
        <v>20.3</v>
      </c>
      <c r="E8263" s="15">
        <v>41.6</v>
      </c>
      <c r="F8263" s="15" t="s">
        <v>24308</v>
      </c>
    </row>
    <row r="8264" spans="1:6" x14ac:dyDescent="0.2">
      <c r="A8264" s="15" t="s">
        <v>24309</v>
      </c>
      <c r="B8264" s="15" t="s">
        <v>24310</v>
      </c>
      <c r="C8264" s="15" t="s">
        <v>307</v>
      </c>
      <c r="D8264" s="15">
        <v>124.634</v>
      </c>
      <c r="E8264" s="15">
        <v>138.01</v>
      </c>
      <c r="F8264" s="15" t="s">
        <v>24311</v>
      </c>
    </row>
    <row r="8265" spans="1:6" x14ac:dyDescent="0.2">
      <c r="A8265" s="15" t="s">
        <v>24312</v>
      </c>
      <c r="B8265" s="15" t="s">
        <v>24313</v>
      </c>
      <c r="C8265" s="15" t="s">
        <v>1719</v>
      </c>
      <c r="D8265" s="15">
        <v>7.8879999999999999</v>
      </c>
      <c r="E8265" s="15">
        <v>15.166</v>
      </c>
      <c r="F8265" s="15" t="s">
        <v>24314</v>
      </c>
    </row>
    <row r="8266" spans="1:6" x14ac:dyDescent="0.2">
      <c r="A8266" s="15" t="s">
        <v>24315</v>
      </c>
      <c r="B8266" s="15" t="s">
        <v>24316</v>
      </c>
      <c r="C8266" s="15" t="s">
        <v>136</v>
      </c>
      <c r="D8266" s="15">
        <v>23.042000000000002</v>
      </c>
      <c r="E8266" s="15">
        <v>23.76</v>
      </c>
      <c r="F8266" s="15" t="s">
        <v>24317</v>
      </c>
    </row>
    <row r="8267" spans="1:6" x14ac:dyDescent="0.2">
      <c r="A8267" s="15" t="s">
        <v>24318</v>
      </c>
      <c r="B8267" s="15" t="s">
        <v>24319</v>
      </c>
      <c r="C8267" s="15" t="s">
        <v>291</v>
      </c>
      <c r="D8267" s="15">
        <v>50.46</v>
      </c>
      <c r="E8267" s="15">
        <v>50.741999999999997</v>
      </c>
      <c r="F8267" s="15" t="s">
        <v>24320</v>
      </c>
    </row>
    <row r="8268" spans="1:6" x14ac:dyDescent="0.2">
      <c r="A8268" s="15" t="s">
        <v>24321</v>
      </c>
      <c r="B8268" s="15" t="s">
        <v>24322</v>
      </c>
      <c r="C8268" s="15" t="s">
        <v>602</v>
      </c>
      <c r="D8268" s="15">
        <v>0</v>
      </c>
      <c r="E8268" s="15">
        <v>0</v>
      </c>
      <c r="F8268" s="15" t="s">
        <v>24323</v>
      </c>
    </row>
    <row r="8269" spans="1:6" x14ac:dyDescent="0.2">
      <c r="A8269" s="15" t="s">
        <v>24324</v>
      </c>
      <c r="B8269" s="15" t="s">
        <v>24325</v>
      </c>
      <c r="C8269" s="15" t="s">
        <v>24326</v>
      </c>
      <c r="D8269" s="15">
        <v>100</v>
      </c>
      <c r="E8269" s="15">
        <v>100.18</v>
      </c>
      <c r="F8269" s="15" t="s">
        <v>24327</v>
      </c>
    </row>
    <row r="8270" spans="1:6" x14ac:dyDescent="0.2">
      <c r="A8270" s="15" t="s">
        <v>24328</v>
      </c>
      <c r="B8270" s="15" t="s">
        <v>24329</v>
      </c>
      <c r="C8270" s="15" t="s">
        <v>24330</v>
      </c>
      <c r="D8270" s="15">
        <v>492</v>
      </c>
      <c r="E8270" s="15">
        <v>492</v>
      </c>
      <c r="F8270" s="15" t="s">
        <v>24331</v>
      </c>
    </row>
    <row r="8271" spans="1:6" x14ac:dyDescent="0.2">
      <c r="A8271" s="15" t="s">
        <v>24332</v>
      </c>
      <c r="B8271" s="15" t="s">
        <v>24333</v>
      </c>
      <c r="C8271" s="15" t="s">
        <v>602</v>
      </c>
      <c r="D8271" s="15">
        <v>0</v>
      </c>
      <c r="E8271" s="15">
        <v>0</v>
      </c>
      <c r="F8271" s="15" t="s">
        <v>24334</v>
      </c>
    </row>
    <row r="8272" spans="1:6" x14ac:dyDescent="0.2">
      <c r="A8272" s="15" t="s">
        <v>24335</v>
      </c>
      <c r="B8272" s="15" t="s">
        <v>24336</v>
      </c>
      <c r="C8272" s="15" t="s">
        <v>602</v>
      </c>
      <c r="D8272" s="15">
        <v>0</v>
      </c>
      <c r="E8272" s="15">
        <v>0</v>
      </c>
      <c r="F8272" s="15" t="s">
        <v>24337</v>
      </c>
    </row>
    <row r="8273" spans="1:6" x14ac:dyDescent="0.2">
      <c r="A8273" s="15" t="s">
        <v>24338</v>
      </c>
      <c r="B8273" s="15" t="s">
        <v>24339</v>
      </c>
      <c r="C8273" s="15" t="s">
        <v>602</v>
      </c>
      <c r="D8273" s="15">
        <v>0</v>
      </c>
      <c r="E8273" s="15">
        <v>0</v>
      </c>
      <c r="F8273" s="15" t="s">
        <v>24340</v>
      </c>
    </row>
    <row r="8274" spans="1:6" x14ac:dyDescent="0.2">
      <c r="A8274" s="15" t="s">
        <v>24341</v>
      </c>
      <c r="B8274" s="15" t="s">
        <v>24342</v>
      </c>
      <c r="C8274" s="15" t="s">
        <v>602</v>
      </c>
      <c r="D8274" s="15">
        <v>0</v>
      </c>
      <c r="E8274" s="15">
        <v>0</v>
      </c>
      <c r="F8274" s="15" t="s">
        <v>24343</v>
      </c>
    </row>
    <row r="8275" spans="1:6" x14ac:dyDescent="0.2">
      <c r="A8275" s="15" t="s">
        <v>24344</v>
      </c>
      <c r="B8275" s="15" t="s">
        <v>24345</v>
      </c>
      <c r="C8275" s="15" t="s">
        <v>602</v>
      </c>
      <c r="D8275" s="15">
        <v>0</v>
      </c>
      <c r="E8275" s="15">
        <v>0</v>
      </c>
      <c r="F8275" s="15" t="s">
        <v>24346</v>
      </c>
    </row>
    <row r="8276" spans="1:6" x14ac:dyDescent="0.2">
      <c r="A8276" s="15" t="s">
        <v>24347</v>
      </c>
      <c r="B8276" s="15" t="s">
        <v>24348</v>
      </c>
      <c r="C8276" s="15" t="s">
        <v>602</v>
      </c>
      <c r="D8276" s="15">
        <v>0</v>
      </c>
      <c r="E8276" s="15">
        <v>0</v>
      </c>
      <c r="F8276" s="15" t="s">
        <v>24349</v>
      </c>
    </row>
    <row r="8277" spans="1:6" x14ac:dyDescent="0.2">
      <c r="A8277" s="15" t="s">
        <v>24350</v>
      </c>
      <c r="B8277" s="15" t="s">
        <v>24351</v>
      </c>
      <c r="C8277" s="15" t="s">
        <v>602</v>
      </c>
      <c r="D8277" s="15">
        <v>0</v>
      </c>
      <c r="E8277" s="15">
        <v>0</v>
      </c>
      <c r="F8277" s="15" t="s">
        <v>24352</v>
      </c>
    </row>
    <row r="8278" spans="1:6" x14ac:dyDescent="0.2">
      <c r="A8278" s="15" t="s">
        <v>24353</v>
      </c>
      <c r="B8278" s="15" t="s">
        <v>24354</v>
      </c>
      <c r="C8278" s="15" t="s">
        <v>307</v>
      </c>
      <c r="D8278" s="15">
        <v>305.52600000000001</v>
      </c>
      <c r="E8278" s="15">
        <v>306.75400000000002</v>
      </c>
      <c r="F8278" s="15" t="s">
        <v>24355</v>
      </c>
    </row>
    <row r="8279" spans="1:6" x14ac:dyDescent="0.2">
      <c r="A8279" s="15" t="s">
        <v>24356</v>
      </c>
      <c r="B8279" s="15" t="s">
        <v>24357</v>
      </c>
      <c r="C8279" s="15" t="s">
        <v>195</v>
      </c>
      <c r="D8279" s="15">
        <v>45.48</v>
      </c>
      <c r="E8279" s="15">
        <v>45.48</v>
      </c>
      <c r="F8279" s="15" t="s">
        <v>24358</v>
      </c>
    </row>
    <row r="8280" spans="1:6" x14ac:dyDescent="0.2">
      <c r="A8280" s="15" t="s">
        <v>24359</v>
      </c>
      <c r="B8280" s="15" t="s">
        <v>24360</v>
      </c>
      <c r="C8280" s="15" t="s">
        <v>195</v>
      </c>
      <c r="D8280" s="15">
        <v>45.531999999999996</v>
      </c>
      <c r="E8280" s="15">
        <v>45.531999999999996</v>
      </c>
      <c r="F8280" s="15" t="s">
        <v>24361</v>
      </c>
    </row>
    <row r="8281" spans="1:6" x14ac:dyDescent="0.2">
      <c r="A8281" s="15" t="s">
        <v>24362</v>
      </c>
      <c r="B8281" s="15" t="s">
        <v>24363</v>
      </c>
      <c r="C8281" s="15" t="s">
        <v>195</v>
      </c>
      <c r="D8281" s="15">
        <v>0</v>
      </c>
      <c r="E8281" s="15">
        <v>14.78</v>
      </c>
      <c r="F8281" s="15" t="s">
        <v>24364</v>
      </c>
    </row>
    <row r="8282" spans="1:6" x14ac:dyDescent="0.2">
      <c r="A8282" s="15" t="s">
        <v>24365</v>
      </c>
      <c r="B8282" s="15" t="s">
        <v>24366</v>
      </c>
      <c r="C8282" s="15" t="s">
        <v>195</v>
      </c>
      <c r="D8282" s="15">
        <v>3.4430000000000001</v>
      </c>
      <c r="E8282" s="15">
        <v>3.46</v>
      </c>
      <c r="F8282" s="15" t="s">
        <v>24367</v>
      </c>
    </row>
    <row r="8283" spans="1:6" x14ac:dyDescent="0.2">
      <c r="A8283" s="15" t="s">
        <v>24368</v>
      </c>
      <c r="B8283" s="15" t="s">
        <v>24369</v>
      </c>
      <c r="C8283" s="15" t="s">
        <v>195</v>
      </c>
      <c r="D8283" s="15">
        <v>4.2699999999999996</v>
      </c>
      <c r="E8283" s="15">
        <v>7.5460000000000003</v>
      </c>
      <c r="F8283" s="15" t="s">
        <v>24370</v>
      </c>
    </row>
    <row r="8284" spans="1:6" x14ac:dyDescent="0.2">
      <c r="A8284" s="15" t="s">
        <v>24371</v>
      </c>
      <c r="B8284" s="15" t="s">
        <v>24372</v>
      </c>
      <c r="C8284" s="15" t="s">
        <v>195</v>
      </c>
      <c r="D8284" s="15">
        <v>44.93</v>
      </c>
      <c r="E8284" s="15">
        <v>45.48</v>
      </c>
      <c r="F8284" s="15" t="s">
        <v>24373</v>
      </c>
    </row>
    <row r="8285" spans="1:6" x14ac:dyDescent="0.2">
      <c r="A8285" s="15" t="s">
        <v>24374</v>
      </c>
      <c r="B8285" s="15" t="s">
        <v>24375</v>
      </c>
      <c r="C8285" s="15" t="s">
        <v>195</v>
      </c>
      <c r="D8285" s="15">
        <v>60.89</v>
      </c>
      <c r="E8285" s="15">
        <v>62.13</v>
      </c>
      <c r="F8285" s="15" t="s">
        <v>24376</v>
      </c>
    </row>
    <row r="8286" spans="1:6" x14ac:dyDescent="0.2">
      <c r="A8286" s="15" t="s">
        <v>24377</v>
      </c>
      <c r="B8286" s="15" t="s">
        <v>24378</v>
      </c>
      <c r="C8286" s="15" t="s">
        <v>280</v>
      </c>
      <c r="D8286" s="15">
        <v>429.41500000000002</v>
      </c>
      <c r="E8286" s="15">
        <v>429.60899999999998</v>
      </c>
      <c r="F8286" s="15" t="s">
        <v>24379</v>
      </c>
    </row>
    <row r="8287" spans="1:6" x14ac:dyDescent="0.2">
      <c r="A8287" s="15" t="s">
        <v>24380</v>
      </c>
      <c r="B8287" s="15" t="s">
        <v>24381</v>
      </c>
      <c r="C8287" s="15" t="s">
        <v>280</v>
      </c>
      <c r="D8287" s="15">
        <v>507.565</v>
      </c>
      <c r="E8287" s="15">
        <v>507.78399999999999</v>
      </c>
      <c r="F8287" s="15" t="s">
        <v>24382</v>
      </c>
    </row>
    <row r="8288" spans="1:6" x14ac:dyDescent="0.2">
      <c r="A8288" s="15" t="s">
        <v>24383</v>
      </c>
      <c r="B8288" s="15" t="s">
        <v>24384</v>
      </c>
      <c r="C8288" s="15" t="s">
        <v>280</v>
      </c>
      <c r="D8288" s="15">
        <v>471.74299999999999</v>
      </c>
      <c r="E8288" s="15">
        <v>472.86200000000002</v>
      </c>
      <c r="F8288" s="15" t="s">
        <v>24385</v>
      </c>
    </row>
    <row r="8289" spans="1:6" x14ac:dyDescent="0.2">
      <c r="A8289" s="15" t="s">
        <v>24386</v>
      </c>
      <c r="B8289" s="15" t="s">
        <v>24387</v>
      </c>
      <c r="C8289" s="15" t="s">
        <v>280</v>
      </c>
      <c r="D8289" s="15">
        <v>497.363</v>
      </c>
      <c r="E8289" s="15">
        <v>497.363</v>
      </c>
      <c r="F8289" s="15" t="s">
        <v>24388</v>
      </c>
    </row>
    <row r="8290" spans="1:6" x14ac:dyDescent="0.2">
      <c r="A8290" s="15" t="s">
        <v>24389</v>
      </c>
      <c r="B8290" s="15" t="s">
        <v>24390</v>
      </c>
      <c r="C8290" s="15" t="s">
        <v>459</v>
      </c>
      <c r="D8290" s="15">
        <v>89.75</v>
      </c>
      <c r="E8290" s="15">
        <v>92.4</v>
      </c>
      <c r="F8290" s="15" t="s">
        <v>24391</v>
      </c>
    </row>
    <row r="8291" spans="1:6" x14ac:dyDescent="0.2">
      <c r="A8291" s="15" t="s">
        <v>24392</v>
      </c>
      <c r="B8291" s="15" t="s">
        <v>24393</v>
      </c>
      <c r="C8291" s="15" t="s">
        <v>1520</v>
      </c>
      <c r="D8291" s="15">
        <v>5.8460000000000001</v>
      </c>
      <c r="E8291" s="15">
        <v>5.8460000000000001</v>
      </c>
      <c r="F8291" s="15" t="s">
        <v>24394</v>
      </c>
    </row>
    <row r="8292" spans="1:6" x14ac:dyDescent="0.2">
      <c r="A8292" s="15" t="s">
        <v>24395</v>
      </c>
      <c r="B8292" s="15" t="s">
        <v>24396</v>
      </c>
      <c r="C8292" s="15" t="s">
        <v>280</v>
      </c>
      <c r="D8292" s="15">
        <v>458.58</v>
      </c>
      <c r="E8292" s="15">
        <v>464.5</v>
      </c>
      <c r="F8292" s="15" t="s">
        <v>24397</v>
      </c>
    </row>
    <row r="8293" spans="1:6" x14ac:dyDescent="0.2">
      <c r="A8293" s="15" t="s">
        <v>24398</v>
      </c>
      <c r="B8293" s="15" t="s">
        <v>24399</v>
      </c>
      <c r="C8293" s="15" t="s">
        <v>136</v>
      </c>
      <c r="D8293" s="15">
        <v>0</v>
      </c>
      <c r="E8293" s="15">
        <v>0</v>
      </c>
      <c r="F8293" s="15" t="s">
        <v>24400</v>
      </c>
    </row>
    <row r="8294" spans="1:6" x14ac:dyDescent="0.2">
      <c r="A8294" s="15" t="s">
        <v>24401</v>
      </c>
      <c r="B8294" s="15" t="s">
        <v>24402</v>
      </c>
      <c r="C8294" s="15" t="s">
        <v>5493</v>
      </c>
      <c r="D8294" s="15">
        <v>0.105</v>
      </c>
      <c r="E8294" s="15">
        <v>0.105</v>
      </c>
      <c r="F8294" s="15" t="s">
        <v>24403</v>
      </c>
    </row>
    <row r="8295" spans="1:6" x14ac:dyDescent="0.2">
      <c r="A8295" s="15" t="s">
        <v>24404</v>
      </c>
      <c r="B8295" s="15" t="s">
        <v>24405</v>
      </c>
      <c r="C8295" s="15" t="s">
        <v>5748</v>
      </c>
      <c r="D8295" s="15">
        <v>18</v>
      </c>
      <c r="E8295" s="15">
        <v>18.25</v>
      </c>
      <c r="F8295" s="15" t="s">
        <v>24406</v>
      </c>
    </row>
    <row r="8296" spans="1:6" x14ac:dyDescent="0.2">
      <c r="A8296" s="15" t="s">
        <v>24407</v>
      </c>
      <c r="B8296" s="15" t="s">
        <v>24408</v>
      </c>
      <c r="C8296" s="15" t="s">
        <v>1013</v>
      </c>
      <c r="D8296" s="15">
        <v>0</v>
      </c>
      <c r="E8296" s="15">
        <v>0</v>
      </c>
      <c r="F8296" s="15" t="s">
        <v>24409</v>
      </c>
    </row>
    <row r="8297" spans="1:6" x14ac:dyDescent="0.2">
      <c r="A8297" s="15" t="s">
        <v>24410</v>
      </c>
      <c r="B8297" s="15" t="s">
        <v>24411</v>
      </c>
      <c r="C8297" s="15" t="s">
        <v>1520</v>
      </c>
      <c r="D8297" s="15">
        <v>0</v>
      </c>
      <c r="E8297" s="15">
        <v>80.183999999999997</v>
      </c>
      <c r="F8297" s="15" t="s">
        <v>23638</v>
      </c>
    </row>
    <row r="8298" spans="1:6" x14ac:dyDescent="0.2">
      <c r="A8298" s="15" t="s">
        <v>24412</v>
      </c>
      <c r="B8298" s="15" t="s">
        <v>24413</v>
      </c>
      <c r="C8298" s="15" t="s">
        <v>602</v>
      </c>
      <c r="D8298" s="15">
        <v>100.2</v>
      </c>
      <c r="E8298" s="15">
        <v>100.2</v>
      </c>
      <c r="F8298" s="15" t="s">
        <v>24403</v>
      </c>
    </row>
    <row r="8299" spans="1:6" x14ac:dyDescent="0.2">
      <c r="A8299" s="15" t="s">
        <v>24414</v>
      </c>
      <c r="B8299" s="15" t="s">
        <v>24415</v>
      </c>
      <c r="C8299" s="15" t="s">
        <v>280</v>
      </c>
      <c r="D8299" s="15">
        <v>435</v>
      </c>
      <c r="E8299" s="15">
        <v>472</v>
      </c>
      <c r="F8299" s="15" t="s">
        <v>24416</v>
      </c>
    </row>
    <row r="8300" spans="1:6" x14ac:dyDescent="0.2">
      <c r="A8300" s="15" t="s">
        <v>24417</v>
      </c>
      <c r="B8300" s="15" t="s">
        <v>24418</v>
      </c>
      <c r="C8300" s="15" t="s">
        <v>195</v>
      </c>
      <c r="D8300" s="15">
        <v>0</v>
      </c>
      <c r="E8300" s="15">
        <v>73.888000000000005</v>
      </c>
      <c r="F8300" s="15" t="s">
        <v>24419</v>
      </c>
    </row>
    <row r="8301" spans="1:6" x14ac:dyDescent="0.2">
      <c r="A8301" s="15" t="s">
        <v>24420</v>
      </c>
      <c r="B8301" s="15" t="s">
        <v>24421</v>
      </c>
      <c r="C8301" s="15" t="s">
        <v>239</v>
      </c>
      <c r="D8301" s="15">
        <v>13.8</v>
      </c>
      <c r="E8301" s="15">
        <v>14.2</v>
      </c>
      <c r="F8301" s="15" t="s">
        <v>24422</v>
      </c>
    </row>
    <row r="8302" spans="1:6" x14ac:dyDescent="0.2">
      <c r="A8302" s="15" t="s">
        <v>24423</v>
      </c>
      <c r="B8302" s="15" t="s">
        <v>24424</v>
      </c>
      <c r="C8302" s="15" t="s">
        <v>1013</v>
      </c>
      <c r="D8302" s="15">
        <v>0</v>
      </c>
      <c r="E8302" s="15">
        <v>0</v>
      </c>
      <c r="F8302" s="15" t="s">
        <v>24425</v>
      </c>
    </row>
    <row r="8303" spans="1:6" x14ac:dyDescent="0.2">
      <c r="A8303" s="15" t="s">
        <v>24426</v>
      </c>
      <c r="B8303" s="15" t="s">
        <v>24427</v>
      </c>
      <c r="C8303" s="15" t="s">
        <v>239</v>
      </c>
      <c r="D8303" s="15">
        <v>50.6</v>
      </c>
      <c r="E8303" s="15">
        <v>51.6</v>
      </c>
      <c r="F8303" s="15" t="s">
        <v>24428</v>
      </c>
    </row>
    <row r="8304" spans="1:6" x14ac:dyDescent="0.2">
      <c r="A8304" s="15" t="s">
        <v>24429</v>
      </c>
      <c r="B8304" s="15" t="s">
        <v>24430</v>
      </c>
      <c r="C8304" s="15" t="s">
        <v>239</v>
      </c>
      <c r="D8304" s="15">
        <v>50.3</v>
      </c>
      <c r="E8304" s="15">
        <v>50.6</v>
      </c>
      <c r="F8304" s="15" t="s">
        <v>24431</v>
      </c>
    </row>
    <row r="8305" spans="1:6" x14ac:dyDescent="0.2">
      <c r="A8305" s="15" t="s">
        <v>24432</v>
      </c>
      <c r="B8305" s="15" t="s">
        <v>24433</v>
      </c>
      <c r="C8305" s="15" t="s">
        <v>136</v>
      </c>
      <c r="D8305" s="15">
        <v>0</v>
      </c>
      <c r="E8305" s="15">
        <v>120</v>
      </c>
      <c r="F8305" s="15" t="s">
        <v>24434</v>
      </c>
    </row>
    <row r="8306" spans="1:6" x14ac:dyDescent="0.2">
      <c r="A8306" s="15" t="s">
        <v>24435</v>
      </c>
      <c r="B8306" s="15" t="s">
        <v>24436</v>
      </c>
      <c r="C8306" s="15" t="s">
        <v>136</v>
      </c>
      <c r="D8306" s="15">
        <v>0</v>
      </c>
      <c r="E8306" s="15">
        <v>121.1</v>
      </c>
      <c r="F8306" s="15" t="s">
        <v>24437</v>
      </c>
    </row>
    <row r="8307" spans="1:6" x14ac:dyDescent="0.2">
      <c r="A8307" s="15" t="s">
        <v>24438</v>
      </c>
      <c r="B8307" s="15" t="s">
        <v>24439</v>
      </c>
      <c r="C8307" s="15" t="s">
        <v>1087</v>
      </c>
      <c r="D8307" s="15">
        <v>54.56</v>
      </c>
      <c r="E8307" s="15">
        <v>60</v>
      </c>
      <c r="F8307" s="15" t="s">
        <v>24440</v>
      </c>
    </row>
    <row r="8308" spans="1:6" x14ac:dyDescent="0.2">
      <c r="A8308" s="15" t="s">
        <v>24441</v>
      </c>
      <c r="B8308" s="15" t="s">
        <v>24442</v>
      </c>
      <c r="C8308" s="15" t="s">
        <v>24443</v>
      </c>
      <c r="D8308" s="15">
        <v>18.3</v>
      </c>
      <c r="E8308" s="15">
        <v>18.399999999999999</v>
      </c>
      <c r="F8308" s="15" t="s">
        <v>24444</v>
      </c>
    </row>
    <row r="8309" spans="1:6" x14ac:dyDescent="0.2">
      <c r="A8309" s="15" t="s">
        <v>24445</v>
      </c>
      <c r="B8309" s="15" t="s">
        <v>24446</v>
      </c>
      <c r="C8309" s="15" t="s">
        <v>220</v>
      </c>
      <c r="D8309" s="15">
        <v>67.94</v>
      </c>
      <c r="E8309" s="15">
        <v>67.98</v>
      </c>
      <c r="F8309" s="15" t="s">
        <v>24447</v>
      </c>
    </row>
    <row r="8310" spans="1:6" x14ac:dyDescent="0.2">
      <c r="A8310" s="15" t="s">
        <v>24448</v>
      </c>
      <c r="B8310" s="15" t="s">
        <v>24449</v>
      </c>
      <c r="C8310" s="15" t="s">
        <v>136</v>
      </c>
      <c r="D8310" s="15">
        <v>34.963999999999999</v>
      </c>
      <c r="E8310" s="15">
        <v>34.963999999999999</v>
      </c>
      <c r="F8310" s="15" t="s">
        <v>24450</v>
      </c>
    </row>
    <row r="8311" spans="1:6" x14ac:dyDescent="0.2">
      <c r="A8311" s="15" t="s">
        <v>24451</v>
      </c>
      <c r="B8311" s="15" t="s">
        <v>24452</v>
      </c>
      <c r="C8311" s="15" t="s">
        <v>136</v>
      </c>
      <c r="D8311" s="15">
        <v>35.200000000000003</v>
      </c>
      <c r="E8311" s="15">
        <v>35.200000000000003</v>
      </c>
      <c r="F8311" s="15" t="s">
        <v>24453</v>
      </c>
    </row>
    <row r="8312" spans="1:6" x14ac:dyDescent="0.2">
      <c r="A8312" s="15" t="s">
        <v>24454</v>
      </c>
      <c r="B8312" s="15" t="s">
        <v>24455</v>
      </c>
      <c r="C8312" s="15" t="s">
        <v>136</v>
      </c>
      <c r="D8312" s="15">
        <v>0</v>
      </c>
      <c r="E8312" s="15">
        <v>128</v>
      </c>
      <c r="F8312" s="15" t="s">
        <v>24456</v>
      </c>
    </row>
    <row r="8313" spans="1:6" x14ac:dyDescent="0.2">
      <c r="A8313" s="15" t="s">
        <v>24457</v>
      </c>
      <c r="B8313" s="15" t="s">
        <v>24458</v>
      </c>
      <c r="C8313" s="15" t="s">
        <v>425</v>
      </c>
      <c r="D8313" s="15">
        <v>2.54</v>
      </c>
      <c r="E8313" s="15">
        <v>2.54</v>
      </c>
      <c r="F8313" s="15" t="s">
        <v>24459</v>
      </c>
    </row>
    <row r="8314" spans="1:6" x14ac:dyDescent="0.2">
      <c r="A8314" s="15" t="s">
        <v>24460</v>
      </c>
      <c r="B8314" s="15" t="s">
        <v>24461</v>
      </c>
      <c r="C8314" s="15" t="s">
        <v>136</v>
      </c>
      <c r="D8314" s="15">
        <v>53.48</v>
      </c>
      <c r="E8314" s="15">
        <v>53.48</v>
      </c>
      <c r="F8314" s="15" t="s">
        <v>24462</v>
      </c>
    </row>
    <row r="8315" spans="1:6" x14ac:dyDescent="0.2">
      <c r="A8315" s="15" t="s">
        <v>24463</v>
      </c>
      <c r="B8315" s="15" t="s">
        <v>24464</v>
      </c>
      <c r="C8315" s="15" t="s">
        <v>136</v>
      </c>
      <c r="D8315" s="15">
        <v>52</v>
      </c>
      <c r="E8315" s="15">
        <v>52</v>
      </c>
      <c r="F8315" s="15" t="s">
        <v>24465</v>
      </c>
    </row>
    <row r="8316" spans="1:6" x14ac:dyDescent="0.2">
      <c r="A8316" s="15" t="s">
        <v>24466</v>
      </c>
      <c r="B8316" s="15" t="s">
        <v>24467</v>
      </c>
      <c r="C8316" s="15" t="s">
        <v>1013</v>
      </c>
      <c r="D8316" s="15">
        <v>0</v>
      </c>
      <c r="E8316" s="15">
        <v>0</v>
      </c>
      <c r="F8316" s="15" t="s">
        <v>24468</v>
      </c>
    </row>
    <row r="8317" spans="1:6" x14ac:dyDescent="0.2">
      <c r="A8317" s="15" t="s">
        <v>24469</v>
      </c>
      <c r="B8317" s="15" t="s">
        <v>24470</v>
      </c>
      <c r="C8317" s="15" t="s">
        <v>24471</v>
      </c>
      <c r="D8317" s="15">
        <v>2.4300000000000002</v>
      </c>
      <c r="E8317" s="15">
        <v>2.4300000000000002</v>
      </c>
      <c r="F8317" s="15" t="s">
        <v>24472</v>
      </c>
    </row>
    <row r="8318" spans="1:6" x14ac:dyDescent="0.2">
      <c r="A8318" s="15" t="s">
        <v>24473</v>
      </c>
      <c r="B8318" s="15" t="s">
        <v>24474</v>
      </c>
      <c r="C8318" s="15" t="s">
        <v>136</v>
      </c>
      <c r="D8318" s="15">
        <v>12.61</v>
      </c>
      <c r="E8318" s="15">
        <v>17.64</v>
      </c>
      <c r="F8318" s="15" t="s">
        <v>8646</v>
      </c>
    </row>
    <row r="8319" spans="1:6" x14ac:dyDescent="0.2">
      <c r="A8319" s="15" t="s">
        <v>24475</v>
      </c>
      <c r="B8319" s="15" t="s">
        <v>24476</v>
      </c>
      <c r="C8319" s="15" t="s">
        <v>136</v>
      </c>
      <c r="D8319" s="15">
        <v>24.9</v>
      </c>
      <c r="E8319" s="15">
        <v>26.34</v>
      </c>
      <c r="F8319" s="15" t="s">
        <v>24477</v>
      </c>
    </row>
    <row r="8320" spans="1:6" x14ac:dyDescent="0.2">
      <c r="A8320" s="15" t="s">
        <v>24478</v>
      </c>
      <c r="B8320" s="15" t="s">
        <v>24479</v>
      </c>
      <c r="C8320" s="15" t="s">
        <v>136</v>
      </c>
      <c r="D8320" s="15">
        <v>17.588000000000001</v>
      </c>
      <c r="E8320" s="15">
        <v>23</v>
      </c>
      <c r="F8320" s="15" t="s">
        <v>24480</v>
      </c>
    </row>
    <row r="8321" spans="1:6" x14ac:dyDescent="0.2">
      <c r="A8321" s="15" t="s">
        <v>24481</v>
      </c>
      <c r="B8321" s="15" t="s">
        <v>24482</v>
      </c>
      <c r="C8321" s="15" t="s">
        <v>280</v>
      </c>
      <c r="D8321" s="15">
        <v>160.93</v>
      </c>
      <c r="E8321" s="15">
        <v>168</v>
      </c>
      <c r="F8321" s="15" t="s">
        <v>24483</v>
      </c>
    </row>
    <row r="8322" spans="1:6" x14ac:dyDescent="0.2">
      <c r="A8322" s="15" t="s">
        <v>24484</v>
      </c>
      <c r="B8322" s="15" t="s">
        <v>24485</v>
      </c>
      <c r="C8322" s="15" t="s">
        <v>136</v>
      </c>
      <c r="D8322" s="15">
        <v>23</v>
      </c>
      <c r="E8322" s="15">
        <v>24.9</v>
      </c>
      <c r="F8322" s="15" t="s">
        <v>24486</v>
      </c>
    </row>
    <row r="8323" spans="1:6" x14ac:dyDescent="0.2">
      <c r="A8323" s="15" t="s">
        <v>24487</v>
      </c>
      <c r="B8323" s="15" t="s">
        <v>24488</v>
      </c>
      <c r="C8323" s="15" t="s">
        <v>1051</v>
      </c>
      <c r="D8323" s="15">
        <v>0</v>
      </c>
      <c r="E8323" s="15">
        <v>0</v>
      </c>
      <c r="F8323" s="15" t="s">
        <v>24489</v>
      </c>
    </row>
    <row r="8324" spans="1:6" x14ac:dyDescent="0.2">
      <c r="A8324" s="15" t="s">
        <v>24490</v>
      </c>
      <c r="B8324" s="15" t="s">
        <v>24491</v>
      </c>
      <c r="C8324" s="15" t="s">
        <v>1051</v>
      </c>
      <c r="D8324" s="15">
        <v>0</v>
      </c>
      <c r="E8324" s="15">
        <v>0</v>
      </c>
      <c r="F8324" s="15" t="s">
        <v>24492</v>
      </c>
    </row>
    <row r="8325" spans="1:6" x14ac:dyDescent="0.2">
      <c r="A8325" s="15" t="s">
        <v>24493</v>
      </c>
      <c r="B8325" s="15" t="s">
        <v>24494</v>
      </c>
      <c r="C8325" s="15" t="s">
        <v>1051</v>
      </c>
      <c r="D8325" s="15">
        <v>0</v>
      </c>
      <c r="E8325" s="15">
        <v>0</v>
      </c>
      <c r="F8325" s="15" t="s">
        <v>24495</v>
      </c>
    </row>
    <row r="8326" spans="1:6" x14ac:dyDescent="0.2">
      <c r="A8326" s="15" t="s">
        <v>24496</v>
      </c>
      <c r="B8326" s="15" t="s">
        <v>24497</v>
      </c>
      <c r="C8326" s="15" t="s">
        <v>1051</v>
      </c>
      <c r="D8326" s="15">
        <v>0</v>
      </c>
      <c r="E8326" s="15">
        <v>0</v>
      </c>
      <c r="F8326" s="15" t="s">
        <v>24498</v>
      </c>
    </row>
    <row r="8327" spans="1:6" x14ac:dyDescent="0.2">
      <c r="A8327" s="15" t="s">
        <v>24499</v>
      </c>
      <c r="B8327" s="15" t="s">
        <v>24500</v>
      </c>
      <c r="C8327" s="15" t="s">
        <v>414</v>
      </c>
      <c r="D8327" s="15">
        <v>57.911999999999999</v>
      </c>
      <c r="E8327" s="15">
        <v>57.911999999999999</v>
      </c>
      <c r="F8327" s="15" t="s">
        <v>24501</v>
      </c>
    </row>
    <row r="8328" spans="1:6" x14ac:dyDescent="0.2">
      <c r="A8328" s="15" t="s">
        <v>24502</v>
      </c>
      <c r="B8328" s="15" t="s">
        <v>24503</v>
      </c>
      <c r="C8328" s="15" t="s">
        <v>287</v>
      </c>
      <c r="D8328" s="15">
        <v>135.05500000000001</v>
      </c>
      <c r="E8328" s="15">
        <v>135.08000000000001</v>
      </c>
      <c r="F8328" s="15" t="s">
        <v>24504</v>
      </c>
    </row>
    <row r="8329" spans="1:6" x14ac:dyDescent="0.2">
      <c r="A8329" s="15" t="s">
        <v>24505</v>
      </c>
      <c r="B8329" s="15" t="s">
        <v>24506</v>
      </c>
      <c r="C8329" s="15" t="s">
        <v>136</v>
      </c>
      <c r="D8329" s="15">
        <v>25</v>
      </c>
      <c r="E8329" s="15">
        <v>25</v>
      </c>
      <c r="F8329" s="15" t="s">
        <v>24507</v>
      </c>
    </row>
    <row r="8330" spans="1:6" x14ac:dyDescent="0.2">
      <c r="A8330" s="15" t="s">
        <v>24508</v>
      </c>
      <c r="B8330" s="15" t="s">
        <v>24509</v>
      </c>
      <c r="C8330" s="15" t="s">
        <v>111</v>
      </c>
      <c r="D8330" s="15">
        <v>45.5</v>
      </c>
      <c r="E8330" s="15">
        <v>61</v>
      </c>
      <c r="F8330" s="15" t="s">
        <v>24510</v>
      </c>
    </row>
    <row r="8331" spans="1:6" x14ac:dyDescent="0.2">
      <c r="A8331" s="15" t="s">
        <v>24511</v>
      </c>
      <c r="B8331" s="15" t="s">
        <v>24512</v>
      </c>
      <c r="C8331" s="15" t="s">
        <v>111</v>
      </c>
      <c r="D8331" s="15">
        <v>0</v>
      </c>
      <c r="E8331" s="15">
        <v>2.95</v>
      </c>
      <c r="F8331" s="15" t="s">
        <v>24513</v>
      </c>
    </row>
    <row r="8332" spans="1:6" x14ac:dyDescent="0.2">
      <c r="A8332" s="15" t="s">
        <v>24514</v>
      </c>
      <c r="B8332" s="15" t="s">
        <v>24515</v>
      </c>
      <c r="C8332" s="15" t="s">
        <v>414</v>
      </c>
      <c r="D8332" s="15">
        <v>22.5</v>
      </c>
      <c r="E8332" s="15">
        <v>30</v>
      </c>
      <c r="F8332" s="15" t="s">
        <v>24516</v>
      </c>
    </row>
    <row r="8333" spans="1:6" x14ac:dyDescent="0.2">
      <c r="A8333" s="15" t="s">
        <v>24517</v>
      </c>
      <c r="B8333" s="15" t="s">
        <v>24518</v>
      </c>
      <c r="C8333" s="15" t="s">
        <v>662</v>
      </c>
      <c r="D8333" s="15">
        <v>5</v>
      </c>
      <c r="E8333" s="15">
        <v>9.9700000000000006</v>
      </c>
      <c r="F8333" s="15" t="s">
        <v>24519</v>
      </c>
    </row>
    <row r="8334" spans="1:6" x14ac:dyDescent="0.2">
      <c r="A8334" s="15" t="s">
        <v>24520</v>
      </c>
      <c r="B8334" s="15" t="s">
        <v>24521</v>
      </c>
      <c r="C8334" s="15" t="s">
        <v>406</v>
      </c>
      <c r="D8334" s="15">
        <v>49</v>
      </c>
      <c r="E8334" s="15">
        <v>53</v>
      </c>
      <c r="F8334" s="15" t="s">
        <v>24522</v>
      </c>
    </row>
    <row r="8335" spans="1:6" x14ac:dyDescent="0.2">
      <c r="A8335" s="15" t="s">
        <v>24523</v>
      </c>
      <c r="B8335" s="15" t="s">
        <v>24524</v>
      </c>
      <c r="C8335" s="15" t="s">
        <v>402</v>
      </c>
      <c r="D8335" s="15">
        <v>113.3</v>
      </c>
      <c r="E8335" s="15">
        <v>120.6</v>
      </c>
      <c r="F8335" s="15" t="s">
        <v>24525</v>
      </c>
    </row>
    <row r="8336" spans="1:6" x14ac:dyDescent="0.2">
      <c r="A8336" s="15" t="s">
        <v>24526</v>
      </c>
      <c r="B8336" s="15" t="s">
        <v>24527</v>
      </c>
      <c r="C8336" s="15" t="s">
        <v>402</v>
      </c>
      <c r="D8336" s="15">
        <v>9.6199999999999992</v>
      </c>
      <c r="E8336" s="15">
        <v>42.55</v>
      </c>
      <c r="F8336" s="15" t="s">
        <v>24528</v>
      </c>
    </row>
    <row r="8337" spans="1:6" x14ac:dyDescent="0.2">
      <c r="A8337" s="15" t="s">
        <v>24529</v>
      </c>
      <c r="B8337" s="15" t="s">
        <v>24530</v>
      </c>
      <c r="C8337" s="15" t="s">
        <v>100</v>
      </c>
      <c r="D8337" s="15">
        <v>17</v>
      </c>
      <c r="E8337" s="15">
        <v>21</v>
      </c>
      <c r="F8337" s="15" t="s">
        <v>24531</v>
      </c>
    </row>
    <row r="8338" spans="1:6" x14ac:dyDescent="0.2">
      <c r="A8338" s="15" t="s">
        <v>24532</v>
      </c>
      <c r="B8338" s="15" t="s">
        <v>24533</v>
      </c>
      <c r="C8338" s="15" t="s">
        <v>100</v>
      </c>
      <c r="D8338" s="15">
        <v>47</v>
      </c>
      <c r="E8338" s="15">
        <v>67</v>
      </c>
      <c r="F8338" s="15" t="s">
        <v>24534</v>
      </c>
    </row>
    <row r="8339" spans="1:6" x14ac:dyDescent="0.2">
      <c r="A8339" s="15" t="s">
        <v>24535</v>
      </c>
      <c r="B8339" s="15" t="s">
        <v>24536</v>
      </c>
      <c r="C8339" s="15" t="s">
        <v>100</v>
      </c>
      <c r="D8339" s="15">
        <v>0</v>
      </c>
      <c r="E8339" s="15">
        <v>4</v>
      </c>
      <c r="F8339" s="15" t="s">
        <v>24537</v>
      </c>
    </row>
    <row r="8340" spans="1:6" x14ac:dyDescent="0.2">
      <c r="A8340" s="15" t="s">
        <v>24538</v>
      </c>
      <c r="B8340" s="15" t="s">
        <v>24539</v>
      </c>
      <c r="C8340" s="15" t="s">
        <v>100</v>
      </c>
      <c r="D8340" s="15">
        <v>0</v>
      </c>
      <c r="E8340" s="15">
        <v>2.5</v>
      </c>
      <c r="F8340" s="15" t="s">
        <v>24540</v>
      </c>
    </row>
    <row r="8341" spans="1:6" x14ac:dyDescent="0.2">
      <c r="A8341" s="15" t="s">
        <v>24541</v>
      </c>
      <c r="B8341" s="15" t="s">
        <v>24542</v>
      </c>
      <c r="C8341" s="15" t="s">
        <v>258</v>
      </c>
      <c r="D8341" s="15">
        <v>369.6</v>
      </c>
      <c r="E8341" s="15">
        <v>378.4</v>
      </c>
      <c r="F8341" s="15" t="s">
        <v>24543</v>
      </c>
    </row>
    <row r="8342" spans="1:6" x14ac:dyDescent="0.2">
      <c r="A8342" s="15" t="s">
        <v>24544</v>
      </c>
      <c r="B8342" s="15" t="s">
        <v>24545</v>
      </c>
      <c r="C8342" s="15" t="s">
        <v>258</v>
      </c>
      <c r="D8342" s="15">
        <v>424.6</v>
      </c>
      <c r="E8342" s="15">
        <v>430</v>
      </c>
      <c r="F8342" s="15" t="s">
        <v>24546</v>
      </c>
    </row>
    <row r="8343" spans="1:6" x14ac:dyDescent="0.2">
      <c r="A8343" s="15" t="s">
        <v>24547</v>
      </c>
      <c r="B8343" s="15" t="s">
        <v>24548</v>
      </c>
      <c r="C8343" s="15" t="s">
        <v>414</v>
      </c>
      <c r="D8343" s="15">
        <v>7.6</v>
      </c>
      <c r="E8343" s="15">
        <v>11.66</v>
      </c>
      <c r="F8343" s="15" t="s">
        <v>24549</v>
      </c>
    </row>
    <row r="8344" spans="1:6" x14ac:dyDescent="0.2">
      <c r="A8344" s="15" t="s">
        <v>24550</v>
      </c>
      <c r="B8344" s="15" t="s">
        <v>24551</v>
      </c>
      <c r="C8344" s="15" t="s">
        <v>414</v>
      </c>
      <c r="D8344" s="15">
        <v>60</v>
      </c>
      <c r="E8344" s="15">
        <v>70</v>
      </c>
      <c r="F8344" s="15" t="s">
        <v>24552</v>
      </c>
    </row>
    <row r="8345" spans="1:6" x14ac:dyDescent="0.2">
      <c r="A8345" s="15" t="s">
        <v>24553</v>
      </c>
      <c r="B8345" s="15" t="s">
        <v>24554</v>
      </c>
      <c r="C8345" s="15" t="s">
        <v>414</v>
      </c>
      <c r="D8345" s="15">
        <v>98.6</v>
      </c>
      <c r="E8345" s="15">
        <v>113.6</v>
      </c>
      <c r="F8345" s="15" t="s">
        <v>24555</v>
      </c>
    </row>
    <row r="8346" spans="1:6" x14ac:dyDescent="0.2">
      <c r="A8346" s="15" t="s">
        <v>24556</v>
      </c>
      <c r="B8346" s="15" t="s">
        <v>24557</v>
      </c>
      <c r="C8346" s="15" t="s">
        <v>662</v>
      </c>
      <c r="D8346" s="15">
        <v>100</v>
      </c>
      <c r="E8346" s="15">
        <v>120.3</v>
      </c>
      <c r="F8346" s="15" t="s">
        <v>24558</v>
      </c>
    </row>
    <row r="8347" spans="1:6" x14ac:dyDescent="0.2">
      <c r="A8347" s="15" t="s">
        <v>24559</v>
      </c>
      <c r="B8347" s="15" t="s">
        <v>24560</v>
      </c>
      <c r="C8347" s="15" t="s">
        <v>662</v>
      </c>
      <c r="D8347" s="15">
        <v>17.55</v>
      </c>
      <c r="E8347" s="15">
        <v>26.19</v>
      </c>
      <c r="F8347" s="15" t="s">
        <v>24561</v>
      </c>
    </row>
    <row r="8348" spans="1:6" x14ac:dyDescent="0.2">
      <c r="A8348" s="15" t="s">
        <v>24562</v>
      </c>
      <c r="B8348" s="15" t="s">
        <v>24563</v>
      </c>
      <c r="C8348" s="15" t="s">
        <v>402</v>
      </c>
      <c r="D8348" s="15">
        <v>13</v>
      </c>
      <c r="E8348" s="15">
        <v>30</v>
      </c>
      <c r="F8348" s="15" t="s">
        <v>24564</v>
      </c>
    </row>
    <row r="8349" spans="1:6" x14ac:dyDescent="0.2">
      <c r="A8349" s="15" t="s">
        <v>24565</v>
      </c>
      <c r="B8349" s="15" t="s">
        <v>24566</v>
      </c>
      <c r="C8349" s="15" t="s">
        <v>414</v>
      </c>
      <c r="D8349" s="15">
        <v>82</v>
      </c>
      <c r="E8349" s="15">
        <v>98.6</v>
      </c>
      <c r="F8349" s="15" t="s">
        <v>24567</v>
      </c>
    </row>
    <row r="8350" spans="1:6" x14ac:dyDescent="0.2">
      <c r="A8350" s="15" t="s">
        <v>24568</v>
      </c>
      <c r="B8350" s="15" t="s">
        <v>24569</v>
      </c>
      <c r="C8350" s="15" t="s">
        <v>100</v>
      </c>
      <c r="D8350" s="15">
        <v>72.150000000000006</v>
      </c>
      <c r="E8350" s="15">
        <v>72.150000000000006</v>
      </c>
      <c r="F8350" s="15" t="s">
        <v>24570</v>
      </c>
    </row>
    <row r="8351" spans="1:6" x14ac:dyDescent="0.2">
      <c r="A8351" s="15" t="s">
        <v>24571</v>
      </c>
      <c r="B8351" s="15" t="s">
        <v>24572</v>
      </c>
      <c r="C8351" s="15" t="s">
        <v>100</v>
      </c>
      <c r="D8351" s="15">
        <v>72.611000000000004</v>
      </c>
      <c r="E8351" s="15">
        <v>72.611999999999995</v>
      </c>
      <c r="F8351" s="15" t="s">
        <v>24573</v>
      </c>
    </row>
    <row r="8352" spans="1:6" x14ac:dyDescent="0.2">
      <c r="A8352" s="15" t="s">
        <v>24574</v>
      </c>
      <c r="B8352" s="15" t="s">
        <v>24575</v>
      </c>
      <c r="C8352" s="15" t="s">
        <v>100</v>
      </c>
      <c r="D8352" s="15">
        <v>44.075000000000003</v>
      </c>
      <c r="E8352" s="15">
        <v>44.075000000000003</v>
      </c>
      <c r="F8352" s="15" t="s">
        <v>24576</v>
      </c>
    </row>
    <row r="8353" spans="1:6" x14ac:dyDescent="0.2">
      <c r="A8353" s="15" t="s">
        <v>24577</v>
      </c>
      <c r="B8353" s="15" t="s">
        <v>24578</v>
      </c>
      <c r="C8353" s="15" t="s">
        <v>100</v>
      </c>
      <c r="D8353" s="15">
        <v>16.341000000000001</v>
      </c>
      <c r="E8353" s="15">
        <v>16.75</v>
      </c>
      <c r="F8353" s="15" t="s">
        <v>24579</v>
      </c>
    </row>
    <row r="8354" spans="1:6" x14ac:dyDescent="0.2">
      <c r="A8354" s="15" t="s">
        <v>24580</v>
      </c>
      <c r="B8354" s="15" t="s">
        <v>24581</v>
      </c>
      <c r="C8354" s="15" t="s">
        <v>258</v>
      </c>
      <c r="D8354" s="15">
        <v>0.24</v>
      </c>
      <c r="E8354" s="15">
        <v>0.248</v>
      </c>
      <c r="F8354" s="15" t="s">
        <v>24582</v>
      </c>
    </row>
    <row r="8355" spans="1:6" x14ac:dyDescent="0.2">
      <c r="A8355" s="15" t="s">
        <v>24583</v>
      </c>
      <c r="B8355" s="15" t="s">
        <v>24584</v>
      </c>
      <c r="C8355" s="15" t="s">
        <v>662</v>
      </c>
      <c r="D8355" s="15">
        <v>3.45</v>
      </c>
      <c r="E8355" s="15">
        <v>3.45</v>
      </c>
      <c r="F8355" s="15" t="s">
        <v>24585</v>
      </c>
    </row>
    <row r="8356" spans="1:6" x14ac:dyDescent="0.2">
      <c r="A8356" s="15" t="s">
        <v>24586</v>
      </c>
      <c r="B8356" s="15" t="s">
        <v>24587</v>
      </c>
      <c r="C8356" s="15" t="s">
        <v>1051</v>
      </c>
      <c r="D8356" s="15">
        <v>0</v>
      </c>
      <c r="E8356" s="15">
        <v>0</v>
      </c>
      <c r="F8356" s="15" t="s">
        <v>24588</v>
      </c>
    </row>
    <row r="8357" spans="1:6" x14ac:dyDescent="0.2">
      <c r="A8357" s="15" t="s">
        <v>24589</v>
      </c>
      <c r="B8357" s="15" t="s">
        <v>24590</v>
      </c>
      <c r="C8357" s="15" t="s">
        <v>111</v>
      </c>
      <c r="D8357" s="15">
        <v>14.81</v>
      </c>
      <c r="E8357" s="15">
        <v>35.94</v>
      </c>
      <c r="F8357" s="15" t="s">
        <v>24591</v>
      </c>
    </row>
    <row r="8358" spans="1:6" x14ac:dyDescent="0.2">
      <c r="A8358" s="15" t="s">
        <v>24592</v>
      </c>
      <c r="B8358" s="15" t="s">
        <v>24593</v>
      </c>
      <c r="C8358" s="15" t="s">
        <v>648</v>
      </c>
      <c r="D8358" s="15">
        <v>30.363</v>
      </c>
      <c r="E8358" s="15">
        <v>31.361999999999998</v>
      </c>
      <c r="F8358" s="15" t="s">
        <v>24594</v>
      </c>
    </row>
    <row r="8359" spans="1:6" x14ac:dyDescent="0.2">
      <c r="A8359" s="15" t="s">
        <v>24595</v>
      </c>
      <c r="B8359" s="15" t="s">
        <v>24596</v>
      </c>
      <c r="C8359" s="15" t="s">
        <v>1013</v>
      </c>
      <c r="D8359" s="15">
        <v>0</v>
      </c>
      <c r="E8359" s="15">
        <v>0</v>
      </c>
      <c r="F8359" s="15" t="s">
        <v>24597</v>
      </c>
    </row>
    <row r="8360" spans="1:6" x14ac:dyDescent="0.2">
      <c r="A8360" s="15" t="s">
        <v>24598</v>
      </c>
      <c r="B8360" s="15" t="s">
        <v>24599</v>
      </c>
      <c r="C8360" s="15" t="s">
        <v>111</v>
      </c>
      <c r="D8360" s="15">
        <v>35.9</v>
      </c>
      <c r="E8360" s="15">
        <v>45.5</v>
      </c>
      <c r="F8360" s="15" t="s">
        <v>19111</v>
      </c>
    </row>
    <row r="8361" spans="1:6" x14ac:dyDescent="0.2">
      <c r="A8361" s="15" t="s">
        <v>24600</v>
      </c>
      <c r="B8361" s="15" t="s">
        <v>24601</v>
      </c>
      <c r="C8361" s="15" t="s">
        <v>100</v>
      </c>
      <c r="D8361" s="15">
        <v>36</v>
      </c>
      <c r="E8361" s="15">
        <v>40</v>
      </c>
      <c r="F8361" s="15" t="s">
        <v>24602</v>
      </c>
    </row>
    <row r="8362" spans="1:6" x14ac:dyDescent="0.2">
      <c r="A8362" s="15" t="s">
        <v>24603</v>
      </c>
      <c r="B8362" s="15" t="s">
        <v>24604</v>
      </c>
      <c r="C8362" s="15" t="s">
        <v>19726</v>
      </c>
      <c r="D8362" s="15">
        <v>0.64200000000000002</v>
      </c>
      <c r="E8362" s="15">
        <v>0.73899999999999999</v>
      </c>
      <c r="F8362" s="15" t="s">
        <v>24605</v>
      </c>
    </row>
    <row r="8363" spans="1:6" x14ac:dyDescent="0.2">
      <c r="A8363" s="15" t="s">
        <v>24606</v>
      </c>
      <c r="B8363" s="15" t="s">
        <v>24607</v>
      </c>
      <c r="C8363" s="15" t="s">
        <v>100</v>
      </c>
      <c r="D8363" s="15">
        <v>71</v>
      </c>
      <c r="E8363" s="15">
        <v>76</v>
      </c>
      <c r="F8363" s="15" t="s">
        <v>24608</v>
      </c>
    </row>
    <row r="8364" spans="1:6" x14ac:dyDescent="0.2">
      <c r="A8364" s="15" t="s">
        <v>24609</v>
      </c>
      <c r="B8364" s="15" t="s">
        <v>24610</v>
      </c>
      <c r="C8364" s="15" t="s">
        <v>111</v>
      </c>
      <c r="D8364" s="15">
        <v>29.9</v>
      </c>
      <c r="E8364" s="15">
        <v>62.85</v>
      </c>
      <c r="F8364" s="15" t="s">
        <v>24611</v>
      </c>
    </row>
    <row r="8365" spans="1:6" x14ac:dyDescent="0.2">
      <c r="A8365" s="15" t="s">
        <v>24612</v>
      </c>
      <c r="B8365" s="15" t="s">
        <v>24613</v>
      </c>
      <c r="C8365" s="15" t="s">
        <v>1013</v>
      </c>
      <c r="D8365" s="15">
        <v>0</v>
      </c>
      <c r="E8365" s="15">
        <v>0</v>
      </c>
      <c r="F8365" s="15" t="s">
        <v>24614</v>
      </c>
    </row>
    <row r="8366" spans="1:6" x14ac:dyDescent="0.2">
      <c r="A8366" s="15" t="s">
        <v>24615</v>
      </c>
      <c r="B8366" s="15" t="s">
        <v>24616</v>
      </c>
      <c r="C8366" s="15" t="s">
        <v>1051</v>
      </c>
      <c r="D8366" s="15">
        <v>0</v>
      </c>
      <c r="E8366" s="15">
        <v>0</v>
      </c>
      <c r="F8366" s="15" t="s">
        <v>24617</v>
      </c>
    </row>
    <row r="8367" spans="1:6" x14ac:dyDescent="0.2">
      <c r="A8367" s="15" t="s">
        <v>24618</v>
      </c>
      <c r="B8367" s="15" t="s">
        <v>24619</v>
      </c>
      <c r="C8367" s="15" t="s">
        <v>100</v>
      </c>
      <c r="D8367" s="15">
        <v>150</v>
      </c>
      <c r="E8367" s="15">
        <v>167.5</v>
      </c>
      <c r="F8367" s="15" t="s">
        <v>24620</v>
      </c>
    </row>
    <row r="8368" spans="1:6" x14ac:dyDescent="0.2">
      <c r="A8368" s="15" t="s">
        <v>24621</v>
      </c>
      <c r="B8368" s="15" t="s">
        <v>24622</v>
      </c>
      <c r="C8368" s="15" t="s">
        <v>307</v>
      </c>
      <c r="D8368" s="15">
        <v>320.08</v>
      </c>
      <c r="E8368" s="15">
        <v>327.64</v>
      </c>
      <c r="F8368" s="15" t="s">
        <v>24623</v>
      </c>
    </row>
    <row r="8369" spans="1:6" x14ac:dyDescent="0.2">
      <c r="A8369" s="15" t="s">
        <v>24624</v>
      </c>
      <c r="B8369" s="15" t="s">
        <v>24625</v>
      </c>
      <c r="C8369" s="15" t="s">
        <v>100</v>
      </c>
      <c r="D8369" s="15">
        <v>167.05199999999999</v>
      </c>
      <c r="E8369" s="15">
        <v>189.84</v>
      </c>
      <c r="F8369" s="15" t="s">
        <v>24626</v>
      </c>
    </row>
    <row r="8370" spans="1:6" x14ac:dyDescent="0.2">
      <c r="A8370" s="15" t="s">
        <v>24627</v>
      </c>
      <c r="B8370" s="15" t="s">
        <v>24628</v>
      </c>
      <c r="C8370" s="15" t="s">
        <v>953</v>
      </c>
      <c r="D8370" s="15">
        <v>5.1360000000000001</v>
      </c>
      <c r="E8370" s="15">
        <v>5.2</v>
      </c>
      <c r="F8370" s="15" t="s">
        <v>24629</v>
      </c>
    </row>
    <row r="8371" spans="1:6" x14ac:dyDescent="0.2">
      <c r="A8371" s="15" t="s">
        <v>24630</v>
      </c>
      <c r="B8371" s="15" t="s">
        <v>24631</v>
      </c>
      <c r="C8371" s="15" t="s">
        <v>6977</v>
      </c>
      <c r="D8371" s="15">
        <v>47</v>
      </c>
      <c r="E8371" s="15">
        <v>59.62</v>
      </c>
      <c r="F8371" s="15" t="s">
        <v>24632</v>
      </c>
    </row>
    <row r="8372" spans="1:6" x14ac:dyDescent="0.2">
      <c r="A8372" s="15" t="s">
        <v>24633</v>
      </c>
      <c r="B8372" s="15" t="s">
        <v>24634</v>
      </c>
      <c r="C8372" s="15" t="s">
        <v>291</v>
      </c>
      <c r="D8372" s="15">
        <v>305.24200000000002</v>
      </c>
      <c r="E8372" s="15">
        <v>305.322</v>
      </c>
      <c r="F8372" s="15" t="s">
        <v>24635</v>
      </c>
    </row>
    <row r="8373" spans="1:6" x14ac:dyDescent="0.2">
      <c r="A8373" s="15" t="s">
        <v>24636</v>
      </c>
      <c r="B8373" s="15" t="s">
        <v>24637</v>
      </c>
      <c r="C8373" s="15" t="s">
        <v>291</v>
      </c>
      <c r="D8373" s="15">
        <v>304</v>
      </c>
      <c r="E8373" s="15">
        <v>306</v>
      </c>
      <c r="F8373" s="15" t="s">
        <v>24638</v>
      </c>
    </row>
    <row r="8374" spans="1:6" x14ac:dyDescent="0.2">
      <c r="A8374" s="15" t="s">
        <v>24639</v>
      </c>
      <c r="B8374" s="15" t="s">
        <v>24640</v>
      </c>
      <c r="C8374" s="15" t="s">
        <v>2899</v>
      </c>
      <c r="D8374" s="15">
        <v>0</v>
      </c>
      <c r="E8374" s="15">
        <v>12.42</v>
      </c>
      <c r="F8374" s="15" t="s">
        <v>24641</v>
      </c>
    </row>
    <row r="8375" spans="1:6" x14ac:dyDescent="0.2">
      <c r="A8375" s="15" t="s">
        <v>24642</v>
      </c>
      <c r="B8375" s="15" t="s">
        <v>24643</v>
      </c>
      <c r="C8375" s="15" t="s">
        <v>24644</v>
      </c>
      <c r="D8375" s="15">
        <v>334.33499999999998</v>
      </c>
      <c r="E8375" s="15">
        <v>334.767</v>
      </c>
      <c r="F8375" s="15" t="s">
        <v>24645</v>
      </c>
    </row>
    <row r="8376" spans="1:6" x14ac:dyDescent="0.2">
      <c r="A8376" s="15" t="s">
        <v>24646</v>
      </c>
      <c r="B8376" s="15" t="s">
        <v>24647</v>
      </c>
      <c r="C8376" s="15" t="s">
        <v>307</v>
      </c>
      <c r="D8376" s="15">
        <v>309</v>
      </c>
      <c r="E8376" s="15">
        <v>360</v>
      </c>
      <c r="F8376" s="15" t="s">
        <v>24648</v>
      </c>
    </row>
    <row r="8377" spans="1:6" x14ac:dyDescent="0.2">
      <c r="A8377" s="15" t="s">
        <v>24649</v>
      </c>
      <c r="B8377" s="15" t="s">
        <v>24650</v>
      </c>
      <c r="C8377" s="15" t="s">
        <v>100</v>
      </c>
      <c r="D8377" s="15">
        <v>111.85899999999999</v>
      </c>
      <c r="E8377" s="15">
        <v>196</v>
      </c>
      <c r="F8377" s="15" t="s">
        <v>24651</v>
      </c>
    </row>
    <row r="8378" spans="1:6" x14ac:dyDescent="0.2">
      <c r="A8378" s="15" t="s">
        <v>24652</v>
      </c>
      <c r="B8378" s="15" t="s">
        <v>24653</v>
      </c>
      <c r="C8378" s="15" t="s">
        <v>100</v>
      </c>
      <c r="D8378" s="15">
        <v>111.9</v>
      </c>
      <c r="E8378" s="15">
        <v>196</v>
      </c>
      <c r="F8378" s="15" t="s">
        <v>24654</v>
      </c>
    </row>
    <row r="8379" spans="1:6" x14ac:dyDescent="0.2">
      <c r="A8379" s="15" t="s">
        <v>24655</v>
      </c>
      <c r="B8379" s="15" t="s">
        <v>24656</v>
      </c>
      <c r="C8379" s="15" t="s">
        <v>100</v>
      </c>
      <c r="D8379" s="15">
        <v>111.9</v>
      </c>
      <c r="E8379" s="15">
        <v>196</v>
      </c>
      <c r="F8379" s="15" t="s">
        <v>24657</v>
      </c>
    </row>
    <row r="8380" spans="1:6" x14ac:dyDescent="0.2">
      <c r="A8380" s="15" t="s">
        <v>24658</v>
      </c>
      <c r="B8380" s="15" t="s">
        <v>24659</v>
      </c>
      <c r="C8380" s="15" t="s">
        <v>1013</v>
      </c>
      <c r="D8380" s="15">
        <v>0</v>
      </c>
      <c r="E8380" s="15">
        <v>0</v>
      </c>
      <c r="F8380" s="15" t="s">
        <v>24660</v>
      </c>
    </row>
    <row r="8381" spans="1:6" x14ac:dyDescent="0.2">
      <c r="A8381" s="15" t="s">
        <v>24661</v>
      </c>
      <c r="B8381" s="15" t="s">
        <v>24662</v>
      </c>
      <c r="C8381" s="15" t="s">
        <v>1013</v>
      </c>
      <c r="D8381" s="15">
        <v>0</v>
      </c>
      <c r="E8381" s="15">
        <v>0</v>
      </c>
      <c r="F8381" s="15" t="s">
        <v>24663</v>
      </c>
    </row>
    <row r="8382" spans="1:6" x14ac:dyDescent="0.2">
      <c r="A8382" s="15" t="s">
        <v>24664</v>
      </c>
      <c r="B8382" s="15" t="s">
        <v>24665</v>
      </c>
      <c r="C8382" s="15" t="s">
        <v>1013</v>
      </c>
      <c r="D8382" s="15">
        <v>0</v>
      </c>
      <c r="E8382" s="15">
        <v>0</v>
      </c>
      <c r="F8382" s="15" t="s">
        <v>24666</v>
      </c>
    </row>
    <row r="8383" spans="1:6" x14ac:dyDescent="0.2">
      <c r="A8383" s="15" t="s">
        <v>24667</v>
      </c>
      <c r="B8383" s="15" t="s">
        <v>24668</v>
      </c>
      <c r="C8383" s="15" t="s">
        <v>1051</v>
      </c>
      <c r="D8383" s="15">
        <v>0</v>
      </c>
      <c r="E8383" s="15">
        <v>0</v>
      </c>
      <c r="F8383" s="15" t="s">
        <v>24669</v>
      </c>
    </row>
    <row r="8384" spans="1:6" x14ac:dyDescent="0.2">
      <c r="A8384" s="15" t="s">
        <v>24670</v>
      </c>
      <c r="B8384" s="15" t="s">
        <v>24671</v>
      </c>
      <c r="C8384" s="15" t="s">
        <v>1051</v>
      </c>
      <c r="D8384" s="15">
        <v>0</v>
      </c>
      <c r="E8384" s="15">
        <v>0</v>
      </c>
      <c r="F8384" s="15" t="s">
        <v>24672</v>
      </c>
    </row>
    <row r="8385" spans="1:6" x14ac:dyDescent="0.2">
      <c r="A8385" s="15" t="s">
        <v>24673</v>
      </c>
      <c r="B8385" s="15" t="s">
        <v>24674</v>
      </c>
      <c r="C8385" s="15" t="s">
        <v>1013</v>
      </c>
      <c r="D8385" s="15">
        <v>0</v>
      </c>
      <c r="E8385" s="15">
        <v>0</v>
      </c>
      <c r="F8385" s="15" t="s">
        <v>24675</v>
      </c>
    </row>
    <row r="8386" spans="1:6" x14ac:dyDescent="0.2">
      <c r="A8386" s="15" t="s">
        <v>24676</v>
      </c>
      <c r="B8386" s="15" t="s">
        <v>24677</v>
      </c>
      <c r="C8386" s="15" t="s">
        <v>1051</v>
      </c>
      <c r="D8386" s="15">
        <v>0</v>
      </c>
      <c r="E8386" s="15">
        <v>0</v>
      </c>
      <c r="F8386" s="15" t="s">
        <v>24678</v>
      </c>
    </row>
    <row r="8387" spans="1:6" x14ac:dyDescent="0.2">
      <c r="A8387" s="15" t="s">
        <v>24679</v>
      </c>
      <c r="B8387" s="15" t="s">
        <v>24680</v>
      </c>
      <c r="C8387" s="15" t="s">
        <v>17215</v>
      </c>
      <c r="D8387" s="15">
        <v>9.0500000000000007</v>
      </c>
      <c r="E8387" s="15">
        <v>13.18</v>
      </c>
      <c r="F8387" s="15" t="s">
        <v>24681</v>
      </c>
    </row>
    <row r="8388" spans="1:6" x14ac:dyDescent="0.2">
      <c r="A8388" s="15" t="s">
        <v>24682</v>
      </c>
      <c r="B8388" s="15" t="s">
        <v>24683</v>
      </c>
      <c r="C8388" s="15" t="s">
        <v>1051</v>
      </c>
      <c r="D8388" s="15">
        <v>0</v>
      </c>
      <c r="E8388" s="15">
        <v>0</v>
      </c>
      <c r="F8388" s="15" t="s">
        <v>24684</v>
      </c>
    </row>
    <row r="8389" spans="1:6" x14ac:dyDescent="0.2">
      <c r="A8389" s="15" t="s">
        <v>24685</v>
      </c>
      <c r="B8389" s="15" t="s">
        <v>24686</v>
      </c>
      <c r="C8389" s="15" t="s">
        <v>24687</v>
      </c>
      <c r="D8389" s="15">
        <v>1.506</v>
      </c>
      <c r="E8389" s="15">
        <v>2.585</v>
      </c>
      <c r="F8389" s="15" t="s">
        <v>24688</v>
      </c>
    </row>
    <row r="8390" spans="1:6" x14ac:dyDescent="0.2">
      <c r="A8390" s="15" t="s">
        <v>24689</v>
      </c>
      <c r="B8390" s="15" t="s">
        <v>24690</v>
      </c>
      <c r="C8390" s="15" t="s">
        <v>24691</v>
      </c>
      <c r="D8390" s="15">
        <v>11.46</v>
      </c>
      <c r="E8390" s="15">
        <v>11.63</v>
      </c>
      <c r="F8390" s="15" t="s">
        <v>24692</v>
      </c>
    </row>
    <row r="8391" spans="1:6" x14ac:dyDescent="0.2">
      <c r="A8391" s="15" t="s">
        <v>24693</v>
      </c>
      <c r="B8391" s="15" t="s">
        <v>24694</v>
      </c>
      <c r="C8391" s="15" t="s">
        <v>1051</v>
      </c>
      <c r="D8391" s="15">
        <v>0</v>
      </c>
      <c r="E8391" s="15">
        <v>0</v>
      </c>
      <c r="F8391" s="15" t="s">
        <v>24695</v>
      </c>
    </row>
    <row r="8392" spans="1:6" x14ac:dyDescent="0.2">
      <c r="A8392" s="15" t="s">
        <v>24696</v>
      </c>
      <c r="B8392" s="15" t="s">
        <v>24697</v>
      </c>
      <c r="C8392" s="15" t="s">
        <v>24698</v>
      </c>
      <c r="D8392" s="15">
        <v>2.1789999999999998</v>
      </c>
      <c r="E8392" s="15">
        <v>2.4289999999999998</v>
      </c>
      <c r="F8392" s="15" t="s">
        <v>24699</v>
      </c>
    </row>
    <row r="8393" spans="1:6" x14ac:dyDescent="0.2">
      <c r="A8393" s="15" t="s">
        <v>24700</v>
      </c>
      <c r="B8393" s="15" t="s">
        <v>24701</v>
      </c>
      <c r="C8393" s="15" t="s">
        <v>1051</v>
      </c>
      <c r="D8393" s="15">
        <v>0</v>
      </c>
      <c r="E8393" s="15">
        <v>0</v>
      </c>
      <c r="F8393" s="15" t="s">
        <v>24702</v>
      </c>
    </row>
    <row r="8394" spans="1:6" x14ac:dyDescent="0.2">
      <c r="A8394" s="15" t="s">
        <v>24703</v>
      </c>
      <c r="B8394" s="15" t="s">
        <v>24704</v>
      </c>
      <c r="C8394" s="15" t="s">
        <v>18471</v>
      </c>
      <c r="D8394" s="15">
        <v>100</v>
      </c>
      <c r="E8394" s="15">
        <v>100.5</v>
      </c>
      <c r="F8394" s="15" t="s">
        <v>24705</v>
      </c>
    </row>
    <row r="8395" spans="1:6" x14ac:dyDescent="0.2">
      <c r="A8395" s="15" t="s">
        <v>24706</v>
      </c>
      <c r="B8395" s="15" t="s">
        <v>24707</v>
      </c>
      <c r="C8395" s="15" t="s">
        <v>1051</v>
      </c>
      <c r="D8395" s="15">
        <v>0</v>
      </c>
      <c r="E8395" s="15">
        <v>0</v>
      </c>
      <c r="F8395" s="15" t="s">
        <v>24708</v>
      </c>
    </row>
    <row r="8396" spans="1:6" x14ac:dyDescent="0.2">
      <c r="A8396" s="15" t="s">
        <v>24709</v>
      </c>
      <c r="B8396" s="15" t="s">
        <v>24710</v>
      </c>
      <c r="C8396" s="15" t="s">
        <v>1051</v>
      </c>
      <c r="D8396" s="15">
        <v>0</v>
      </c>
      <c r="E8396" s="15">
        <v>0</v>
      </c>
      <c r="F8396" s="15" t="s">
        <v>24711</v>
      </c>
    </row>
    <row r="8397" spans="1:6" x14ac:dyDescent="0.2">
      <c r="A8397" s="15" t="s">
        <v>24712</v>
      </c>
      <c r="B8397" s="15" t="s">
        <v>24713</v>
      </c>
      <c r="C8397" s="15" t="s">
        <v>1051</v>
      </c>
      <c r="D8397" s="15">
        <v>0</v>
      </c>
      <c r="E8397" s="15">
        <v>0</v>
      </c>
      <c r="F8397" s="15" t="s">
        <v>24714</v>
      </c>
    </row>
    <row r="8398" spans="1:6" x14ac:dyDescent="0.2">
      <c r="A8398" s="15" t="s">
        <v>24715</v>
      </c>
      <c r="B8398" s="15" t="s">
        <v>24716</v>
      </c>
      <c r="C8398" s="15" t="s">
        <v>1051</v>
      </c>
      <c r="D8398" s="15">
        <v>0</v>
      </c>
      <c r="E8398" s="15">
        <v>0</v>
      </c>
      <c r="F8398" s="15" t="s">
        <v>24717</v>
      </c>
    </row>
    <row r="8399" spans="1:6" x14ac:dyDescent="0.2">
      <c r="A8399" s="15" t="s">
        <v>24718</v>
      </c>
      <c r="B8399" s="15" t="s">
        <v>24719</v>
      </c>
      <c r="C8399" s="15" t="s">
        <v>1051</v>
      </c>
      <c r="D8399" s="15">
        <v>0</v>
      </c>
      <c r="E8399" s="15">
        <v>0</v>
      </c>
      <c r="F8399" s="15" t="s">
        <v>24720</v>
      </c>
    </row>
    <row r="8400" spans="1:6" x14ac:dyDescent="0.2">
      <c r="A8400" s="15" t="s">
        <v>24721</v>
      </c>
      <c r="B8400" s="15" t="s">
        <v>24722</v>
      </c>
      <c r="C8400" s="15" t="s">
        <v>1051</v>
      </c>
      <c r="D8400" s="15">
        <v>0</v>
      </c>
      <c r="E8400" s="15">
        <v>0</v>
      </c>
      <c r="F8400" s="15" t="s">
        <v>24723</v>
      </c>
    </row>
    <row r="8401" spans="1:6" x14ac:dyDescent="0.2">
      <c r="A8401" s="15" t="s">
        <v>24724</v>
      </c>
      <c r="B8401" s="15" t="s">
        <v>24725</v>
      </c>
      <c r="C8401" s="15" t="s">
        <v>1051</v>
      </c>
      <c r="D8401" s="15">
        <v>0</v>
      </c>
      <c r="E8401" s="15">
        <v>0</v>
      </c>
      <c r="F8401" s="15" t="s">
        <v>24726</v>
      </c>
    </row>
    <row r="8402" spans="1:6" x14ac:dyDescent="0.2">
      <c r="A8402" s="15" t="s">
        <v>24727</v>
      </c>
      <c r="B8402" s="15" t="s">
        <v>24728</v>
      </c>
      <c r="C8402" s="15" t="s">
        <v>1013</v>
      </c>
      <c r="D8402" s="15">
        <v>0</v>
      </c>
      <c r="E8402" s="15">
        <v>0</v>
      </c>
      <c r="F8402" s="15" t="s">
        <v>24729</v>
      </c>
    </row>
    <row r="8403" spans="1:6" x14ac:dyDescent="0.2">
      <c r="A8403" s="15" t="s">
        <v>24730</v>
      </c>
      <c r="B8403" s="15" t="s">
        <v>24731</v>
      </c>
      <c r="C8403" s="15" t="s">
        <v>239</v>
      </c>
      <c r="D8403" s="15">
        <v>0</v>
      </c>
      <c r="E8403" s="15">
        <v>0</v>
      </c>
      <c r="F8403" s="15" t="s">
        <v>24732</v>
      </c>
    </row>
    <row r="8404" spans="1:6" x14ac:dyDescent="0.2">
      <c r="A8404" s="15" t="s">
        <v>24733</v>
      </c>
      <c r="B8404" s="15" t="s">
        <v>24734</v>
      </c>
      <c r="C8404" s="15" t="s">
        <v>1051</v>
      </c>
      <c r="D8404" s="15">
        <v>0</v>
      </c>
      <c r="E8404" s="15">
        <v>0</v>
      </c>
      <c r="F8404" s="15" t="s">
        <v>24735</v>
      </c>
    </row>
    <row r="8405" spans="1:6" x14ac:dyDescent="0.2">
      <c r="A8405" s="15" t="s">
        <v>24736</v>
      </c>
      <c r="B8405" s="15" t="s">
        <v>24737</v>
      </c>
      <c r="C8405" s="15" t="s">
        <v>1051</v>
      </c>
      <c r="D8405" s="15">
        <v>0</v>
      </c>
      <c r="E8405" s="15">
        <v>0</v>
      </c>
      <c r="F8405" s="15" t="s">
        <v>24738</v>
      </c>
    </row>
    <row r="8406" spans="1:6" x14ac:dyDescent="0.2">
      <c r="A8406" s="15" t="s">
        <v>24739</v>
      </c>
      <c r="B8406" s="15" t="s">
        <v>24740</v>
      </c>
      <c r="C8406" s="15" t="s">
        <v>1013</v>
      </c>
      <c r="D8406" s="15">
        <v>0</v>
      </c>
      <c r="E8406" s="15">
        <v>0</v>
      </c>
      <c r="F8406" s="15" t="s">
        <v>24741</v>
      </c>
    </row>
    <row r="8407" spans="1:6" x14ac:dyDescent="0.2">
      <c r="A8407" s="15" t="s">
        <v>24742</v>
      </c>
      <c r="B8407" s="15" t="s">
        <v>24743</v>
      </c>
      <c r="C8407" s="15" t="s">
        <v>1013</v>
      </c>
      <c r="D8407" s="15">
        <v>0</v>
      </c>
      <c r="E8407" s="15">
        <v>0</v>
      </c>
      <c r="F8407" s="15" t="s">
        <v>24744</v>
      </c>
    </row>
    <row r="8408" spans="1:6" x14ac:dyDescent="0.2">
      <c r="A8408" s="15" t="s">
        <v>24745</v>
      </c>
      <c r="B8408" s="15" t="s">
        <v>24746</v>
      </c>
      <c r="C8408" s="15" t="s">
        <v>1013</v>
      </c>
      <c r="D8408" s="15">
        <v>0</v>
      </c>
      <c r="E8408" s="15">
        <v>0</v>
      </c>
      <c r="F8408" s="15" t="s">
        <v>24747</v>
      </c>
    </row>
    <row r="8409" spans="1:6" x14ac:dyDescent="0.2">
      <c r="A8409" s="15" t="s">
        <v>24748</v>
      </c>
      <c r="B8409" s="15" t="s">
        <v>24749</v>
      </c>
      <c r="C8409" s="15" t="s">
        <v>1013</v>
      </c>
      <c r="D8409" s="15">
        <v>0</v>
      </c>
      <c r="E8409" s="15">
        <v>0</v>
      </c>
      <c r="F8409" s="15" t="s">
        <v>24750</v>
      </c>
    </row>
    <row r="8410" spans="1:6" x14ac:dyDescent="0.2">
      <c r="A8410" s="15" t="s">
        <v>24751</v>
      </c>
      <c r="B8410" s="15" t="s">
        <v>24752</v>
      </c>
      <c r="C8410" s="15" t="s">
        <v>1013</v>
      </c>
      <c r="D8410" s="15">
        <v>0</v>
      </c>
      <c r="E8410" s="15">
        <v>0</v>
      </c>
      <c r="F8410" s="15" t="s">
        <v>24753</v>
      </c>
    </row>
    <row r="8411" spans="1:6" x14ac:dyDescent="0.2">
      <c r="A8411" s="15" t="s">
        <v>24754</v>
      </c>
      <c r="B8411" s="15" t="s">
        <v>24755</v>
      </c>
      <c r="C8411" s="15" t="s">
        <v>480</v>
      </c>
      <c r="D8411" s="15">
        <v>15</v>
      </c>
      <c r="E8411" s="15">
        <v>82</v>
      </c>
      <c r="F8411" s="15" t="s">
        <v>24756</v>
      </c>
    </row>
    <row r="8412" spans="1:6" x14ac:dyDescent="0.2">
      <c r="A8412" s="15" t="s">
        <v>24757</v>
      </c>
      <c r="B8412" s="15" t="s">
        <v>24758</v>
      </c>
      <c r="C8412" s="15" t="s">
        <v>330</v>
      </c>
      <c r="D8412" s="15">
        <v>73.436000000000007</v>
      </c>
      <c r="E8412" s="15">
        <v>73.497</v>
      </c>
      <c r="F8412" s="15" t="s">
        <v>24759</v>
      </c>
    </row>
    <row r="8413" spans="1:6" x14ac:dyDescent="0.2">
      <c r="A8413" s="15" t="s">
        <v>24760</v>
      </c>
      <c r="B8413" s="15" t="s">
        <v>24761</v>
      </c>
      <c r="C8413" s="15" t="s">
        <v>307</v>
      </c>
      <c r="D8413" s="15">
        <v>322.43900000000002</v>
      </c>
      <c r="E8413" s="15">
        <v>322.48099999999999</v>
      </c>
      <c r="F8413" s="15" t="s">
        <v>24762</v>
      </c>
    </row>
    <row r="8414" spans="1:6" x14ac:dyDescent="0.2">
      <c r="A8414" s="15" t="s">
        <v>24763</v>
      </c>
      <c r="B8414" s="15" t="s">
        <v>24764</v>
      </c>
      <c r="C8414" s="15" t="s">
        <v>953</v>
      </c>
      <c r="D8414" s="15">
        <v>15.5</v>
      </c>
      <c r="E8414" s="15">
        <v>15.595000000000001</v>
      </c>
      <c r="F8414" s="15" t="s">
        <v>18740</v>
      </c>
    </row>
    <row r="8415" spans="1:6" x14ac:dyDescent="0.2">
      <c r="A8415" s="15" t="s">
        <v>24765</v>
      </c>
      <c r="B8415" s="15" t="s">
        <v>24766</v>
      </c>
      <c r="C8415" s="15" t="s">
        <v>287</v>
      </c>
      <c r="D8415" s="15">
        <v>136.16399999999999</v>
      </c>
      <c r="E8415" s="15">
        <v>136.18</v>
      </c>
      <c r="F8415" s="15" t="s">
        <v>24767</v>
      </c>
    </row>
    <row r="8416" spans="1:6" x14ac:dyDescent="0.2">
      <c r="A8416" s="15" t="s">
        <v>24768</v>
      </c>
      <c r="B8416" s="15" t="s">
        <v>24769</v>
      </c>
      <c r="C8416" s="15" t="s">
        <v>1051</v>
      </c>
      <c r="D8416" s="15">
        <v>0</v>
      </c>
      <c r="E8416" s="15">
        <v>0</v>
      </c>
      <c r="F8416" s="15" t="s">
        <v>24770</v>
      </c>
    </row>
    <row r="8417" spans="1:6" x14ac:dyDescent="0.2">
      <c r="A8417" s="15" t="s">
        <v>24771</v>
      </c>
      <c r="B8417" s="15" t="s">
        <v>24772</v>
      </c>
      <c r="C8417" s="15" t="s">
        <v>239</v>
      </c>
      <c r="D8417" s="15">
        <v>99.79</v>
      </c>
      <c r="E8417" s="15">
        <v>99.828999999999994</v>
      </c>
      <c r="F8417" s="15" t="s">
        <v>24773</v>
      </c>
    </row>
    <row r="8418" spans="1:6" x14ac:dyDescent="0.2">
      <c r="A8418" s="15" t="s">
        <v>24774</v>
      </c>
      <c r="B8418" s="15" t="s">
        <v>24775</v>
      </c>
      <c r="C8418" s="15" t="s">
        <v>239</v>
      </c>
      <c r="D8418" s="15">
        <v>17.36</v>
      </c>
      <c r="E8418" s="15">
        <v>17.46</v>
      </c>
      <c r="F8418" s="15" t="s">
        <v>24776</v>
      </c>
    </row>
    <row r="8419" spans="1:6" x14ac:dyDescent="0.2">
      <c r="A8419" s="15" t="s">
        <v>24777</v>
      </c>
      <c r="B8419" s="15" t="s">
        <v>24778</v>
      </c>
      <c r="C8419" s="15" t="s">
        <v>1051</v>
      </c>
      <c r="D8419" s="15">
        <v>0</v>
      </c>
      <c r="E8419" s="15">
        <v>0</v>
      </c>
      <c r="F8419" s="15" t="s">
        <v>24779</v>
      </c>
    </row>
    <row r="8420" spans="1:6" x14ac:dyDescent="0.2">
      <c r="A8420" s="15" t="s">
        <v>24780</v>
      </c>
      <c r="B8420" s="15" t="s">
        <v>24781</v>
      </c>
      <c r="C8420" s="15" t="s">
        <v>1013</v>
      </c>
      <c r="D8420" s="15">
        <v>0</v>
      </c>
      <c r="E8420" s="15">
        <v>0</v>
      </c>
      <c r="F8420" s="15" t="s">
        <v>24782</v>
      </c>
    </row>
    <row r="8421" spans="1:6" x14ac:dyDescent="0.2">
      <c r="A8421" s="15" t="s">
        <v>24783</v>
      </c>
      <c r="B8421" s="15" t="s">
        <v>24784</v>
      </c>
      <c r="C8421" s="15" t="s">
        <v>1013</v>
      </c>
      <c r="D8421" s="15">
        <v>0</v>
      </c>
      <c r="E8421" s="15">
        <v>0</v>
      </c>
      <c r="F8421" s="15" t="s">
        <v>24785</v>
      </c>
    </row>
    <row r="8422" spans="1:6" x14ac:dyDescent="0.2">
      <c r="A8422" s="15" t="s">
        <v>24786</v>
      </c>
      <c r="B8422" s="15" t="s">
        <v>24787</v>
      </c>
      <c r="C8422" s="15" t="s">
        <v>1013</v>
      </c>
      <c r="D8422" s="15">
        <v>0</v>
      </c>
      <c r="E8422" s="15">
        <v>0</v>
      </c>
      <c r="F8422" s="15" t="s">
        <v>24788</v>
      </c>
    </row>
    <row r="8423" spans="1:6" x14ac:dyDescent="0.2">
      <c r="A8423" s="15" t="s">
        <v>24789</v>
      </c>
      <c r="B8423" s="15" t="s">
        <v>24790</v>
      </c>
      <c r="C8423" s="15" t="s">
        <v>1013</v>
      </c>
      <c r="D8423" s="15">
        <v>0</v>
      </c>
      <c r="E8423" s="15">
        <v>0</v>
      </c>
      <c r="F8423" s="15" t="s">
        <v>24791</v>
      </c>
    </row>
    <row r="8424" spans="1:6" x14ac:dyDescent="0.2">
      <c r="A8424" s="15" t="s">
        <v>24792</v>
      </c>
      <c r="B8424" s="15" t="s">
        <v>24793</v>
      </c>
      <c r="C8424" s="15" t="s">
        <v>1013</v>
      </c>
      <c r="D8424" s="15">
        <v>0</v>
      </c>
      <c r="E8424" s="15">
        <v>0</v>
      </c>
      <c r="F8424" s="15" t="s">
        <v>24794</v>
      </c>
    </row>
    <row r="8425" spans="1:6" x14ac:dyDescent="0.2">
      <c r="A8425" s="15" t="s">
        <v>24795</v>
      </c>
      <c r="B8425" s="15" t="s">
        <v>24796</v>
      </c>
      <c r="C8425" s="15" t="s">
        <v>1861</v>
      </c>
      <c r="D8425" s="15">
        <v>22.21</v>
      </c>
      <c r="E8425" s="15">
        <v>26.78</v>
      </c>
      <c r="F8425" s="15" t="s">
        <v>24797</v>
      </c>
    </row>
    <row r="8426" spans="1:6" x14ac:dyDescent="0.2">
      <c r="A8426" s="15" t="s">
        <v>24798</v>
      </c>
      <c r="B8426" s="15" t="s">
        <v>24799</v>
      </c>
      <c r="C8426" s="15" t="s">
        <v>1013</v>
      </c>
      <c r="D8426" s="15">
        <v>0</v>
      </c>
      <c r="E8426" s="15">
        <v>0</v>
      </c>
      <c r="F8426" s="15" t="s">
        <v>24800</v>
      </c>
    </row>
    <row r="8427" spans="1:6" x14ac:dyDescent="0.2">
      <c r="A8427" s="15" t="s">
        <v>24801</v>
      </c>
      <c r="B8427" s="15" t="s">
        <v>24802</v>
      </c>
      <c r="C8427" s="15" t="s">
        <v>1013</v>
      </c>
      <c r="D8427" s="15">
        <v>0</v>
      </c>
      <c r="E8427" s="15">
        <v>0</v>
      </c>
      <c r="F8427" s="15" t="s">
        <v>24803</v>
      </c>
    </row>
    <row r="8428" spans="1:6" x14ac:dyDescent="0.2">
      <c r="A8428" s="15" t="s">
        <v>24804</v>
      </c>
      <c r="B8428" s="15" t="s">
        <v>24805</v>
      </c>
      <c r="C8428" s="15" t="s">
        <v>1013</v>
      </c>
      <c r="D8428" s="15">
        <v>0</v>
      </c>
      <c r="E8428" s="15">
        <v>0</v>
      </c>
      <c r="F8428" s="15" t="s">
        <v>24806</v>
      </c>
    </row>
    <row r="8429" spans="1:6" x14ac:dyDescent="0.2">
      <c r="A8429" s="15" t="s">
        <v>24807</v>
      </c>
      <c r="B8429" s="15" t="s">
        <v>24808</v>
      </c>
      <c r="C8429" s="15" t="s">
        <v>1013</v>
      </c>
      <c r="D8429" s="15">
        <v>0</v>
      </c>
      <c r="E8429" s="15">
        <v>0</v>
      </c>
      <c r="F8429" s="15" t="s">
        <v>24809</v>
      </c>
    </row>
    <row r="8430" spans="1:6" x14ac:dyDescent="0.2">
      <c r="A8430" s="15" t="s">
        <v>24810</v>
      </c>
      <c r="B8430" s="15" t="s">
        <v>24811</v>
      </c>
      <c r="C8430" s="15" t="s">
        <v>24812</v>
      </c>
      <c r="D8430" s="15">
        <v>28.34</v>
      </c>
      <c r="E8430" s="15">
        <v>28.44</v>
      </c>
      <c r="F8430" s="15" t="s">
        <v>24813</v>
      </c>
    </row>
    <row r="8431" spans="1:6" x14ac:dyDescent="0.2">
      <c r="A8431" s="15" t="s">
        <v>24814</v>
      </c>
      <c r="B8431" s="15" t="s">
        <v>24815</v>
      </c>
      <c r="C8431" s="15" t="s">
        <v>1013</v>
      </c>
      <c r="D8431" s="15">
        <v>0</v>
      </c>
      <c r="E8431" s="15">
        <v>0</v>
      </c>
      <c r="F8431" s="15" t="s">
        <v>24816</v>
      </c>
    </row>
    <row r="8432" spans="1:6" x14ac:dyDescent="0.2">
      <c r="A8432" s="15" t="s">
        <v>24817</v>
      </c>
      <c r="B8432" s="15" t="s">
        <v>24818</v>
      </c>
      <c r="C8432" s="15" t="s">
        <v>602</v>
      </c>
      <c r="D8432" s="15">
        <v>100.01900000000001</v>
      </c>
      <c r="E8432" s="15">
        <v>100.21899999999999</v>
      </c>
      <c r="F8432" s="15" t="s">
        <v>24819</v>
      </c>
    </row>
    <row r="8433" spans="1:6" x14ac:dyDescent="0.2">
      <c r="A8433" s="15" t="s">
        <v>24820</v>
      </c>
      <c r="B8433" s="15" t="s">
        <v>24821</v>
      </c>
      <c r="C8433" s="15" t="s">
        <v>136</v>
      </c>
      <c r="D8433" s="15">
        <v>20.260000000000002</v>
      </c>
      <c r="E8433" s="15">
        <v>20.54</v>
      </c>
      <c r="F8433" s="15" t="s">
        <v>24822</v>
      </c>
    </row>
    <row r="8434" spans="1:6" x14ac:dyDescent="0.2">
      <c r="A8434" s="15" t="s">
        <v>24823</v>
      </c>
      <c r="B8434" s="15" t="s">
        <v>24824</v>
      </c>
      <c r="C8434" s="15" t="s">
        <v>239</v>
      </c>
      <c r="D8434" s="15">
        <v>11.233000000000001</v>
      </c>
      <c r="E8434" s="15">
        <v>18.004000000000001</v>
      </c>
      <c r="F8434" s="15" t="s">
        <v>24825</v>
      </c>
    </row>
    <row r="8435" spans="1:6" x14ac:dyDescent="0.2">
      <c r="A8435" s="15" t="s">
        <v>24826</v>
      </c>
      <c r="B8435" s="15" t="s">
        <v>24827</v>
      </c>
      <c r="C8435" s="15" t="s">
        <v>1013</v>
      </c>
      <c r="D8435" s="15">
        <v>0</v>
      </c>
      <c r="E8435" s="15">
        <v>0</v>
      </c>
      <c r="F8435" s="15" t="s">
        <v>24828</v>
      </c>
    </row>
    <row r="8436" spans="1:6" x14ac:dyDescent="0.2">
      <c r="A8436" s="15" t="s">
        <v>24829</v>
      </c>
      <c r="B8436" s="15" t="s">
        <v>24830</v>
      </c>
      <c r="C8436" s="15" t="s">
        <v>1013</v>
      </c>
      <c r="D8436" s="15">
        <v>0</v>
      </c>
      <c r="E8436" s="15">
        <v>0</v>
      </c>
      <c r="F8436" s="15" t="s">
        <v>24831</v>
      </c>
    </row>
    <row r="8437" spans="1:6" x14ac:dyDescent="0.2">
      <c r="A8437" s="15" t="s">
        <v>24832</v>
      </c>
      <c r="B8437" s="15" t="s">
        <v>24833</v>
      </c>
      <c r="C8437" s="15" t="s">
        <v>195</v>
      </c>
      <c r="D8437" s="15">
        <v>43.015999999999998</v>
      </c>
      <c r="E8437" s="15">
        <v>43.015999999999998</v>
      </c>
      <c r="F8437" s="15" t="s">
        <v>24834</v>
      </c>
    </row>
    <row r="8438" spans="1:6" x14ac:dyDescent="0.2">
      <c r="A8438" s="15" t="s">
        <v>24835</v>
      </c>
      <c r="B8438" s="15" t="s">
        <v>24836</v>
      </c>
      <c r="C8438" s="15" t="s">
        <v>1013</v>
      </c>
      <c r="D8438" s="15">
        <v>0</v>
      </c>
      <c r="E8438" s="15">
        <v>0</v>
      </c>
      <c r="F8438" s="15" t="s">
        <v>24837</v>
      </c>
    </row>
    <row r="8439" spans="1:6" x14ac:dyDescent="0.2">
      <c r="A8439" s="15" t="s">
        <v>24838</v>
      </c>
      <c r="B8439" s="15" t="s">
        <v>24839</v>
      </c>
      <c r="C8439" s="15" t="s">
        <v>1013</v>
      </c>
      <c r="D8439" s="15">
        <v>0</v>
      </c>
      <c r="E8439" s="15">
        <v>0</v>
      </c>
      <c r="F8439" s="15" t="s">
        <v>24840</v>
      </c>
    </row>
    <row r="8440" spans="1:6" x14ac:dyDescent="0.2">
      <c r="A8440" s="15" t="s">
        <v>24841</v>
      </c>
      <c r="B8440" s="15" t="s">
        <v>24842</v>
      </c>
      <c r="C8440" s="15" t="s">
        <v>1573</v>
      </c>
      <c r="D8440" s="15">
        <v>81.5</v>
      </c>
      <c r="E8440" s="15">
        <v>87</v>
      </c>
      <c r="F8440" s="15" t="s">
        <v>24843</v>
      </c>
    </row>
    <row r="8441" spans="1:6" x14ac:dyDescent="0.2">
      <c r="A8441" s="15" t="s">
        <v>24844</v>
      </c>
      <c r="B8441" s="15" t="s">
        <v>24845</v>
      </c>
      <c r="C8441" s="15" t="s">
        <v>1013</v>
      </c>
      <c r="D8441" s="15">
        <v>0</v>
      </c>
      <c r="E8441" s="15">
        <v>0</v>
      </c>
      <c r="F8441" s="15" t="s">
        <v>24846</v>
      </c>
    </row>
    <row r="8442" spans="1:6" x14ac:dyDescent="0.2">
      <c r="A8442" s="15" t="s">
        <v>24847</v>
      </c>
      <c r="B8442" s="15" t="s">
        <v>24848</v>
      </c>
      <c r="C8442" s="15" t="s">
        <v>489</v>
      </c>
      <c r="D8442" s="15">
        <v>0</v>
      </c>
      <c r="E8442" s="15">
        <v>11.66</v>
      </c>
      <c r="F8442" s="15" t="s">
        <v>24849</v>
      </c>
    </row>
    <row r="8443" spans="1:6" x14ac:dyDescent="0.2">
      <c r="A8443" s="15" t="s">
        <v>24850</v>
      </c>
      <c r="B8443" s="15" t="s">
        <v>24851</v>
      </c>
      <c r="C8443" s="15" t="s">
        <v>24852</v>
      </c>
      <c r="D8443" s="15">
        <v>306</v>
      </c>
      <c r="E8443" s="15">
        <v>307</v>
      </c>
      <c r="F8443" s="15" t="s">
        <v>24853</v>
      </c>
    </row>
    <row r="8444" spans="1:6" x14ac:dyDescent="0.2">
      <c r="A8444" s="15" t="s">
        <v>24854</v>
      </c>
      <c r="B8444" s="15" t="s">
        <v>24855</v>
      </c>
      <c r="C8444" s="15" t="s">
        <v>463</v>
      </c>
      <c r="D8444" s="15">
        <v>0</v>
      </c>
      <c r="E8444" s="15">
        <v>1.79</v>
      </c>
      <c r="F8444" s="15" t="s">
        <v>24856</v>
      </c>
    </row>
    <row r="8445" spans="1:6" x14ac:dyDescent="0.2">
      <c r="A8445" s="15" t="s">
        <v>24857</v>
      </c>
      <c r="B8445" s="15" t="s">
        <v>24858</v>
      </c>
      <c r="C8445" s="15" t="s">
        <v>480</v>
      </c>
      <c r="D8445" s="15">
        <v>0</v>
      </c>
      <c r="E8445" s="15">
        <v>2.1800000000000002</v>
      </c>
      <c r="F8445" s="15" t="s">
        <v>24859</v>
      </c>
    </row>
    <row r="8446" spans="1:6" x14ac:dyDescent="0.2">
      <c r="A8446" s="15" t="s">
        <v>24860</v>
      </c>
      <c r="B8446" s="15" t="s">
        <v>24861</v>
      </c>
      <c r="C8446" s="15" t="s">
        <v>24862</v>
      </c>
      <c r="D8446" s="15">
        <v>0.05</v>
      </c>
      <c r="E8446" s="15">
        <v>0.05</v>
      </c>
      <c r="F8446" s="15" t="s">
        <v>24863</v>
      </c>
    </row>
    <row r="8447" spans="1:6" x14ac:dyDescent="0.2">
      <c r="A8447" s="15" t="s">
        <v>24864</v>
      </c>
      <c r="B8447" s="15" t="s">
        <v>24865</v>
      </c>
      <c r="C8447" s="15" t="s">
        <v>21149</v>
      </c>
      <c r="D8447" s="15">
        <v>1.365</v>
      </c>
      <c r="E8447" s="15">
        <v>1.64</v>
      </c>
      <c r="F8447" s="15" t="s">
        <v>24866</v>
      </c>
    </row>
    <row r="8448" spans="1:6" x14ac:dyDescent="0.2">
      <c r="A8448" s="15" t="s">
        <v>24867</v>
      </c>
      <c r="B8448" s="15" t="s">
        <v>24868</v>
      </c>
      <c r="C8448" s="15" t="s">
        <v>330</v>
      </c>
      <c r="D8448" s="15">
        <v>77.858000000000004</v>
      </c>
      <c r="E8448" s="15">
        <v>78.168999999999997</v>
      </c>
      <c r="F8448" s="15" t="s">
        <v>24869</v>
      </c>
    </row>
    <row r="8449" spans="1:6" x14ac:dyDescent="0.2">
      <c r="A8449" s="15" t="s">
        <v>24870</v>
      </c>
      <c r="B8449" s="15" t="s">
        <v>24871</v>
      </c>
      <c r="C8449" s="15" t="s">
        <v>307</v>
      </c>
      <c r="D8449" s="15">
        <v>335.85</v>
      </c>
      <c r="E8449" s="15">
        <v>342</v>
      </c>
      <c r="F8449" s="15" t="s">
        <v>24872</v>
      </c>
    </row>
    <row r="8450" spans="1:6" x14ac:dyDescent="0.2">
      <c r="A8450" s="15" t="s">
        <v>24873</v>
      </c>
      <c r="B8450" s="15" t="s">
        <v>24874</v>
      </c>
      <c r="C8450" s="15" t="s">
        <v>1013</v>
      </c>
      <c r="D8450" s="15">
        <v>0</v>
      </c>
      <c r="E8450" s="15">
        <v>0</v>
      </c>
      <c r="F8450" s="15" t="s">
        <v>24875</v>
      </c>
    </row>
    <row r="8451" spans="1:6" x14ac:dyDescent="0.2">
      <c r="A8451" s="15" t="s">
        <v>24876</v>
      </c>
      <c r="B8451" s="15" t="s">
        <v>24877</v>
      </c>
      <c r="C8451" s="15" t="s">
        <v>239</v>
      </c>
      <c r="D8451" s="15">
        <v>0</v>
      </c>
      <c r="E8451" s="15">
        <v>0</v>
      </c>
      <c r="F8451" s="15" t="s">
        <v>24878</v>
      </c>
    </row>
    <row r="8452" spans="1:6" x14ac:dyDescent="0.2">
      <c r="A8452" s="15" t="s">
        <v>24879</v>
      </c>
      <c r="B8452" s="15" t="s">
        <v>24880</v>
      </c>
      <c r="C8452" s="15" t="s">
        <v>473</v>
      </c>
      <c r="D8452" s="15">
        <v>0</v>
      </c>
      <c r="E8452" s="15">
        <v>0</v>
      </c>
      <c r="F8452" s="15" t="s">
        <v>24881</v>
      </c>
    </row>
    <row r="8453" spans="1:6" x14ac:dyDescent="0.2">
      <c r="A8453" s="15" t="s">
        <v>24882</v>
      </c>
      <c r="B8453" s="15" t="s">
        <v>24883</v>
      </c>
      <c r="C8453" s="15" t="s">
        <v>480</v>
      </c>
      <c r="D8453" s="15">
        <v>10.648</v>
      </c>
      <c r="E8453" s="15">
        <v>174.41</v>
      </c>
      <c r="F8453" s="15" t="s">
        <v>24884</v>
      </c>
    </row>
    <row r="8454" spans="1:6" x14ac:dyDescent="0.2">
      <c r="A8454" s="15" t="s">
        <v>24885</v>
      </c>
      <c r="B8454" s="15" t="s">
        <v>24886</v>
      </c>
      <c r="C8454" s="15" t="s">
        <v>1013</v>
      </c>
      <c r="D8454" s="15">
        <v>0</v>
      </c>
      <c r="E8454" s="15">
        <v>0</v>
      </c>
      <c r="F8454" s="15" t="s">
        <v>24887</v>
      </c>
    </row>
    <row r="8455" spans="1:6" x14ac:dyDescent="0.2">
      <c r="A8455" s="15" t="s">
        <v>24888</v>
      </c>
      <c r="B8455" s="15" t="s">
        <v>24889</v>
      </c>
      <c r="C8455" s="15" t="s">
        <v>14074</v>
      </c>
      <c r="D8455" s="15">
        <v>8</v>
      </c>
      <c r="E8455" s="15">
        <v>8</v>
      </c>
      <c r="F8455" s="15" t="s">
        <v>24890</v>
      </c>
    </row>
    <row r="8456" spans="1:6" x14ac:dyDescent="0.2">
      <c r="A8456" s="15" t="s">
        <v>24891</v>
      </c>
      <c r="B8456" s="15" t="s">
        <v>24892</v>
      </c>
      <c r="C8456" s="15" t="s">
        <v>220</v>
      </c>
      <c r="D8456" s="15">
        <v>9.3439999999999994</v>
      </c>
      <c r="E8456" s="15">
        <v>9.3439999999999994</v>
      </c>
      <c r="F8456" s="15" t="s">
        <v>24893</v>
      </c>
    </row>
    <row r="8457" spans="1:6" x14ac:dyDescent="0.2">
      <c r="A8457" s="15" t="s">
        <v>24894</v>
      </c>
      <c r="B8457" s="15" t="s">
        <v>24895</v>
      </c>
      <c r="C8457" s="15" t="s">
        <v>280</v>
      </c>
      <c r="D8457" s="15">
        <v>0</v>
      </c>
      <c r="E8457" s="15">
        <v>0.22900000000000001</v>
      </c>
      <c r="F8457" s="15" t="s">
        <v>24896</v>
      </c>
    </row>
    <row r="8458" spans="1:6" x14ac:dyDescent="0.2">
      <c r="A8458" s="15" t="s">
        <v>24897</v>
      </c>
      <c r="B8458" s="15" t="s">
        <v>24898</v>
      </c>
      <c r="C8458" s="15" t="s">
        <v>195</v>
      </c>
      <c r="D8458" s="15">
        <v>6.6000000000000003E-2</v>
      </c>
      <c r="E8458" s="15">
        <v>1.54</v>
      </c>
      <c r="F8458" s="15" t="s">
        <v>13313</v>
      </c>
    </row>
    <row r="8459" spans="1:6" x14ac:dyDescent="0.2">
      <c r="A8459" s="15" t="s">
        <v>24899</v>
      </c>
      <c r="B8459" s="15" t="s">
        <v>24900</v>
      </c>
      <c r="C8459" s="15" t="s">
        <v>195</v>
      </c>
      <c r="D8459" s="15">
        <v>0.02</v>
      </c>
      <c r="E8459" s="15">
        <v>0.89</v>
      </c>
      <c r="F8459" s="15" t="s">
        <v>24901</v>
      </c>
    </row>
    <row r="8460" spans="1:6" x14ac:dyDescent="0.2">
      <c r="A8460" s="15" t="s">
        <v>24902</v>
      </c>
      <c r="B8460" s="15" t="s">
        <v>24903</v>
      </c>
      <c r="C8460" s="15" t="s">
        <v>480</v>
      </c>
      <c r="D8460" s="15">
        <v>2.331</v>
      </c>
      <c r="E8460" s="15">
        <v>14.96</v>
      </c>
      <c r="F8460" s="15" t="s">
        <v>24904</v>
      </c>
    </row>
    <row r="8461" spans="1:6" x14ac:dyDescent="0.2">
      <c r="A8461" s="15" t="s">
        <v>24905</v>
      </c>
      <c r="B8461" s="15" t="s">
        <v>24906</v>
      </c>
      <c r="C8461" s="15" t="s">
        <v>459</v>
      </c>
      <c r="D8461" s="15">
        <v>39</v>
      </c>
      <c r="E8461" s="15">
        <v>48.235999999999997</v>
      </c>
      <c r="F8461" s="15" t="s">
        <v>17889</v>
      </c>
    </row>
    <row r="8462" spans="1:6" x14ac:dyDescent="0.2">
      <c r="A8462" s="15" t="s">
        <v>24907</v>
      </c>
      <c r="B8462" s="15" t="s">
        <v>24908</v>
      </c>
      <c r="C8462" s="15" t="s">
        <v>459</v>
      </c>
      <c r="D8462" s="15">
        <v>13.694000000000001</v>
      </c>
      <c r="E8462" s="15">
        <v>17.89</v>
      </c>
      <c r="F8462" s="15" t="s">
        <v>24909</v>
      </c>
    </row>
    <row r="8463" spans="1:6" x14ac:dyDescent="0.2">
      <c r="A8463" s="15" t="s">
        <v>24910</v>
      </c>
      <c r="B8463" s="15" t="s">
        <v>24911</v>
      </c>
      <c r="C8463" s="15" t="s">
        <v>840</v>
      </c>
      <c r="D8463" s="15">
        <v>1.95</v>
      </c>
      <c r="E8463" s="15">
        <v>2.33</v>
      </c>
      <c r="F8463" s="15" t="s">
        <v>24912</v>
      </c>
    </row>
    <row r="8464" spans="1:6" x14ac:dyDescent="0.2">
      <c r="A8464" s="15" t="s">
        <v>24913</v>
      </c>
      <c r="B8464" s="15" t="s">
        <v>24914</v>
      </c>
      <c r="C8464" s="15" t="s">
        <v>239</v>
      </c>
      <c r="D8464" s="15">
        <v>142.69999999999999</v>
      </c>
      <c r="E8464" s="15">
        <v>142.83000000000001</v>
      </c>
      <c r="F8464" s="15" t="s">
        <v>24915</v>
      </c>
    </row>
    <row r="8465" spans="1:6" x14ac:dyDescent="0.2">
      <c r="A8465" s="15" t="s">
        <v>24916</v>
      </c>
      <c r="B8465" s="15" t="s">
        <v>24917</v>
      </c>
      <c r="C8465" s="15" t="s">
        <v>136</v>
      </c>
      <c r="D8465" s="15">
        <v>0</v>
      </c>
      <c r="E8465" s="15">
        <v>3.18</v>
      </c>
      <c r="F8465" s="15" t="s">
        <v>24918</v>
      </c>
    </row>
    <row r="8466" spans="1:6" x14ac:dyDescent="0.2">
      <c r="A8466" s="15" t="s">
        <v>24919</v>
      </c>
      <c r="B8466" s="15" t="s">
        <v>24920</v>
      </c>
      <c r="C8466" s="15" t="s">
        <v>239</v>
      </c>
      <c r="D8466" s="15">
        <v>6.37</v>
      </c>
      <c r="E8466" s="15">
        <v>10.11</v>
      </c>
      <c r="F8466" s="15" t="s">
        <v>24921</v>
      </c>
    </row>
    <row r="8467" spans="1:6" x14ac:dyDescent="0.2">
      <c r="A8467" s="15" t="s">
        <v>24922</v>
      </c>
      <c r="B8467" s="15" t="s">
        <v>24923</v>
      </c>
      <c r="C8467" s="15" t="s">
        <v>307</v>
      </c>
      <c r="D8467" s="15">
        <v>112.9</v>
      </c>
      <c r="E8467" s="15">
        <v>124.63</v>
      </c>
      <c r="F8467" s="15" t="s">
        <v>24924</v>
      </c>
    </row>
    <row r="8468" spans="1:6" x14ac:dyDescent="0.2">
      <c r="A8468" s="15" t="s">
        <v>24925</v>
      </c>
      <c r="B8468" s="15" t="s">
        <v>24926</v>
      </c>
      <c r="C8468" s="15" t="s">
        <v>307</v>
      </c>
      <c r="D8468" s="15">
        <v>117.55</v>
      </c>
      <c r="E8468" s="15">
        <v>121.74</v>
      </c>
      <c r="F8468" s="15" t="s">
        <v>24927</v>
      </c>
    </row>
    <row r="8469" spans="1:6" x14ac:dyDescent="0.2">
      <c r="A8469" s="15" t="s">
        <v>24928</v>
      </c>
      <c r="B8469" s="15" t="s">
        <v>24929</v>
      </c>
      <c r="C8469" s="15" t="s">
        <v>307</v>
      </c>
      <c r="D8469" s="15">
        <v>121.74</v>
      </c>
      <c r="E8469" s="15">
        <v>124.63</v>
      </c>
      <c r="F8469" s="15" t="s">
        <v>24930</v>
      </c>
    </row>
    <row r="8470" spans="1:6" x14ac:dyDescent="0.2">
      <c r="A8470" s="15" t="s">
        <v>24931</v>
      </c>
      <c r="B8470" s="15" t="s">
        <v>24932</v>
      </c>
      <c r="C8470" s="15" t="s">
        <v>389</v>
      </c>
      <c r="D8470" s="15">
        <v>154.37</v>
      </c>
      <c r="E8470" s="15">
        <v>154.37</v>
      </c>
      <c r="F8470" s="15" t="s">
        <v>24933</v>
      </c>
    </row>
    <row r="8471" spans="1:6" x14ac:dyDescent="0.2">
      <c r="A8471" s="15" t="s">
        <v>24934</v>
      </c>
      <c r="B8471" s="15" t="s">
        <v>24935</v>
      </c>
      <c r="C8471" s="15" t="s">
        <v>429</v>
      </c>
      <c r="D8471" s="15">
        <v>19.916</v>
      </c>
      <c r="E8471" s="15">
        <v>22.695</v>
      </c>
      <c r="F8471" s="15" t="s">
        <v>24936</v>
      </c>
    </row>
    <row r="8472" spans="1:6" x14ac:dyDescent="0.2">
      <c r="A8472" s="15" t="s">
        <v>24937</v>
      </c>
      <c r="B8472" s="15" t="s">
        <v>24938</v>
      </c>
      <c r="C8472" s="15" t="s">
        <v>287</v>
      </c>
      <c r="D8472" s="15">
        <v>157.93</v>
      </c>
      <c r="E8472" s="15">
        <v>157.93</v>
      </c>
      <c r="F8472" s="15" t="s">
        <v>24939</v>
      </c>
    </row>
    <row r="8473" spans="1:6" x14ac:dyDescent="0.2">
      <c r="A8473" s="15" t="s">
        <v>24940</v>
      </c>
      <c r="B8473" s="15" t="s">
        <v>24941</v>
      </c>
      <c r="C8473" s="15" t="s">
        <v>840</v>
      </c>
      <c r="D8473" s="15">
        <v>105.2</v>
      </c>
      <c r="E8473" s="15">
        <v>116.4</v>
      </c>
      <c r="F8473" s="15" t="s">
        <v>12297</v>
      </c>
    </row>
    <row r="8474" spans="1:6" x14ac:dyDescent="0.2">
      <c r="A8474" s="15" t="s">
        <v>24942</v>
      </c>
      <c r="B8474" s="15" t="s">
        <v>24943</v>
      </c>
      <c r="C8474" s="15" t="s">
        <v>287</v>
      </c>
      <c r="D8474" s="15">
        <v>97.1</v>
      </c>
      <c r="E8474" s="15">
        <v>98.5</v>
      </c>
      <c r="F8474" s="15" t="s">
        <v>24944</v>
      </c>
    </row>
    <row r="8475" spans="1:6" x14ac:dyDescent="0.2">
      <c r="A8475" s="15" t="s">
        <v>24945</v>
      </c>
      <c r="B8475" s="15" t="s">
        <v>24946</v>
      </c>
      <c r="C8475" s="15" t="s">
        <v>258</v>
      </c>
      <c r="D8475" s="15">
        <v>236</v>
      </c>
      <c r="E8475" s="15">
        <v>248</v>
      </c>
      <c r="F8475" s="15" t="s">
        <v>24947</v>
      </c>
    </row>
    <row r="8476" spans="1:6" x14ac:dyDescent="0.2">
      <c r="A8476" s="15" t="s">
        <v>24948</v>
      </c>
      <c r="B8476" s="15" t="s">
        <v>24949</v>
      </c>
      <c r="C8476" s="15" t="s">
        <v>291</v>
      </c>
      <c r="D8476" s="15">
        <v>50.3</v>
      </c>
      <c r="E8476" s="15">
        <v>52.744999999999997</v>
      </c>
      <c r="F8476" s="15" t="s">
        <v>24950</v>
      </c>
    </row>
    <row r="8477" spans="1:6" x14ac:dyDescent="0.2">
      <c r="A8477" s="15" t="s">
        <v>24951</v>
      </c>
      <c r="B8477" s="15" t="s">
        <v>24952</v>
      </c>
      <c r="C8477" s="15" t="s">
        <v>291</v>
      </c>
      <c r="D8477" s="15">
        <v>38.08</v>
      </c>
      <c r="E8477" s="15">
        <v>41.298000000000002</v>
      </c>
      <c r="F8477" s="15" t="s">
        <v>24953</v>
      </c>
    </row>
    <row r="8478" spans="1:6" x14ac:dyDescent="0.2">
      <c r="A8478" s="15" t="s">
        <v>24954</v>
      </c>
      <c r="B8478" s="15" t="s">
        <v>24955</v>
      </c>
      <c r="C8478" s="15" t="s">
        <v>1013</v>
      </c>
      <c r="D8478" s="15">
        <v>1.72</v>
      </c>
      <c r="E8478" s="15">
        <v>23.137</v>
      </c>
      <c r="F8478" s="15" t="s">
        <v>24956</v>
      </c>
    </row>
    <row r="8479" spans="1:6" x14ac:dyDescent="0.2">
      <c r="A8479" s="15" t="s">
        <v>24957</v>
      </c>
      <c r="B8479" s="15" t="s">
        <v>24958</v>
      </c>
      <c r="C8479" s="15" t="s">
        <v>258</v>
      </c>
      <c r="D8479" s="15">
        <v>435.3</v>
      </c>
      <c r="E8479" s="15">
        <v>456</v>
      </c>
      <c r="F8479" s="15" t="s">
        <v>24959</v>
      </c>
    </row>
    <row r="8480" spans="1:6" x14ac:dyDescent="0.2">
      <c r="A8480" s="15" t="s">
        <v>24960</v>
      </c>
      <c r="B8480" s="15" t="s">
        <v>24961</v>
      </c>
      <c r="C8480" s="15" t="s">
        <v>402</v>
      </c>
      <c r="D8480" s="15">
        <v>100.7</v>
      </c>
      <c r="E8480" s="15">
        <v>112</v>
      </c>
      <c r="F8480" s="15" t="s">
        <v>24962</v>
      </c>
    </row>
    <row r="8481" spans="1:6" x14ac:dyDescent="0.2">
      <c r="A8481" s="15" t="s">
        <v>24963</v>
      </c>
      <c r="B8481" s="15" t="s">
        <v>24964</v>
      </c>
      <c r="C8481" s="15" t="s">
        <v>648</v>
      </c>
      <c r="D8481" s="15">
        <v>26</v>
      </c>
      <c r="E8481" s="15">
        <v>30.321000000000002</v>
      </c>
      <c r="F8481" s="15" t="s">
        <v>24965</v>
      </c>
    </row>
    <row r="8482" spans="1:6" x14ac:dyDescent="0.2">
      <c r="A8482" s="15" t="s">
        <v>24966</v>
      </c>
      <c r="B8482" s="15" t="s">
        <v>24967</v>
      </c>
      <c r="C8482" s="15" t="s">
        <v>1013</v>
      </c>
      <c r="D8482" s="15">
        <v>0</v>
      </c>
      <c r="E8482" s="15">
        <v>0</v>
      </c>
      <c r="F8482" s="15" t="s">
        <v>24968</v>
      </c>
    </row>
    <row r="8483" spans="1:6" x14ac:dyDescent="0.2">
      <c r="A8483" s="15" t="s">
        <v>24969</v>
      </c>
      <c r="B8483" s="15" t="s">
        <v>24970</v>
      </c>
      <c r="C8483" s="15" t="s">
        <v>100</v>
      </c>
      <c r="D8483" s="15">
        <v>63.17</v>
      </c>
      <c r="E8483" s="15">
        <v>63.17</v>
      </c>
      <c r="F8483" s="15" t="s">
        <v>24971</v>
      </c>
    </row>
    <row r="8484" spans="1:6" x14ac:dyDescent="0.2">
      <c r="A8484" s="15" t="s">
        <v>24972</v>
      </c>
      <c r="B8484" s="15" t="s">
        <v>24973</v>
      </c>
      <c r="C8484" s="15" t="s">
        <v>258</v>
      </c>
      <c r="D8484" s="15">
        <v>405.1</v>
      </c>
      <c r="E8484" s="15">
        <v>405.2</v>
      </c>
      <c r="F8484" s="15" t="s">
        <v>24974</v>
      </c>
    </row>
    <row r="8485" spans="1:6" x14ac:dyDescent="0.2">
      <c r="A8485" s="15" t="s">
        <v>24975</v>
      </c>
      <c r="B8485" s="15" t="s">
        <v>24976</v>
      </c>
      <c r="C8485" s="15" t="s">
        <v>402</v>
      </c>
      <c r="D8485" s="15">
        <v>81.067999999999998</v>
      </c>
      <c r="E8485" s="15">
        <v>88.366</v>
      </c>
      <c r="F8485" s="15" t="s">
        <v>24977</v>
      </c>
    </row>
    <row r="8486" spans="1:6" x14ac:dyDescent="0.2">
      <c r="A8486" s="15" t="s">
        <v>24978</v>
      </c>
      <c r="B8486" s="15" t="s">
        <v>24979</v>
      </c>
      <c r="C8486" s="15" t="s">
        <v>1013</v>
      </c>
      <c r="D8486" s="15">
        <v>0</v>
      </c>
      <c r="E8486" s="15">
        <v>0</v>
      </c>
      <c r="F8486" s="15" t="s">
        <v>24980</v>
      </c>
    </row>
    <row r="8487" spans="1:6" x14ac:dyDescent="0.2">
      <c r="A8487" s="15" t="s">
        <v>24981</v>
      </c>
      <c r="B8487" s="15" t="s">
        <v>24982</v>
      </c>
      <c r="C8487" s="15" t="s">
        <v>1013</v>
      </c>
      <c r="D8487" s="15">
        <v>0</v>
      </c>
      <c r="E8487" s="15">
        <v>0</v>
      </c>
      <c r="F8487" s="15" t="s">
        <v>24983</v>
      </c>
    </row>
    <row r="8488" spans="1:6" x14ac:dyDescent="0.2">
      <c r="A8488" s="15" t="s">
        <v>24984</v>
      </c>
      <c r="B8488" s="15" t="s">
        <v>24985</v>
      </c>
      <c r="C8488" s="15" t="s">
        <v>1013</v>
      </c>
      <c r="D8488" s="15">
        <v>0</v>
      </c>
      <c r="E8488" s="15">
        <v>0</v>
      </c>
      <c r="F8488" s="15" t="s">
        <v>24986</v>
      </c>
    </row>
    <row r="8489" spans="1:6" x14ac:dyDescent="0.2">
      <c r="A8489" s="15" t="s">
        <v>24987</v>
      </c>
      <c r="B8489" s="15" t="s">
        <v>24988</v>
      </c>
      <c r="C8489" s="15" t="s">
        <v>1013</v>
      </c>
      <c r="D8489" s="15">
        <v>0</v>
      </c>
      <c r="E8489" s="15">
        <v>0</v>
      </c>
      <c r="F8489" s="15" t="s">
        <v>24989</v>
      </c>
    </row>
    <row r="8490" spans="1:6" x14ac:dyDescent="0.2">
      <c r="A8490" s="15" t="s">
        <v>24990</v>
      </c>
      <c r="B8490" s="15" t="s">
        <v>24991</v>
      </c>
      <c r="C8490" s="15" t="s">
        <v>1013</v>
      </c>
      <c r="D8490" s="15">
        <v>0</v>
      </c>
      <c r="E8490" s="15">
        <v>0</v>
      </c>
      <c r="F8490" s="15" t="s">
        <v>24992</v>
      </c>
    </row>
    <row r="8491" spans="1:6" x14ac:dyDescent="0.2">
      <c r="A8491" s="15" t="s">
        <v>24993</v>
      </c>
      <c r="B8491" s="15" t="s">
        <v>24994</v>
      </c>
      <c r="C8491" s="15" t="s">
        <v>1013</v>
      </c>
      <c r="D8491" s="15">
        <v>0</v>
      </c>
      <c r="E8491" s="15">
        <v>0</v>
      </c>
      <c r="F8491" s="15" t="s">
        <v>24995</v>
      </c>
    </row>
    <row r="8492" spans="1:6" x14ac:dyDescent="0.2">
      <c r="A8492" s="15" t="s">
        <v>24996</v>
      </c>
      <c r="B8492" s="15" t="s">
        <v>24997</v>
      </c>
      <c r="C8492" s="15" t="s">
        <v>136</v>
      </c>
      <c r="D8492" s="15">
        <v>60.418999999999997</v>
      </c>
      <c r="E8492" s="15">
        <v>60.418999999999997</v>
      </c>
      <c r="F8492" s="15" t="s">
        <v>19293</v>
      </c>
    </row>
    <row r="8493" spans="1:6" x14ac:dyDescent="0.2">
      <c r="A8493" s="15" t="s">
        <v>24998</v>
      </c>
      <c r="B8493" s="15" t="s">
        <v>24999</v>
      </c>
      <c r="C8493" s="15" t="s">
        <v>1013</v>
      </c>
      <c r="D8493" s="15">
        <v>0</v>
      </c>
      <c r="E8493" s="15">
        <v>0</v>
      </c>
      <c r="F8493" s="15" t="s">
        <v>25000</v>
      </c>
    </row>
    <row r="8494" spans="1:6" x14ac:dyDescent="0.2">
      <c r="A8494" s="15" t="s">
        <v>25001</v>
      </c>
      <c r="B8494" s="15" t="s">
        <v>25002</v>
      </c>
      <c r="C8494" s="15" t="s">
        <v>1013</v>
      </c>
      <c r="D8494" s="15">
        <v>0</v>
      </c>
      <c r="E8494" s="15">
        <v>0</v>
      </c>
      <c r="F8494" s="15" t="s">
        <v>25003</v>
      </c>
    </row>
    <row r="8495" spans="1:6" x14ac:dyDescent="0.2">
      <c r="A8495" s="15" t="s">
        <v>25004</v>
      </c>
      <c r="B8495" s="15" t="s">
        <v>25005</v>
      </c>
      <c r="C8495" s="15" t="s">
        <v>1051</v>
      </c>
      <c r="D8495" s="15">
        <v>0</v>
      </c>
      <c r="E8495" s="15">
        <v>0</v>
      </c>
      <c r="F8495" s="15" t="s">
        <v>25006</v>
      </c>
    </row>
    <row r="8496" spans="1:6" x14ac:dyDescent="0.2">
      <c r="A8496" s="15" t="s">
        <v>25007</v>
      </c>
      <c r="B8496" s="15" t="s">
        <v>25008</v>
      </c>
      <c r="C8496" s="15" t="s">
        <v>1013</v>
      </c>
      <c r="D8496" s="15">
        <v>0</v>
      </c>
      <c r="E8496" s="15">
        <v>0</v>
      </c>
      <c r="F8496" s="15" t="s">
        <v>25009</v>
      </c>
    </row>
    <row r="8497" spans="1:6" x14ac:dyDescent="0.2">
      <c r="A8497" s="15" t="s">
        <v>25010</v>
      </c>
      <c r="B8497" s="15" t="s">
        <v>25011</v>
      </c>
      <c r="C8497" s="15" t="s">
        <v>1013</v>
      </c>
      <c r="D8497" s="15">
        <v>0</v>
      </c>
      <c r="E8497" s="15">
        <v>0</v>
      </c>
      <c r="F8497" s="15" t="s">
        <v>25012</v>
      </c>
    </row>
    <row r="8498" spans="1:6" x14ac:dyDescent="0.2">
      <c r="A8498" s="15" t="s">
        <v>25013</v>
      </c>
      <c r="B8498" s="15" t="s">
        <v>25014</v>
      </c>
      <c r="C8498" s="15" t="s">
        <v>1013</v>
      </c>
      <c r="D8498" s="15">
        <v>0</v>
      </c>
      <c r="E8498" s="15">
        <v>0</v>
      </c>
      <c r="F8498" s="15" t="s">
        <v>25015</v>
      </c>
    </row>
    <row r="8499" spans="1:6" x14ac:dyDescent="0.2">
      <c r="A8499" s="15" t="s">
        <v>25016</v>
      </c>
      <c r="B8499" s="15" t="s">
        <v>25017</v>
      </c>
      <c r="C8499" s="15" t="s">
        <v>1013</v>
      </c>
      <c r="D8499" s="15">
        <v>0</v>
      </c>
      <c r="E8499" s="15">
        <v>0</v>
      </c>
      <c r="F8499" s="15" t="s">
        <v>25018</v>
      </c>
    </row>
    <row r="8500" spans="1:6" x14ac:dyDescent="0.2">
      <c r="A8500" s="15" t="s">
        <v>25019</v>
      </c>
      <c r="B8500" s="15" t="s">
        <v>25020</v>
      </c>
      <c r="C8500" s="15" t="s">
        <v>1013</v>
      </c>
      <c r="D8500" s="15">
        <v>0</v>
      </c>
      <c r="E8500" s="15">
        <v>0</v>
      </c>
      <c r="F8500" s="15" t="s">
        <v>25021</v>
      </c>
    </row>
    <row r="8501" spans="1:6" x14ac:dyDescent="0.2">
      <c r="A8501" s="15" t="s">
        <v>25022</v>
      </c>
      <c r="B8501" s="15" t="s">
        <v>25023</v>
      </c>
      <c r="C8501" s="15" t="s">
        <v>1013</v>
      </c>
      <c r="D8501" s="15">
        <v>0</v>
      </c>
      <c r="E8501" s="15">
        <v>0</v>
      </c>
      <c r="F8501" s="15" t="s">
        <v>25024</v>
      </c>
    </row>
    <row r="8502" spans="1:6" x14ac:dyDescent="0.2">
      <c r="A8502" s="15" t="s">
        <v>25025</v>
      </c>
      <c r="B8502" s="15" t="s">
        <v>25026</v>
      </c>
      <c r="C8502" s="15" t="s">
        <v>473</v>
      </c>
      <c r="D8502" s="15">
        <v>29.74</v>
      </c>
      <c r="E8502" s="15">
        <v>29.74</v>
      </c>
      <c r="F8502" s="15" t="s">
        <v>25027</v>
      </c>
    </row>
    <row r="8503" spans="1:6" x14ac:dyDescent="0.2">
      <c r="A8503" s="15" t="s">
        <v>25028</v>
      </c>
      <c r="B8503" s="15" t="s">
        <v>25029</v>
      </c>
      <c r="C8503" s="15" t="s">
        <v>25030</v>
      </c>
      <c r="D8503" s="15">
        <v>5.1449999999999996</v>
      </c>
      <c r="E8503" s="15">
        <v>5.1449999999999996</v>
      </c>
      <c r="F8503" s="15" t="s">
        <v>25031</v>
      </c>
    </row>
    <row r="8504" spans="1:6" x14ac:dyDescent="0.2">
      <c r="A8504" s="15" t="s">
        <v>25032</v>
      </c>
      <c r="B8504" s="15" t="s">
        <v>25033</v>
      </c>
      <c r="C8504" s="15" t="s">
        <v>1013</v>
      </c>
      <c r="D8504" s="15">
        <v>0</v>
      </c>
      <c r="E8504" s="15">
        <v>0</v>
      </c>
      <c r="F8504" s="15" t="s">
        <v>25034</v>
      </c>
    </row>
    <row r="8505" spans="1:6" x14ac:dyDescent="0.2">
      <c r="A8505" s="15" t="s">
        <v>25035</v>
      </c>
      <c r="B8505" s="15" t="s">
        <v>25036</v>
      </c>
      <c r="C8505" s="15" t="s">
        <v>100</v>
      </c>
      <c r="D8505" s="15">
        <v>6.3150000000000004</v>
      </c>
      <c r="E8505" s="15">
        <v>6.3810000000000002</v>
      </c>
      <c r="F8505" s="15" t="s">
        <v>25037</v>
      </c>
    </row>
    <row r="8506" spans="1:6" x14ac:dyDescent="0.2">
      <c r="A8506" s="15" t="s">
        <v>25038</v>
      </c>
      <c r="B8506" s="15" t="s">
        <v>25039</v>
      </c>
      <c r="C8506" s="15" t="s">
        <v>389</v>
      </c>
      <c r="D8506" s="15">
        <v>333.18299999999999</v>
      </c>
      <c r="E8506" s="15">
        <v>333.392</v>
      </c>
      <c r="F8506" s="15" t="s">
        <v>25040</v>
      </c>
    </row>
    <row r="8507" spans="1:6" x14ac:dyDescent="0.2">
      <c r="A8507" s="15" t="s">
        <v>25041</v>
      </c>
      <c r="B8507" s="15" t="s">
        <v>25042</v>
      </c>
      <c r="C8507" s="15" t="s">
        <v>280</v>
      </c>
      <c r="D8507" s="15">
        <v>408</v>
      </c>
      <c r="E8507" s="15">
        <v>411.81</v>
      </c>
      <c r="F8507" s="15" t="s">
        <v>25043</v>
      </c>
    </row>
    <row r="8508" spans="1:6" x14ac:dyDescent="0.2">
      <c r="A8508" s="15" t="s">
        <v>25044</v>
      </c>
      <c r="B8508" s="15" t="s">
        <v>25045</v>
      </c>
      <c r="C8508" s="15" t="s">
        <v>602</v>
      </c>
      <c r="D8508" s="15">
        <v>0</v>
      </c>
      <c r="E8508" s="15">
        <v>0</v>
      </c>
      <c r="F8508" s="15" t="s">
        <v>25046</v>
      </c>
    </row>
    <row r="8509" spans="1:6" x14ac:dyDescent="0.2">
      <c r="A8509" s="15" t="s">
        <v>25047</v>
      </c>
      <c r="B8509" s="15" t="s">
        <v>25048</v>
      </c>
      <c r="C8509" s="15" t="s">
        <v>602</v>
      </c>
      <c r="D8509" s="15">
        <v>0.36499999999999999</v>
      </c>
      <c r="E8509" s="15">
        <v>1.105</v>
      </c>
      <c r="F8509" s="15" t="s">
        <v>25049</v>
      </c>
    </row>
    <row r="8510" spans="1:6" x14ac:dyDescent="0.2">
      <c r="A8510" s="15" t="s">
        <v>25050</v>
      </c>
      <c r="B8510" s="15" t="s">
        <v>25051</v>
      </c>
      <c r="C8510" s="15" t="s">
        <v>602</v>
      </c>
      <c r="D8510" s="15">
        <v>507</v>
      </c>
      <c r="E8510" s="15">
        <v>507</v>
      </c>
      <c r="F8510" s="15" t="s">
        <v>25052</v>
      </c>
    </row>
    <row r="8511" spans="1:6" x14ac:dyDescent="0.2">
      <c r="A8511" s="15" t="s">
        <v>25053</v>
      </c>
      <c r="B8511" s="15" t="s">
        <v>25054</v>
      </c>
      <c r="C8511" s="15" t="s">
        <v>25055</v>
      </c>
      <c r="D8511" s="15">
        <v>13.01</v>
      </c>
      <c r="E8511" s="15">
        <v>13.02</v>
      </c>
      <c r="F8511" s="15" t="s">
        <v>25056</v>
      </c>
    </row>
    <row r="8512" spans="1:6" x14ac:dyDescent="0.2">
      <c r="A8512" s="15" t="s">
        <v>25057</v>
      </c>
      <c r="B8512" s="15" t="s">
        <v>25058</v>
      </c>
      <c r="C8512" s="15" t="s">
        <v>602</v>
      </c>
      <c r="D8512" s="15">
        <v>8.5</v>
      </c>
      <c r="E8512" s="15">
        <v>18.5</v>
      </c>
      <c r="F8512" s="15" t="s">
        <v>25059</v>
      </c>
    </row>
    <row r="8513" spans="1:6" x14ac:dyDescent="0.2">
      <c r="A8513" s="15" t="s">
        <v>25060</v>
      </c>
      <c r="B8513" s="15" t="s">
        <v>25061</v>
      </c>
      <c r="C8513" s="15" t="s">
        <v>25062</v>
      </c>
      <c r="D8513" s="15">
        <v>0.93700000000000006</v>
      </c>
      <c r="E8513" s="15">
        <v>1.2190000000000001</v>
      </c>
      <c r="F8513" s="15" t="s">
        <v>25063</v>
      </c>
    </row>
    <row r="8514" spans="1:6" x14ac:dyDescent="0.2">
      <c r="A8514" s="15" t="s">
        <v>25064</v>
      </c>
      <c r="B8514" s="15" t="s">
        <v>25065</v>
      </c>
      <c r="C8514" s="15" t="s">
        <v>602</v>
      </c>
      <c r="D8514" s="15">
        <v>0</v>
      </c>
      <c r="E8514" s="15">
        <v>0</v>
      </c>
      <c r="F8514" s="15" t="s">
        <v>25066</v>
      </c>
    </row>
    <row r="8515" spans="1:6" x14ac:dyDescent="0.2">
      <c r="A8515" s="15" t="s">
        <v>25067</v>
      </c>
      <c r="B8515" s="15" t="s">
        <v>25068</v>
      </c>
      <c r="C8515" s="15" t="s">
        <v>602</v>
      </c>
      <c r="D8515" s="15">
        <v>0</v>
      </c>
      <c r="E8515" s="15">
        <v>0</v>
      </c>
      <c r="F8515" s="15" t="s">
        <v>25069</v>
      </c>
    </row>
    <row r="8516" spans="1:6" x14ac:dyDescent="0.2">
      <c r="A8516" s="15" t="s">
        <v>25070</v>
      </c>
      <c r="B8516" s="15" t="s">
        <v>25071</v>
      </c>
      <c r="C8516" s="15" t="s">
        <v>602</v>
      </c>
      <c r="D8516" s="15">
        <v>0</v>
      </c>
      <c r="E8516" s="15">
        <v>0</v>
      </c>
      <c r="F8516" s="15" t="s">
        <v>25072</v>
      </c>
    </row>
    <row r="8517" spans="1:6" x14ac:dyDescent="0.2">
      <c r="A8517" s="15" t="s">
        <v>25073</v>
      </c>
      <c r="B8517" s="15" t="s">
        <v>25074</v>
      </c>
      <c r="C8517" s="15" t="s">
        <v>602</v>
      </c>
      <c r="D8517" s="15">
        <v>0</v>
      </c>
      <c r="E8517" s="15">
        <v>0</v>
      </c>
      <c r="F8517" s="15" t="s">
        <v>25075</v>
      </c>
    </row>
    <row r="8518" spans="1:6" x14ac:dyDescent="0.2">
      <c r="A8518" s="15" t="s">
        <v>25076</v>
      </c>
      <c r="B8518" s="15" t="s">
        <v>25077</v>
      </c>
      <c r="C8518" s="15" t="s">
        <v>280</v>
      </c>
      <c r="D8518" s="15">
        <v>38.649000000000001</v>
      </c>
      <c r="E8518" s="15">
        <v>39.186999999999998</v>
      </c>
      <c r="F8518" s="15" t="s">
        <v>25078</v>
      </c>
    </row>
    <row r="8519" spans="1:6" x14ac:dyDescent="0.2">
      <c r="A8519" s="15" t="s">
        <v>25079</v>
      </c>
      <c r="B8519" s="15" t="s">
        <v>25080</v>
      </c>
      <c r="C8519" s="15" t="s">
        <v>602</v>
      </c>
      <c r="D8519" s="15">
        <v>0</v>
      </c>
      <c r="E8519" s="15">
        <v>0</v>
      </c>
      <c r="F8519" s="15" t="s">
        <v>25081</v>
      </c>
    </row>
    <row r="8520" spans="1:6" x14ac:dyDescent="0.2">
      <c r="A8520" s="15" t="s">
        <v>25082</v>
      </c>
      <c r="B8520" s="15" t="s">
        <v>25083</v>
      </c>
      <c r="C8520" s="15" t="s">
        <v>291</v>
      </c>
      <c r="D8520" s="15">
        <v>337.36</v>
      </c>
      <c r="E8520" s="15">
        <v>337.36</v>
      </c>
      <c r="F8520" s="15" t="s">
        <v>25084</v>
      </c>
    </row>
    <row r="8521" spans="1:6" x14ac:dyDescent="0.2">
      <c r="A8521" s="15" t="s">
        <v>25085</v>
      </c>
      <c r="B8521" s="15" t="s">
        <v>25086</v>
      </c>
      <c r="C8521" s="15" t="s">
        <v>195</v>
      </c>
      <c r="D8521" s="15">
        <v>0</v>
      </c>
      <c r="E8521" s="15">
        <v>73.888000000000005</v>
      </c>
      <c r="F8521" s="15" t="s">
        <v>25087</v>
      </c>
    </row>
    <row r="8522" spans="1:6" x14ac:dyDescent="0.2">
      <c r="A8522" s="15" t="s">
        <v>25088</v>
      </c>
      <c r="B8522" s="15" t="s">
        <v>25089</v>
      </c>
      <c r="C8522" s="15" t="s">
        <v>280</v>
      </c>
      <c r="D8522" s="15">
        <v>430.83</v>
      </c>
      <c r="E8522" s="15">
        <v>436</v>
      </c>
      <c r="F8522" s="15" t="s">
        <v>25090</v>
      </c>
    </row>
    <row r="8523" spans="1:6" x14ac:dyDescent="0.2">
      <c r="A8523" s="15" t="s">
        <v>25091</v>
      </c>
      <c r="B8523" s="15" t="s">
        <v>25092</v>
      </c>
      <c r="C8523" s="15" t="s">
        <v>25093</v>
      </c>
      <c r="D8523" s="15">
        <v>4.9800000000000004</v>
      </c>
      <c r="E8523" s="15">
        <v>4.9800000000000004</v>
      </c>
      <c r="F8523" s="15" t="s">
        <v>25094</v>
      </c>
    </row>
    <row r="8524" spans="1:6" x14ac:dyDescent="0.2">
      <c r="A8524" s="15" t="s">
        <v>25095</v>
      </c>
      <c r="B8524" s="15" t="s">
        <v>25096</v>
      </c>
      <c r="C8524" s="15" t="s">
        <v>459</v>
      </c>
      <c r="D8524" s="15">
        <v>72.503</v>
      </c>
      <c r="E8524" s="15">
        <v>72.503</v>
      </c>
      <c r="F8524" s="15" t="s">
        <v>25097</v>
      </c>
    </row>
    <row r="8525" spans="1:6" x14ac:dyDescent="0.2">
      <c r="A8525" s="15" t="s">
        <v>25098</v>
      </c>
      <c r="B8525" s="15" t="s">
        <v>25099</v>
      </c>
      <c r="C8525" s="15" t="s">
        <v>459</v>
      </c>
      <c r="D8525" s="15">
        <v>103.244</v>
      </c>
      <c r="E8525" s="15">
        <v>103.244</v>
      </c>
      <c r="F8525" s="15" t="s">
        <v>25100</v>
      </c>
    </row>
    <row r="8526" spans="1:6" x14ac:dyDescent="0.2">
      <c r="A8526" s="15" t="s">
        <v>25101</v>
      </c>
      <c r="B8526" s="15" t="s">
        <v>25102</v>
      </c>
      <c r="C8526" s="15" t="s">
        <v>459</v>
      </c>
      <c r="D8526" s="15">
        <v>104.22</v>
      </c>
      <c r="E8526" s="15">
        <v>104.22</v>
      </c>
      <c r="F8526" s="15" t="s">
        <v>25103</v>
      </c>
    </row>
    <row r="8527" spans="1:6" x14ac:dyDescent="0.2">
      <c r="A8527" s="15" t="s">
        <v>25104</v>
      </c>
      <c r="B8527" s="15" t="s">
        <v>25105</v>
      </c>
      <c r="C8527" s="15" t="s">
        <v>2333</v>
      </c>
      <c r="D8527" s="15">
        <v>13.026999999999999</v>
      </c>
      <c r="E8527" s="15">
        <v>13.026999999999999</v>
      </c>
      <c r="F8527" s="15" t="s">
        <v>25106</v>
      </c>
    </row>
    <row r="8528" spans="1:6" x14ac:dyDescent="0.2">
      <c r="A8528" s="15" t="s">
        <v>25107</v>
      </c>
      <c r="B8528" s="15" t="s">
        <v>25108</v>
      </c>
      <c r="C8528" s="15" t="s">
        <v>459</v>
      </c>
      <c r="D8528" s="15">
        <v>95.628</v>
      </c>
      <c r="E8528" s="15">
        <v>95.628</v>
      </c>
      <c r="F8528" s="15" t="s">
        <v>25109</v>
      </c>
    </row>
    <row r="8529" spans="1:6" x14ac:dyDescent="0.2">
      <c r="A8529" s="15" t="s">
        <v>25110</v>
      </c>
      <c r="B8529" s="15" t="s">
        <v>25111</v>
      </c>
      <c r="C8529" s="15" t="s">
        <v>280</v>
      </c>
      <c r="D8529" s="15">
        <v>429.88600000000002</v>
      </c>
      <c r="E8529" s="15">
        <v>429.88600000000002</v>
      </c>
      <c r="F8529" s="15" t="s">
        <v>14087</v>
      </c>
    </row>
    <row r="8530" spans="1:6" x14ac:dyDescent="0.2">
      <c r="A8530" s="15" t="s">
        <v>25112</v>
      </c>
      <c r="B8530" s="15" t="s">
        <v>25113</v>
      </c>
      <c r="C8530" s="15" t="s">
        <v>25114</v>
      </c>
      <c r="D8530" s="15">
        <v>100.313</v>
      </c>
      <c r="E8530" s="15">
        <v>106.05500000000001</v>
      </c>
      <c r="F8530" s="15" t="s">
        <v>25115</v>
      </c>
    </row>
    <row r="8531" spans="1:6" x14ac:dyDescent="0.2">
      <c r="A8531" s="15" t="s">
        <v>25116</v>
      </c>
      <c r="B8531" s="15" t="s">
        <v>25117</v>
      </c>
      <c r="C8531" s="15" t="s">
        <v>21145</v>
      </c>
      <c r="D8531" s="15">
        <v>100</v>
      </c>
      <c r="E8531" s="15">
        <v>100.36</v>
      </c>
      <c r="F8531" s="15" t="s">
        <v>25118</v>
      </c>
    </row>
    <row r="8532" spans="1:6" x14ac:dyDescent="0.2">
      <c r="A8532" s="15" t="s">
        <v>25119</v>
      </c>
      <c r="B8532" s="15" t="s">
        <v>25120</v>
      </c>
      <c r="C8532" s="15" t="s">
        <v>24687</v>
      </c>
      <c r="D8532" s="15">
        <v>0.57099999999999995</v>
      </c>
      <c r="E8532" s="15">
        <v>1.506</v>
      </c>
      <c r="F8532" s="15" t="s">
        <v>25121</v>
      </c>
    </row>
    <row r="8533" spans="1:6" x14ac:dyDescent="0.2">
      <c r="A8533" s="15" t="s">
        <v>25122</v>
      </c>
      <c r="B8533" s="15" t="s">
        <v>25123</v>
      </c>
      <c r="C8533" s="15" t="s">
        <v>280</v>
      </c>
      <c r="D8533" s="15">
        <v>337.2</v>
      </c>
      <c r="E8533" s="15">
        <v>343.98200000000003</v>
      </c>
      <c r="F8533" s="15" t="s">
        <v>25124</v>
      </c>
    </row>
    <row r="8534" spans="1:6" x14ac:dyDescent="0.2">
      <c r="A8534" s="15" t="s">
        <v>25125</v>
      </c>
      <c r="B8534" s="15" t="s">
        <v>25126</v>
      </c>
      <c r="C8534" s="15" t="s">
        <v>463</v>
      </c>
      <c r="D8534" s="15">
        <v>2.4</v>
      </c>
      <c r="E8534" s="15">
        <v>3.18</v>
      </c>
      <c r="F8534" s="15" t="s">
        <v>25127</v>
      </c>
    </row>
    <row r="8535" spans="1:6" x14ac:dyDescent="0.2">
      <c r="A8535" s="15" t="s">
        <v>25128</v>
      </c>
      <c r="B8535" s="15" t="s">
        <v>25129</v>
      </c>
      <c r="C8535" s="15" t="s">
        <v>7288</v>
      </c>
      <c r="D8535" s="15">
        <v>0</v>
      </c>
      <c r="E8535" s="15">
        <v>0.42699999999999999</v>
      </c>
      <c r="F8535" s="15" t="s">
        <v>25130</v>
      </c>
    </row>
    <row r="8536" spans="1:6" x14ac:dyDescent="0.2">
      <c r="A8536" s="15" t="s">
        <v>25131</v>
      </c>
      <c r="B8536" s="15" t="s">
        <v>25132</v>
      </c>
      <c r="C8536" s="15" t="s">
        <v>480</v>
      </c>
      <c r="D8536" s="15">
        <v>0</v>
      </c>
      <c r="E8536" s="15">
        <v>0.18</v>
      </c>
      <c r="F8536" s="15" t="s">
        <v>25133</v>
      </c>
    </row>
    <row r="8537" spans="1:6" x14ac:dyDescent="0.2">
      <c r="A8537" s="15" t="s">
        <v>25134</v>
      </c>
      <c r="B8537" s="15" t="s">
        <v>25135</v>
      </c>
      <c r="C8537" s="15" t="s">
        <v>239</v>
      </c>
      <c r="D8537" s="15">
        <v>0</v>
      </c>
      <c r="E8537" s="15">
        <v>0</v>
      </c>
      <c r="F8537" s="15" t="s">
        <v>24425</v>
      </c>
    </row>
    <row r="8538" spans="1:6" x14ac:dyDescent="0.2">
      <c r="A8538" s="15" t="s">
        <v>25136</v>
      </c>
      <c r="B8538" s="15" t="s">
        <v>25137</v>
      </c>
      <c r="C8538" s="15" t="s">
        <v>1013</v>
      </c>
      <c r="D8538" s="15">
        <v>0</v>
      </c>
      <c r="E8538" s="15">
        <v>0</v>
      </c>
      <c r="F8538" s="15" t="s">
        <v>25138</v>
      </c>
    </row>
    <row r="8539" spans="1:6" x14ac:dyDescent="0.2">
      <c r="A8539" s="15" t="s">
        <v>25139</v>
      </c>
      <c r="B8539" s="15" t="s">
        <v>24424</v>
      </c>
      <c r="C8539" s="15" t="s">
        <v>239</v>
      </c>
      <c r="D8539" s="15">
        <v>57.38</v>
      </c>
      <c r="E8539" s="15">
        <v>62.64</v>
      </c>
      <c r="F8539" s="15" t="s">
        <v>25140</v>
      </c>
    </row>
    <row r="8540" spans="1:6" x14ac:dyDescent="0.2">
      <c r="A8540" s="15" t="s">
        <v>25141</v>
      </c>
      <c r="B8540" s="15" t="s">
        <v>25142</v>
      </c>
      <c r="C8540" s="15" t="s">
        <v>307</v>
      </c>
      <c r="D8540" s="15">
        <v>99.7</v>
      </c>
      <c r="E8540" s="15">
        <v>133.51</v>
      </c>
      <c r="F8540" s="15" t="s">
        <v>25143</v>
      </c>
    </row>
    <row r="8541" spans="1:6" x14ac:dyDescent="0.2">
      <c r="A8541" s="15" t="s">
        <v>25144</v>
      </c>
      <c r="B8541" s="15" t="s">
        <v>25145</v>
      </c>
      <c r="C8541" s="15" t="s">
        <v>258</v>
      </c>
      <c r="D8541" s="15">
        <v>27.9</v>
      </c>
      <c r="E8541" s="15">
        <v>27.9</v>
      </c>
      <c r="F8541" s="15" t="s">
        <v>25146</v>
      </c>
    </row>
    <row r="8542" spans="1:6" x14ac:dyDescent="0.2">
      <c r="A8542" s="15" t="s">
        <v>25147</v>
      </c>
      <c r="B8542" s="15" t="s">
        <v>25148</v>
      </c>
      <c r="C8542" s="15" t="s">
        <v>239</v>
      </c>
      <c r="D8542" s="15">
        <v>16.2</v>
      </c>
      <c r="E8542" s="15">
        <v>17.5</v>
      </c>
      <c r="F8542" s="15" t="s">
        <v>25149</v>
      </c>
    </row>
    <row r="8543" spans="1:6" x14ac:dyDescent="0.2">
      <c r="A8543" s="15" t="s">
        <v>25150</v>
      </c>
      <c r="B8543" s="15" t="s">
        <v>25151</v>
      </c>
      <c r="C8543" s="15" t="s">
        <v>136</v>
      </c>
      <c r="D8543" s="15">
        <v>0</v>
      </c>
      <c r="E8543" s="15">
        <v>0.33</v>
      </c>
      <c r="F8543" s="15" t="s">
        <v>25152</v>
      </c>
    </row>
    <row r="8544" spans="1:6" x14ac:dyDescent="0.2">
      <c r="A8544" s="15" t="s">
        <v>25153</v>
      </c>
      <c r="B8544" s="15" t="s">
        <v>25154</v>
      </c>
      <c r="C8544" s="15" t="s">
        <v>136</v>
      </c>
      <c r="D8544" s="15">
        <v>90</v>
      </c>
      <c r="E8544" s="15">
        <v>114</v>
      </c>
      <c r="F8544" s="15" t="s">
        <v>25155</v>
      </c>
    </row>
    <row r="8545" spans="1:6" x14ac:dyDescent="0.2">
      <c r="A8545" s="15" t="s">
        <v>25156</v>
      </c>
      <c r="B8545" s="15" t="s">
        <v>25157</v>
      </c>
      <c r="C8545" s="15" t="s">
        <v>25158</v>
      </c>
      <c r="D8545" s="15">
        <v>10.984999999999999</v>
      </c>
      <c r="E8545" s="15">
        <v>11.68</v>
      </c>
      <c r="F8545" s="15" t="s">
        <v>25159</v>
      </c>
    </row>
    <row r="8546" spans="1:6" x14ac:dyDescent="0.2">
      <c r="A8546" s="15" t="s">
        <v>25160</v>
      </c>
      <c r="B8546" s="15" t="s">
        <v>25161</v>
      </c>
      <c r="C8546" s="15" t="s">
        <v>1051</v>
      </c>
      <c r="D8546" s="15">
        <v>0</v>
      </c>
      <c r="E8546" s="15">
        <v>0</v>
      </c>
      <c r="F8546" s="15" t="s">
        <v>25162</v>
      </c>
    </row>
    <row r="8547" spans="1:6" x14ac:dyDescent="0.2">
      <c r="A8547" s="15" t="s">
        <v>25163</v>
      </c>
      <c r="B8547" s="15" t="s">
        <v>25164</v>
      </c>
      <c r="C8547" s="15" t="s">
        <v>602</v>
      </c>
      <c r="D8547" s="15">
        <v>100.17700000000001</v>
      </c>
      <c r="E8547" s="15">
        <v>100.17700000000001</v>
      </c>
      <c r="F8547" s="15" t="s">
        <v>25165</v>
      </c>
    </row>
    <row r="8548" spans="1:6" x14ac:dyDescent="0.2">
      <c r="A8548" s="15" t="s">
        <v>25166</v>
      </c>
      <c r="B8548" s="15" t="s">
        <v>25167</v>
      </c>
      <c r="C8548" s="15" t="s">
        <v>21849</v>
      </c>
      <c r="D8548" s="15">
        <v>0.32100000000000001</v>
      </c>
      <c r="E8548" s="15">
        <v>0.32100000000000001</v>
      </c>
      <c r="F8548" s="15" t="s">
        <v>25168</v>
      </c>
    </row>
    <row r="8549" spans="1:6" x14ac:dyDescent="0.2">
      <c r="A8549" s="15" t="s">
        <v>25169</v>
      </c>
      <c r="B8549" s="15" t="s">
        <v>25170</v>
      </c>
      <c r="C8549" s="15" t="s">
        <v>1051</v>
      </c>
      <c r="D8549" s="15">
        <v>0</v>
      </c>
      <c r="E8549" s="15">
        <v>0</v>
      </c>
      <c r="F8549" s="15" t="s">
        <v>25171</v>
      </c>
    </row>
    <row r="8550" spans="1:6" x14ac:dyDescent="0.2">
      <c r="A8550" s="15" t="s">
        <v>25172</v>
      </c>
      <c r="B8550" s="15" t="s">
        <v>25173</v>
      </c>
      <c r="C8550" s="15" t="s">
        <v>14074</v>
      </c>
      <c r="D8550" s="15">
        <v>0</v>
      </c>
      <c r="E8550" s="15">
        <v>8.35</v>
      </c>
      <c r="F8550" s="15" t="s">
        <v>25174</v>
      </c>
    </row>
    <row r="8551" spans="1:6" x14ac:dyDescent="0.2">
      <c r="A8551" s="15" t="s">
        <v>25175</v>
      </c>
      <c r="B8551" s="15" t="s">
        <v>25176</v>
      </c>
      <c r="C8551" s="15" t="s">
        <v>1051</v>
      </c>
      <c r="D8551" s="15">
        <v>0</v>
      </c>
      <c r="E8551" s="15">
        <v>0</v>
      </c>
      <c r="F8551" s="15" t="s">
        <v>25177</v>
      </c>
    </row>
    <row r="8552" spans="1:6" x14ac:dyDescent="0.2">
      <c r="A8552" s="15" t="s">
        <v>25178</v>
      </c>
      <c r="B8552" s="15" t="s">
        <v>25179</v>
      </c>
      <c r="C8552" s="15" t="s">
        <v>25180</v>
      </c>
      <c r="D8552" s="15">
        <v>4.2409999999999997</v>
      </c>
      <c r="E8552" s="15">
        <v>4.37</v>
      </c>
      <c r="F8552" s="15" t="s">
        <v>25181</v>
      </c>
    </row>
    <row r="8553" spans="1:6" x14ac:dyDescent="0.2">
      <c r="A8553" s="15" t="s">
        <v>25182</v>
      </c>
      <c r="B8553" s="15" t="s">
        <v>25183</v>
      </c>
      <c r="C8553" s="15" t="s">
        <v>1051</v>
      </c>
      <c r="D8553" s="15">
        <v>0</v>
      </c>
      <c r="E8553" s="15">
        <v>0</v>
      </c>
      <c r="F8553" s="15" t="s">
        <v>25184</v>
      </c>
    </row>
    <row r="8554" spans="1:6" x14ac:dyDescent="0.2">
      <c r="A8554" s="15" t="s">
        <v>25185</v>
      </c>
      <c r="B8554" s="15" t="s">
        <v>25186</v>
      </c>
      <c r="C8554" s="15" t="s">
        <v>1051</v>
      </c>
      <c r="D8554" s="15">
        <v>0</v>
      </c>
      <c r="E8554" s="15">
        <v>0</v>
      </c>
      <c r="F8554" s="15" t="s">
        <v>25187</v>
      </c>
    </row>
    <row r="8555" spans="1:6" x14ac:dyDescent="0.2">
      <c r="A8555" s="15" t="s">
        <v>25188</v>
      </c>
      <c r="B8555" s="15" t="s">
        <v>25189</v>
      </c>
      <c r="C8555" s="15" t="s">
        <v>12587</v>
      </c>
      <c r="D8555" s="15">
        <v>7.1260000000000003</v>
      </c>
      <c r="E8555" s="15">
        <v>7.1260000000000003</v>
      </c>
      <c r="F8555" s="15" t="s">
        <v>25190</v>
      </c>
    </row>
    <row r="8556" spans="1:6" x14ac:dyDescent="0.2">
      <c r="A8556" s="15" t="s">
        <v>25191</v>
      </c>
      <c r="B8556" s="15" t="s">
        <v>25192</v>
      </c>
      <c r="C8556" s="15" t="s">
        <v>25193</v>
      </c>
      <c r="D8556" s="15">
        <v>0.22500000000000001</v>
      </c>
      <c r="E8556" s="15">
        <v>0.22500000000000001</v>
      </c>
      <c r="F8556" s="15" t="s">
        <v>19323</v>
      </c>
    </row>
    <row r="8557" spans="1:6" x14ac:dyDescent="0.2">
      <c r="A8557" s="15" t="s">
        <v>25194</v>
      </c>
      <c r="B8557" s="15" t="s">
        <v>25195</v>
      </c>
      <c r="C8557" s="15" t="s">
        <v>1051</v>
      </c>
      <c r="D8557" s="15">
        <v>0</v>
      </c>
      <c r="E8557" s="15">
        <v>0</v>
      </c>
      <c r="F8557" s="15" t="s">
        <v>25196</v>
      </c>
    </row>
    <row r="8558" spans="1:6" x14ac:dyDescent="0.2">
      <c r="A8558" s="15" t="s">
        <v>25197</v>
      </c>
      <c r="B8558" s="15" t="s">
        <v>25198</v>
      </c>
      <c r="C8558" s="15" t="s">
        <v>1051</v>
      </c>
      <c r="D8558" s="15">
        <v>0</v>
      </c>
      <c r="E8558" s="15">
        <v>0</v>
      </c>
      <c r="F8558" s="15" t="s">
        <v>25199</v>
      </c>
    </row>
    <row r="8559" spans="1:6" x14ac:dyDescent="0.2">
      <c r="A8559" s="15" t="s">
        <v>25200</v>
      </c>
      <c r="B8559" s="15" t="s">
        <v>25201</v>
      </c>
      <c r="C8559" s="15" t="s">
        <v>1051</v>
      </c>
      <c r="D8559" s="15">
        <v>0</v>
      </c>
      <c r="E8559" s="15">
        <v>0</v>
      </c>
      <c r="F8559" s="15" t="s">
        <v>25202</v>
      </c>
    </row>
    <row r="8560" spans="1:6" x14ac:dyDescent="0.2">
      <c r="A8560" s="15" t="s">
        <v>25203</v>
      </c>
      <c r="B8560" s="15" t="s">
        <v>25204</v>
      </c>
      <c r="C8560" s="15" t="s">
        <v>1013</v>
      </c>
      <c r="D8560" s="15">
        <v>0</v>
      </c>
      <c r="E8560" s="15">
        <v>0</v>
      </c>
      <c r="F8560" s="15" t="s">
        <v>25205</v>
      </c>
    </row>
    <row r="8561" spans="1:6" x14ac:dyDescent="0.2">
      <c r="A8561" s="15" t="s">
        <v>25206</v>
      </c>
      <c r="B8561" s="15" t="s">
        <v>25207</v>
      </c>
      <c r="C8561" s="15" t="s">
        <v>1051</v>
      </c>
      <c r="D8561" s="15">
        <v>0</v>
      </c>
      <c r="E8561" s="15">
        <v>0</v>
      </c>
      <c r="F8561" s="15" t="s">
        <v>25208</v>
      </c>
    </row>
    <row r="8562" spans="1:6" x14ac:dyDescent="0.2">
      <c r="A8562" s="15" t="s">
        <v>25209</v>
      </c>
      <c r="B8562" s="15" t="s">
        <v>25210</v>
      </c>
      <c r="C8562" s="15" t="s">
        <v>1051</v>
      </c>
      <c r="D8562" s="15">
        <v>0</v>
      </c>
      <c r="E8562" s="15">
        <v>0</v>
      </c>
      <c r="F8562" s="15" t="s">
        <v>25211</v>
      </c>
    </row>
    <row r="8563" spans="1:6" x14ac:dyDescent="0.2">
      <c r="A8563" s="15" t="s">
        <v>25212</v>
      </c>
      <c r="B8563" s="15" t="s">
        <v>25213</v>
      </c>
      <c r="C8563" s="15" t="s">
        <v>1051</v>
      </c>
      <c r="D8563" s="15">
        <v>0</v>
      </c>
      <c r="E8563" s="15">
        <v>0</v>
      </c>
      <c r="F8563" s="15" t="s">
        <v>25214</v>
      </c>
    </row>
    <row r="8564" spans="1:6" x14ac:dyDescent="0.2">
      <c r="A8564" s="15" t="s">
        <v>25215</v>
      </c>
      <c r="B8564" s="15" t="s">
        <v>25216</v>
      </c>
      <c r="C8564" s="15" t="s">
        <v>1051</v>
      </c>
      <c r="D8564" s="15">
        <v>0</v>
      </c>
      <c r="E8564" s="15">
        <v>0</v>
      </c>
      <c r="F8564" s="15" t="s">
        <v>25217</v>
      </c>
    </row>
    <row r="8565" spans="1:6" x14ac:dyDescent="0.2">
      <c r="A8565" s="15" t="s">
        <v>25218</v>
      </c>
      <c r="B8565" s="15" t="s">
        <v>25219</v>
      </c>
      <c r="C8565" s="15" t="s">
        <v>1051</v>
      </c>
      <c r="D8565" s="15">
        <v>0</v>
      </c>
      <c r="E8565" s="15">
        <v>0</v>
      </c>
      <c r="F8565" s="15" t="s">
        <v>25220</v>
      </c>
    </row>
    <row r="8566" spans="1:6" x14ac:dyDescent="0.2">
      <c r="A8566" s="15" t="s">
        <v>25221</v>
      </c>
      <c r="B8566" s="15" t="s">
        <v>25222</v>
      </c>
      <c r="C8566" s="15" t="s">
        <v>1051</v>
      </c>
      <c r="D8566" s="15">
        <v>0</v>
      </c>
      <c r="E8566" s="15">
        <v>0</v>
      </c>
      <c r="F8566" s="15" t="s">
        <v>25223</v>
      </c>
    </row>
    <row r="8567" spans="1:6" x14ac:dyDescent="0.2">
      <c r="A8567" s="15" t="s">
        <v>25224</v>
      </c>
      <c r="B8567" s="15" t="s">
        <v>25225</v>
      </c>
      <c r="C8567" s="15" t="s">
        <v>1051</v>
      </c>
      <c r="D8567" s="15">
        <v>0</v>
      </c>
      <c r="E8567" s="15">
        <v>0</v>
      </c>
      <c r="F8567" s="15" t="s">
        <v>25226</v>
      </c>
    </row>
    <row r="8568" spans="1:6" x14ac:dyDescent="0.2">
      <c r="A8568" s="15" t="s">
        <v>25227</v>
      </c>
      <c r="B8568" s="15" t="s">
        <v>25228</v>
      </c>
      <c r="C8568" s="15" t="s">
        <v>1051</v>
      </c>
      <c r="D8568" s="15">
        <v>0</v>
      </c>
      <c r="E8568" s="15">
        <v>0</v>
      </c>
      <c r="F8568" s="15" t="s">
        <v>25229</v>
      </c>
    </row>
    <row r="8569" spans="1:6" x14ac:dyDescent="0.2">
      <c r="A8569" s="15" t="s">
        <v>25230</v>
      </c>
      <c r="B8569" s="15" t="s">
        <v>25231</v>
      </c>
      <c r="C8569" s="15" t="s">
        <v>1051</v>
      </c>
      <c r="D8569" s="15">
        <v>0</v>
      </c>
      <c r="E8569" s="15">
        <v>0</v>
      </c>
      <c r="F8569" s="15" t="s">
        <v>25232</v>
      </c>
    </row>
    <row r="8570" spans="1:6" x14ac:dyDescent="0.2">
      <c r="A8570" s="15" t="s">
        <v>25233</v>
      </c>
      <c r="B8570" s="15" t="s">
        <v>25234</v>
      </c>
      <c r="C8570" s="15" t="s">
        <v>1051</v>
      </c>
      <c r="D8570" s="15">
        <v>0</v>
      </c>
      <c r="E8570" s="15">
        <v>0</v>
      </c>
      <c r="F8570" s="15" t="s">
        <v>25235</v>
      </c>
    </row>
    <row r="8571" spans="1:6" x14ac:dyDescent="0.2">
      <c r="A8571" s="15" t="s">
        <v>25236</v>
      </c>
      <c r="B8571" s="15" t="s">
        <v>25237</v>
      </c>
      <c r="C8571" s="15" t="s">
        <v>1051</v>
      </c>
      <c r="D8571" s="15">
        <v>0</v>
      </c>
      <c r="E8571" s="15">
        <v>0</v>
      </c>
      <c r="F8571" s="15" t="s">
        <v>25238</v>
      </c>
    </row>
    <row r="8572" spans="1:6" x14ac:dyDescent="0.2">
      <c r="A8572" s="15" t="s">
        <v>25239</v>
      </c>
      <c r="B8572" s="15" t="s">
        <v>25240</v>
      </c>
      <c r="C8572" s="15" t="s">
        <v>291</v>
      </c>
      <c r="D8572" s="15">
        <v>50.02</v>
      </c>
      <c r="E8572" s="15">
        <v>50.02</v>
      </c>
      <c r="F8572" s="15" t="s">
        <v>25241</v>
      </c>
    </row>
    <row r="8573" spans="1:6" x14ac:dyDescent="0.2">
      <c r="A8573" s="15" t="s">
        <v>25242</v>
      </c>
      <c r="B8573" s="15" t="s">
        <v>25243</v>
      </c>
      <c r="C8573" s="15" t="s">
        <v>291</v>
      </c>
      <c r="D8573" s="15">
        <v>59.5</v>
      </c>
      <c r="E8573" s="15">
        <v>66</v>
      </c>
      <c r="F8573" s="15" t="s">
        <v>25244</v>
      </c>
    </row>
    <row r="8574" spans="1:6" x14ac:dyDescent="0.2">
      <c r="A8574" s="15" t="s">
        <v>25245</v>
      </c>
      <c r="B8574" s="15" t="s">
        <v>25246</v>
      </c>
      <c r="C8574" s="15" t="s">
        <v>136</v>
      </c>
      <c r="D8574" s="15">
        <v>121.09</v>
      </c>
      <c r="E8574" s="15">
        <v>275.64999999999998</v>
      </c>
      <c r="F8574" s="15" t="s">
        <v>25247</v>
      </c>
    </row>
    <row r="8575" spans="1:6" x14ac:dyDescent="0.2">
      <c r="A8575" s="15" t="s">
        <v>25248</v>
      </c>
      <c r="B8575" s="15" t="s">
        <v>25249</v>
      </c>
      <c r="C8575" s="15" t="s">
        <v>136</v>
      </c>
      <c r="D8575" s="15">
        <v>214.46</v>
      </c>
      <c r="E8575" s="15">
        <v>214.47</v>
      </c>
      <c r="F8575" s="15" t="s">
        <v>25250</v>
      </c>
    </row>
    <row r="8576" spans="1:6" x14ac:dyDescent="0.2">
      <c r="A8576" s="15" t="s">
        <v>25251</v>
      </c>
      <c r="B8576" s="15" t="s">
        <v>25252</v>
      </c>
      <c r="C8576" s="15" t="s">
        <v>136</v>
      </c>
      <c r="D8576" s="15">
        <v>217.38</v>
      </c>
      <c r="E8576" s="15">
        <v>217.39</v>
      </c>
      <c r="F8576" s="15" t="s">
        <v>25253</v>
      </c>
    </row>
    <row r="8577" spans="1:6" x14ac:dyDescent="0.2">
      <c r="A8577" s="15" t="s">
        <v>25254</v>
      </c>
      <c r="B8577" s="15" t="s">
        <v>25255</v>
      </c>
      <c r="C8577" s="15" t="s">
        <v>136</v>
      </c>
      <c r="D8577" s="15">
        <v>168.01</v>
      </c>
      <c r="E8577" s="15">
        <v>168.01</v>
      </c>
      <c r="F8577" s="15" t="s">
        <v>25256</v>
      </c>
    </row>
    <row r="8578" spans="1:6" x14ac:dyDescent="0.2">
      <c r="A8578" s="15" t="s">
        <v>25257</v>
      </c>
      <c r="B8578" s="15" t="s">
        <v>25258</v>
      </c>
      <c r="C8578" s="15" t="s">
        <v>136</v>
      </c>
      <c r="D8578" s="15">
        <v>149.5</v>
      </c>
      <c r="E8578" s="15">
        <v>154.69999999999999</v>
      </c>
      <c r="F8578" s="15" t="s">
        <v>25259</v>
      </c>
    </row>
    <row r="8579" spans="1:6" x14ac:dyDescent="0.2">
      <c r="A8579" s="15" t="s">
        <v>25260</v>
      </c>
      <c r="B8579" s="15" t="s">
        <v>25261</v>
      </c>
      <c r="C8579" s="15" t="s">
        <v>136</v>
      </c>
      <c r="D8579" s="15">
        <v>207.72</v>
      </c>
      <c r="E8579" s="15">
        <v>215.94</v>
      </c>
      <c r="F8579" s="15" t="s">
        <v>25262</v>
      </c>
    </row>
    <row r="8580" spans="1:6" x14ac:dyDescent="0.2">
      <c r="A8580" s="15" t="s">
        <v>25263</v>
      </c>
      <c r="B8580" s="15" t="s">
        <v>25264</v>
      </c>
      <c r="C8580" s="15" t="s">
        <v>307</v>
      </c>
      <c r="D8580" s="15">
        <v>143.77000000000001</v>
      </c>
      <c r="E8580" s="15">
        <v>151.54</v>
      </c>
      <c r="F8580" s="15" t="s">
        <v>25265</v>
      </c>
    </row>
    <row r="8581" spans="1:6" x14ac:dyDescent="0.2">
      <c r="A8581" s="15" t="s">
        <v>25266</v>
      </c>
      <c r="B8581" s="15"/>
      <c r="C8581" s="15" t="s">
        <v>25267</v>
      </c>
      <c r="D8581" s="15">
        <v>23.042000000000002</v>
      </c>
      <c r="E8581" s="15">
        <v>23.76</v>
      </c>
      <c r="F8581" s="15" t="s">
        <v>25268</v>
      </c>
    </row>
    <row r="8582" spans="1:6" x14ac:dyDescent="0.2">
      <c r="A8582" s="15" t="s">
        <v>25269</v>
      </c>
      <c r="B8582" s="15" t="s">
        <v>25270</v>
      </c>
      <c r="C8582" s="15" t="s">
        <v>1051</v>
      </c>
      <c r="D8582" s="15">
        <v>0</v>
      </c>
      <c r="E8582" s="15">
        <v>0</v>
      </c>
      <c r="F8582" s="15" t="s">
        <v>25271</v>
      </c>
    </row>
    <row r="8583" spans="1:6" x14ac:dyDescent="0.2">
      <c r="A8583" s="15" t="s">
        <v>25272</v>
      </c>
      <c r="B8583" s="15" t="s">
        <v>25273</v>
      </c>
      <c r="C8583" s="15" t="s">
        <v>389</v>
      </c>
      <c r="D8583" s="15">
        <v>305.74299999999999</v>
      </c>
      <c r="E8583" s="15">
        <v>305.74299999999999</v>
      </c>
      <c r="F8583" s="15" t="s">
        <v>25274</v>
      </c>
    </row>
    <row r="8584" spans="1:6" x14ac:dyDescent="0.2">
      <c r="A8584" s="15" t="s">
        <v>25275</v>
      </c>
      <c r="B8584" s="15" t="s">
        <v>25276</v>
      </c>
      <c r="C8584" s="15" t="s">
        <v>100</v>
      </c>
      <c r="D8584" s="15">
        <v>0</v>
      </c>
      <c r="E8584" s="15">
        <v>5.57</v>
      </c>
      <c r="F8584" s="15" t="s">
        <v>25277</v>
      </c>
    </row>
    <row r="8585" spans="1:6" x14ac:dyDescent="0.2">
      <c r="A8585" s="15" t="s">
        <v>25278</v>
      </c>
      <c r="B8585" s="15" t="s">
        <v>25279</v>
      </c>
      <c r="C8585" s="15" t="s">
        <v>402</v>
      </c>
      <c r="D8585" s="15">
        <v>118.7</v>
      </c>
      <c r="E8585" s="15">
        <v>122.88</v>
      </c>
      <c r="F8585" s="15" t="s">
        <v>25280</v>
      </c>
    </row>
    <row r="8586" spans="1:6" x14ac:dyDescent="0.2">
      <c r="A8586" s="15" t="s">
        <v>25281</v>
      </c>
      <c r="B8586" s="15" t="s">
        <v>25282</v>
      </c>
      <c r="C8586" s="15" t="s">
        <v>402</v>
      </c>
      <c r="D8586" s="15">
        <v>7.8</v>
      </c>
      <c r="E8586" s="15">
        <v>42.3</v>
      </c>
      <c r="F8586" s="15" t="s">
        <v>25283</v>
      </c>
    </row>
    <row r="8587" spans="1:6" x14ac:dyDescent="0.2">
      <c r="A8587" s="15" t="s">
        <v>25284</v>
      </c>
      <c r="B8587" s="15" t="s">
        <v>25285</v>
      </c>
      <c r="C8587" s="15" t="s">
        <v>258</v>
      </c>
      <c r="D8587" s="15">
        <v>406.8</v>
      </c>
      <c r="E8587" s="15">
        <v>455.5</v>
      </c>
      <c r="F8587" s="15" t="s">
        <v>25286</v>
      </c>
    </row>
    <row r="8588" spans="1:6" x14ac:dyDescent="0.2">
      <c r="A8588" s="15" t="s">
        <v>25287</v>
      </c>
      <c r="B8588" s="15" t="s">
        <v>25288</v>
      </c>
      <c r="C8588" s="15" t="s">
        <v>602</v>
      </c>
      <c r="D8588" s="15">
        <v>0</v>
      </c>
      <c r="E8588" s="15">
        <v>0</v>
      </c>
      <c r="F8588" s="15" t="s">
        <v>25289</v>
      </c>
    </row>
    <row r="8589" spans="1:6" x14ac:dyDescent="0.2">
      <c r="A8589" s="15" t="s">
        <v>25290</v>
      </c>
      <c r="B8589" s="15" t="s">
        <v>25291</v>
      </c>
      <c r="C8589" s="15" t="s">
        <v>1013</v>
      </c>
      <c r="D8589" s="15">
        <v>0</v>
      </c>
      <c r="E8589" s="15">
        <v>0</v>
      </c>
      <c r="F8589" s="15" t="s">
        <v>25292</v>
      </c>
    </row>
    <row r="8590" spans="1:6" x14ac:dyDescent="0.2">
      <c r="A8590" s="15" t="s">
        <v>25293</v>
      </c>
      <c r="B8590" s="15" t="s">
        <v>25294</v>
      </c>
      <c r="C8590" s="15" t="s">
        <v>100</v>
      </c>
      <c r="D8590" s="15">
        <v>0</v>
      </c>
      <c r="E8590" s="15">
        <v>21.5</v>
      </c>
      <c r="F8590" s="15" t="s">
        <v>25295</v>
      </c>
    </row>
    <row r="8591" spans="1:6" x14ac:dyDescent="0.2">
      <c r="A8591" s="15" t="s">
        <v>25296</v>
      </c>
      <c r="B8591" s="15" t="s">
        <v>25297</v>
      </c>
      <c r="C8591" s="15" t="s">
        <v>111</v>
      </c>
      <c r="D8591" s="15">
        <v>44.61</v>
      </c>
      <c r="E8591" s="15">
        <v>44.62</v>
      </c>
      <c r="F8591" s="15" t="s">
        <v>25298</v>
      </c>
    </row>
    <row r="8592" spans="1:6" x14ac:dyDescent="0.2">
      <c r="A8592" s="15" t="s">
        <v>25299</v>
      </c>
      <c r="B8592" s="15" t="s">
        <v>25300</v>
      </c>
      <c r="C8592" s="15" t="s">
        <v>100</v>
      </c>
      <c r="D8592" s="15">
        <v>35.200000000000003</v>
      </c>
      <c r="E8592" s="15">
        <v>36.6</v>
      </c>
      <c r="F8592" s="15" t="s">
        <v>25301</v>
      </c>
    </row>
    <row r="8593" spans="1:6" x14ac:dyDescent="0.2">
      <c r="A8593" s="15" t="s">
        <v>25302</v>
      </c>
      <c r="B8593" s="15" t="s">
        <v>25303</v>
      </c>
      <c r="C8593" s="15" t="s">
        <v>402</v>
      </c>
      <c r="D8593" s="15">
        <v>83.576999999999998</v>
      </c>
      <c r="E8593" s="15">
        <v>83.576999999999998</v>
      </c>
      <c r="F8593" s="15" t="s">
        <v>25304</v>
      </c>
    </row>
    <row r="8594" spans="1:6" x14ac:dyDescent="0.2">
      <c r="A8594" s="15" t="s">
        <v>25305</v>
      </c>
      <c r="B8594" s="15" t="s">
        <v>25306</v>
      </c>
      <c r="C8594" s="15" t="s">
        <v>414</v>
      </c>
      <c r="D8594" s="15">
        <v>7.62</v>
      </c>
      <c r="E8594" s="15">
        <v>113.6</v>
      </c>
      <c r="F8594" s="15" t="s">
        <v>25307</v>
      </c>
    </row>
    <row r="8595" spans="1:6" x14ac:dyDescent="0.2">
      <c r="A8595" s="15" t="s">
        <v>25308</v>
      </c>
      <c r="B8595" s="15" t="s">
        <v>25309</v>
      </c>
      <c r="C8595" s="15" t="s">
        <v>291</v>
      </c>
      <c r="D8595" s="15">
        <v>90.7</v>
      </c>
      <c r="E8595" s="15">
        <v>96.33</v>
      </c>
      <c r="F8595" s="15" t="s">
        <v>25310</v>
      </c>
    </row>
    <row r="8596" spans="1:6" x14ac:dyDescent="0.2">
      <c r="A8596" s="15" t="s">
        <v>25311</v>
      </c>
      <c r="B8596" s="15" t="s">
        <v>25312</v>
      </c>
      <c r="C8596" s="15" t="s">
        <v>291</v>
      </c>
      <c r="D8596" s="15">
        <v>121.95</v>
      </c>
      <c r="E8596" s="15">
        <v>131.26</v>
      </c>
      <c r="F8596" s="15" t="s">
        <v>25313</v>
      </c>
    </row>
    <row r="8597" spans="1:6" x14ac:dyDescent="0.2">
      <c r="A8597" s="15" t="s">
        <v>25314</v>
      </c>
      <c r="B8597" s="15" t="s">
        <v>25315</v>
      </c>
      <c r="C8597" s="15" t="s">
        <v>307</v>
      </c>
      <c r="D8597" s="15">
        <v>340</v>
      </c>
      <c r="E8597" s="15">
        <v>343.35</v>
      </c>
      <c r="F8597" s="15" t="s">
        <v>25316</v>
      </c>
    </row>
    <row r="8598" spans="1:6" x14ac:dyDescent="0.2">
      <c r="A8598" s="15" t="s">
        <v>25317</v>
      </c>
      <c r="B8598" s="15" t="s">
        <v>25318</v>
      </c>
      <c r="C8598" s="15" t="s">
        <v>389</v>
      </c>
      <c r="D8598" s="15">
        <v>368.52</v>
      </c>
      <c r="E8598" s="15">
        <v>373.60399999999998</v>
      </c>
      <c r="F8598" s="15" t="s">
        <v>6390</v>
      </c>
    </row>
    <row r="8599" spans="1:6" x14ac:dyDescent="0.2">
      <c r="A8599" s="15" t="s">
        <v>25319</v>
      </c>
      <c r="B8599" s="15" t="s">
        <v>25320</v>
      </c>
      <c r="C8599" s="15" t="s">
        <v>307</v>
      </c>
      <c r="D8599" s="15">
        <v>263.77</v>
      </c>
      <c r="E8599" s="15">
        <v>282.83</v>
      </c>
      <c r="F8599" s="15" t="s">
        <v>11392</v>
      </c>
    </row>
    <row r="8600" spans="1:6" x14ac:dyDescent="0.2">
      <c r="A8600" s="15" t="s">
        <v>25321</v>
      </c>
      <c r="B8600" s="15" t="s">
        <v>25322</v>
      </c>
      <c r="C8600" s="15" t="s">
        <v>389</v>
      </c>
      <c r="D8600" s="15">
        <v>364.7</v>
      </c>
      <c r="E8600" s="15">
        <v>366</v>
      </c>
      <c r="F8600" s="15" t="s">
        <v>25323</v>
      </c>
    </row>
    <row r="8601" spans="1:6" x14ac:dyDescent="0.2">
      <c r="A8601" s="15" t="s">
        <v>25324</v>
      </c>
      <c r="B8601" s="15" t="s">
        <v>25325</v>
      </c>
      <c r="C8601" s="15" t="s">
        <v>307</v>
      </c>
      <c r="D8601" s="15">
        <v>325.64</v>
      </c>
      <c r="E8601" s="15">
        <v>325.64</v>
      </c>
      <c r="F8601" s="15" t="s">
        <v>25326</v>
      </c>
    </row>
    <row r="8602" spans="1:6" x14ac:dyDescent="0.2">
      <c r="A8602" s="15" t="s">
        <v>25327</v>
      </c>
      <c r="B8602" s="15" t="s">
        <v>25328</v>
      </c>
      <c r="C8602" s="15" t="s">
        <v>307</v>
      </c>
      <c r="D8602" s="15">
        <v>372</v>
      </c>
      <c r="E8602" s="15">
        <v>373.5</v>
      </c>
      <c r="F8602" s="15" t="s">
        <v>25329</v>
      </c>
    </row>
    <row r="8603" spans="1:6" x14ac:dyDescent="0.2">
      <c r="A8603" s="15" t="s">
        <v>25330</v>
      </c>
      <c r="B8603" s="15" t="s">
        <v>25331</v>
      </c>
      <c r="C8603" s="15" t="s">
        <v>307</v>
      </c>
      <c r="D8603" s="15">
        <v>347.85</v>
      </c>
      <c r="E8603" s="15">
        <v>353</v>
      </c>
      <c r="F8603" s="15" t="s">
        <v>25332</v>
      </c>
    </row>
    <row r="8604" spans="1:6" x14ac:dyDescent="0.2">
      <c r="A8604" s="15" t="s">
        <v>25333</v>
      </c>
      <c r="B8604" s="15" t="s">
        <v>25334</v>
      </c>
      <c r="C8604" s="15" t="s">
        <v>330</v>
      </c>
      <c r="D8604" s="15">
        <v>135.1</v>
      </c>
      <c r="E8604" s="15">
        <v>149.62</v>
      </c>
      <c r="F8604" s="15" t="s">
        <v>25335</v>
      </c>
    </row>
    <row r="8605" spans="1:6" x14ac:dyDescent="0.2">
      <c r="A8605" s="15" t="s">
        <v>25336</v>
      </c>
      <c r="B8605" s="15" t="s">
        <v>25337</v>
      </c>
      <c r="C8605" s="15" t="s">
        <v>602</v>
      </c>
      <c r="D8605" s="15">
        <v>7.5359999999999996</v>
      </c>
      <c r="E8605" s="15">
        <v>7.5380000000000003</v>
      </c>
      <c r="F8605" s="15" t="s">
        <v>25338</v>
      </c>
    </row>
    <row r="8606" spans="1:6" x14ac:dyDescent="0.2">
      <c r="A8606" s="15" t="s">
        <v>25339</v>
      </c>
      <c r="B8606" s="15" t="s">
        <v>25340</v>
      </c>
      <c r="C8606" s="15" t="s">
        <v>307</v>
      </c>
      <c r="D8606" s="15">
        <v>310.17200000000003</v>
      </c>
      <c r="E8606" s="15">
        <v>323.58</v>
      </c>
      <c r="F8606" s="15" t="s">
        <v>25341</v>
      </c>
    </row>
    <row r="8607" spans="1:6" x14ac:dyDescent="0.2">
      <c r="A8607" s="15" t="s">
        <v>25342</v>
      </c>
      <c r="B8607" s="15" t="s">
        <v>25343</v>
      </c>
      <c r="C8607" s="15" t="s">
        <v>389</v>
      </c>
      <c r="D8607" s="15">
        <v>386.97</v>
      </c>
      <c r="E8607" s="15">
        <v>402.5</v>
      </c>
      <c r="F8607" s="15" t="s">
        <v>25344</v>
      </c>
    </row>
    <row r="8608" spans="1:6" x14ac:dyDescent="0.2">
      <c r="A8608" s="15" t="s">
        <v>25345</v>
      </c>
      <c r="B8608" s="15" t="s">
        <v>25346</v>
      </c>
      <c r="C8608" s="15" t="s">
        <v>307</v>
      </c>
      <c r="D8608" s="15">
        <v>3.57</v>
      </c>
      <c r="E8608" s="15">
        <v>3.57</v>
      </c>
      <c r="F8608" s="15" t="s">
        <v>25347</v>
      </c>
    </row>
    <row r="8609" spans="1:6" x14ac:dyDescent="0.2">
      <c r="A8609" s="15" t="s">
        <v>25348</v>
      </c>
      <c r="B8609" s="15" t="s">
        <v>25349</v>
      </c>
      <c r="C8609" s="15" t="s">
        <v>602</v>
      </c>
      <c r="D8609" s="15">
        <v>101.468</v>
      </c>
      <c r="E8609" s="15">
        <v>101.468</v>
      </c>
      <c r="F8609" s="15" t="s">
        <v>25350</v>
      </c>
    </row>
    <row r="8610" spans="1:6" x14ac:dyDescent="0.2">
      <c r="A8610" s="15" t="s">
        <v>25351</v>
      </c>
      <c r="B8610" s="15" t="s">
        <v>25352</v>
      </c>
      <c r="C8610" s="15" t="s">
        <v>307</v>
      </c>
      <c r="D8610" s="15">
        <v>2.62</v>
      </c>
      <c r="E8610" s="15">
        <v>2.62</v>
      </c>
      <c r="F8610" s="15" t="s">
        <v>25353</v>
      </c>
    </row>
    <row r="8611" spans="1:6" x14ac:dyDescent="0.2">
      <c r="A8611" s="15" t="s">
        <v>25354</v>
      </c>
      <c r="B8611" s="15" t="s">
        <v>25355</v>
      </c>
      <c r="C8611" s="15" t="s">
        <v>1013</v>
      </c>
      <c r="D8611" s="15">
        <v>0</v>
      </c>
      <c r="E8611" s="15">
        <v>0</v>
      </c>
      <c r="F8611" s="15" t="s">
        <v>25356</v>
      </c>
    </row>
    <row r="8612" spans="1:6" x14ac:dyDescent="0.2">
      <c r="A8612" s="15" t="s">
        <v>25357</v>
      </c>
      <c r="B8612" s="15" t="s">
        <v>25358</v>
      </c>
      <c r="C8612" s="15" t="s">
        <v>1013</v>
      </c>
      <c r="D8612" s="15">
        <v>0</v>
      </c>
      <c r="E8612" s="15">
        <v>0</v>
      </c>
      <c r="F8612" s="15" t="s">
        <v>25359</v>
      </c>
    </row>
    <row r="8613" spans="1:6" x14ac:dyDescent="0.2">
      <c r="A8613" s="15" t="s">
        <v>25360</v>
      </c>
      <c r="B8613" s="15" t="s">
        <v>25361</v>
      </c>
      <c r="C8613" s="15" t="s">
        <v>1013</v>
      </c>
      <c r="D8613" s="15">
        <v>0</v>
      </c>
      <c r="E8613" s="15">
        <v>0</v>
      </c>
      <c r="F8613" s="15" t="s">
        <v>25362</v>
      </c>
    </row>
    <row r="8614" spans="1:6" x14ac:dyDescent="0.2">
      <c r="A8614" s="15" t="s">
        <v>25363</v>
      </c>
      <c r="B8614" s="15" t="s">
        <v>25364</v>
      </c>
      <c r="C8614" s="15" t="s">
        <v>1013</v>
      </c>
      <c r="D8614" s="15">
        <v>0</v>
      </c>
      <c r="E8614" s="15">
        <v>0</v>
      </c>
      <c r="F8614" s="15" t="s">
        <v>25365</v>
      </c>
    </row>
    <row r="8615" spans="1:6" x14ac:dyDescent="0.2">
      <c r="A8615" s="15" t="s">
        <v>25366</v>
      </c>
      <c r="B8615" s="15" t="s">
        <v>25367</v>
      </c>
      <c r="C8615" s="15" t="s">
        <v>1013</v>
      </c>
      <c r="D8615" s="15">
        <v>0</v>
      </c>
      <c r="E8615" s="15">
        <v>0</v>
      </c>
      <c r="F8615" s="15" t="s">
        <v>25368</v>
      </c>
    </row>
    <row r="8616" spans="1:6" x14ac:dyDescent="0.2">
      <c r="A8616" s="15" t="s">
        <v>25369</v>
      </c>
      <c r="B8616" s="15" t="s">
        <v>25370</v>
      </c>
      <c r="C8616" s="15" t="s">
        <v>1013</v>
      </c>
      <c r="D8616" s="15">
        <v>0</v>
      </c>
      <c r="E8616" s="15">
        <v>0</v>
      </c>
      <c r="F8616" s="15" t="s">
        <v>25371</v>
      </c>
    </row>
    <row r="8617" spans="1:6" x14ac:dyDescent="0.2">
      <c r="A8617" s="15" t="s">
        <v>25372</v>
      </c>
      <c r="B8617" s="15" t="s">
        <v>25373</v>
      </c>
      <c r="C8617" s="15" t="s">
        <v>1013</v>
      </c>
      <c r="D8617" s="15">
        <v>0</v>
      </c>
      <c r="E8617" s="15">
        <v>0</v>
      </c>
      <c r="F8617" s="15" t="s">
        <v>25374</v>
      </c>
    </row>
    <row r="8618" spans="1:6" x14ac:dyDescent="0.2">
      <c r="A8618" s="15" t="s">
        <v>25375</v>
      </c>
      <c r="B8618" s="15" t="s">
        <v>25376</v>
      </c>
      <c r="C8618" s="15" t="s">
        <v>1013</v>
      </c>
      <c r="D8618" s="15">
        <v>0</v>
      </c>
      <c r="E8618" s="15">
        <v>0</v>
      </c>
      <c r="F8618" s="15" t="s">
        <v>25377</v>
      </c>
    </row>
    <row r="8619" spans="1:6" x14ac:dyDescent="0.2">
      <c r="A8619" s="15" t="s">
        <v>25378</v>
      </c>
      <c r="B8619" s="15" t="s">
        <v>25379</v>
      </c>
      <c r="C8619" s="15" t="s">
        <v>1013</v>
      </c>
      <c r="D8619" s="15">
        <v>0</v>
      </c>
      <c r="E8619" s="15">
        <v>0</v>
      </c>
      <c r="F8619" s="15" t="s">
        <v>25380</v>
      </c>
    </row>
    <row r="8620" spans="1:6" x14ac:dyDescent="0.2">
      <c r="A8620" s="15" t="s">
        <v>25381</v>
      </c>
      <c r="B8620" s="15" t="s">
        <v>25382</v>
      </c>
      <c r="C8620" s="15" t="s">
        <v>1013</v>
      </c>
      <c r="D8620" s="15">
        <v>0</v>
      </c>
      <c r="E8620" s="15">
        <v>0</v>
      </c>
      <c r="F8620" s="15" t="s">
        <v>25383</v>
      </c>
    </row>
    <row r="8621" spans="1:6" x14ac:dyDescent="0.2">
      <c r="A8621" s="15" t="s">
        <v>25384</v>
      </c>
      <c r="B8621" s="15" t="s">
        <v>25385</v>
      </c>
      <c r="C8621" s="15" t="s">
        <v>1051</v>
      </c>
      <c r="D8621" s="15">
        <v>0</v>
      </c>
      <c r="E8621" s="15">
        <v>0</v>
      </c>
      <c r="F8621" s="15" t="s">
        <v>25386</v>
      </c>
    </row>
    <row r="8622" spans="1:6" x14ac:dyDescent="0.2">
      <c r="A8622" s="15" t="s">
        <v>25387</v>
      </c>
      <c r="B8622" s="15" t="s">
        <v>25388</v>
      </c>
      <c r="C8622" s="15" t="s">
        <v>287</v>
      </c>
      <c r="D8622" s="15">
        <v>74.099999999999994</v>
      </c>
      <c r="E8622" s="15">
        <v>77.918999999999997</v>
      </c>
      <c r="F8622" s="15" t="s">
        <v>25389</v>
      </c>
    </row>
    <row r="8623" spans="1:6" x14ac:dyDescent="0.2">
      <c r="A8623" s="15" t="s">
        <v>25390</v>
      </c>
      <c r="B8623" s="15" t="s">
        <v>25391</v>
      </c>
      <c r="C8623" s="15" t="s">
        <v>25392</v>
      </c>
      <c r="D8623" s="15">
        <v>100</v>
      </c>
      <c r="E8623" s="15">
        <v>103.1</v>
      </c>
      <c r="F8623" s="15" t="s">
        <v>25393</v>
      </c>
    </row>
    <row r="8624" spans="1:6" x14ac:dyDescent="0.2">
      <c r="A8624" s="15" t="s">
        <v>25394</v>
      </c>
      <c r="B8624" s="15" t="s">
        <v>25395</v>
      </c>
      <c r="C8624" s="15" t="s">
        <v>1051</v>
      </c>
      <c r="D8624" s="15">
        <v>0</v>
      </c>
      <c r="E8624" s="15">
        <v>0</v>
      </c>
      <c r="F8624" s="15" t="s">
        <v>25396</v>
      </c>
    </row>
    <row r="8625" spans="1:6" x14ac:dyDescent="0.2">
      <c r="A8625" s="15" t="s">
        <v>25397</v>
      </c>
      <c r="B8625" s="15" t="s">
        <v>25398</v>
      </c>
      <c r="C8625" s="15" t="s">
        <v>25399</v>
      </c>
      <c r="D8625" s="15">
        <v>10.757</v>
      </c>
      <c r="E8625" s="15">
        <v>13.362</v>
      </c>
      <c r="F8625" s="15" t="s">
        <v>25400</v>
      </c>
    </row>
    <row r="8626" spans="1:6" x14ac:dyDescent="0.2">
      <c r="A8626" s="15" t="s">
        <v>25401</v>
      </c>
      <c r="B8626" s="15" t="s">
        <v>25402</v>
      </c>
      <c r="C8626" s="15" t="s">
        <v>1051</v>
      </c>
      <c r="D8626" s="15">
        <v>0</v>
      </c>
      <c r="E8626" s="15">
        <v>0</v>
      </c>
      <c r="F8626" s="15" t="s">
        <v>25403</v>
      </c>
    </row>
    <row r="8627" spans="1:6" x14ac:dyDescent="0.2">
      <c r="A8627" s="15" t="s">
        <v>25404</v>
      </c>
      <c r="B8627" s="15" t="s">
        <v>25405</v>
      </c>
      <c r="C8627" s="15" t="s">
        <v>1051</v>
      </c>
      <c r="D8627" s="15">
        <v>0</v>
      </c>
      <c r="E8627" s="15">
        <v>0</v>
      </c>
      <c r="F8627" s="15" t="s">
        <v>25406</v>
      </c>
    </row>
    <row r="8628" spans="1:6" x14ac:dyDescent="0.2">
      <c r="A8628" s="15" t="s">
        <v>25407</v>
      </c>
      <c r="B8628" s="15" t="s">
        <v>25408</v>
      </c>
      <c r="C8628" s="15" t="s">
        <v>1051</v>
      </c>
      <c r="D8628" s="15">
        <v>0</v>
      </c>
      <c r="E8628" s="15">
        <v>0</v>
      </c>
      <c r="F8628" s="15" t="s">
        <v>25409</v>
      </c>
    </row>
    <row r="8629" spans="1:6" x14ac:dyDescent="0.2">
      <c r="A8629" s="15" t="s">
        <v>25410</v>
      </c>
      <c r="B8629" s="15" t="s">
        <v>25411</v>
      </c>
      <c r="C8629" s="15" t="s">
        <v>1013</v>
      </c>
      <c r="D8629" s="15">
        <v>0</v>
      </c>
      <c r="E8629" s="15">
        <v>0</v>
      </c>
      <c r="F8629" s="15" t="s">
        <v>25412</v>
      </c>
    </row>
    <row r="8630" spans="1:6" x14ac:dyDescent="0.2">
      <c r="A8630" s="15" t="s">
        <v>25413</v>
      </c>
      <c r="B8630" s="15" t="s">
        <v>25414</v>
      </c>
      <c r="C8630" s="15" t="s">
        <v>1051</v>
      </c>
      <c r="D8630" s="15">
        <v>13.138</v>
      </c>
      <c r="E8630" s="15">
        <v>13.138</v>
      </c>
      <c r="F8630" s="15" t="s">
        <v>25415</v>
      </c>
    </row>
    <row r="8631" spans="1:6" x14ac:dyDescent="0.2">
      <c r="A8631" s="15" t="s">
        <v>25416</v>
      </c>
      <c r="B8631" s="15" t="s">
        <v>25417</v>
      </c>
      <c r="C8631" s="15" t="s">
        <v>1013</v>
      </c>
      <c r="D8631" s="15">
        <v>0</v>
      </c>
      <c r="E8631" s="15">
        <v>0</v>
      </c>
      <c r="F8631" s="15" t="s">
        <v>25418</v>
      </c>
    </row>
    <row r="8632" spans="1:6" x14ac:dyDescent="0.2">
      <c r="A8632" s="15" t="s">
        <v>25419</v>
      </c>
      <c r="B8632" s="15" t="s">
        <v>25420</v>
      </c>
      <c r="C8632" s="15" t="s">
        <v>1051</v>
      </c>
      <c r="D8632" s="15">
        <v>0</v>
      </c>
      <c r="E8632" s="15">
        <v>0</v>
      </c>
      <c r="F8632" s="15" t="s">
        <v>25421</v>
      </c>
    </row>
    <row r="8633" spans="1:6" x14ac:dyDescent="0.2">
      <c r="A8633" s="15" t="s">
        <v>25422</v>
      </c>
      <c r="B8633" s="15" t="s">
        <v>25423</v>
      </c>
      <c r="C8633" s="15" t="s">
        <v>1013</v>
      </c>
      <c r="D8633" s="15">
        <v>0</v>
      </c>
      <c r="E8633" s="15">
        <v>0</v>
      </c>
      <c r="F8633" s="15" t="s">
        <v>25424</v>
      </c>
    </row>
    <row r="8634" spans="1:6" x14ac:dyDescent="0.2">
      <c r="A8634" s="15" t="s">
        <v>25425</v>
      </c>
      <c r="B8634" s="15" t="s">
        <v>25426</v>
      </c>
      <c r="C8634" s="15" t="s">
        <v>1013</v>
      </c>
      <c r="D8634" s="15">
        <v>0</v>
      </c>
      <c r="E8634" s="15">
        <v>0</v>
      </c>
      <c r="F8634" s="15" t="s">
        <v>25427</v>
      </c>
    </row>
    <row r="8635" spans="1:6" x14ac:dyDescent="0.2">
      <c r="A8635" s="15" t="s">
        <v>25428</v>
      </c>
      <c r="B8635" s="15" t="s">
        <v>25429</v>
      </c>
      <c r="C8635" s="15" t="s">
        <v>1051</v>
      </c>
      <c r="D8635" s="15">
        <v>0</v>
      </c>
      <c r="E8635" s="15">
        <v>0</v>
      </c>
      <c r="F8635" s="15" t="s">
        <v>25430</v>
      </c>
    </row>
    <row r="8636" spans="1:6" x14ac:dyDescent="0.2">
      <c r="A8636" s="15" t="s">
        <v>25431</v>
      </c>
      <c r="B8636" s="15" t="s">
        <v>25432</v>
      </c>
      <c r="C8636" s="15" t="s">
        <v>1013</v>
      </c>
      <c r="D8636" s="15">
        <v>0</v>
      </c>
      <c r="E8636" s="15">
        <v>0</v>
      </c>
      <c r="F8636" s="15" t="s">
        <v>25433</v>
      </c>
    </row>
    <row r="8637" spans="1:6" x14ac:dyDescent="0.2">
      <c r="A8637" s="15" t="s">
        <v>25434</v>
      </c>
      <c r="B8637" s="15" t="s">
        <v>25435</v>
      </c>
      <c r="C8637" s="15" t="s">
        <v>1013</v>
      </c>
      <c r="D8637" s="15">
        <v>0</v>
      </c>
      <c r="E8637" s="15">
        <v>0</v>
      </c>
      <c r="F8637" s="15" t="s">
        <v>25436</v>
      </c>
    </row>
    <row r="8638" spans="1:6" x14ac:dyDescent="0.2">
      <c r="A8638" s="15" t="s">
        <v>25437</v>
      </c>
      <c r="B8638" s="15" t="s">
        <v>25438</v>
      </c>
      <c r="C8638" s="15" t="s">
        <v>1013</v>
      </c>
      <c r="D8638" s="15">
        <v>0</v>
      </c>
      <c r="E8638" s="15">
        <v>0</v>
      </c>
      <c r="F8638" s="15" t="s">
        <v>25439</v>
      </c>
    </row>
    <row r="8639" spans="1:6" x14ac:dyDescent="0.2">
      <c r="A8639" s="15" t="s">
        <v>25440</v>
      </c>
      <c r="B8639" s="15" t="s">
        <v>25441</v>
      </c>
      <c r="C8639" s="15" t="s">
        <v>1051</v>
      </c>
      <c r="D8639" s="15">
        <v>0</v>
      </c>
      <c r="E8639" s="15">
        <v>0</v>
      </c>
      <c r="F8639" s="15" t="s">
        <v>25442</v>
      </c>
    </row>
    <row r="8640" spans="1:6" x14ac:dyDescent="0.2">
      <c r="A8640" s="15" t="s">
        <v>25443</v>
      </c>
      <c r="B8640" s="15" t="s">
        <v>25444</v>
      </c>
      <c r="C8640" s="15" t="s">
        <v>1051</v>
      </c>
      <c r="D8640" s="15">
        <v>0</v>
      </c>
      <c r="E8640" s="15">
        <v>0</v>
      </c>
      <c r="F8640" s="15" t="s">
        <v>25445</v>
      </c>
    </row>
    <row r="8641" spans="1:6" x14ac:dyDescent="0.2">
      <c r="A8641" s="15" t="s">
        <v>25446</v>
      </c>
      <c r="B8641" s="15" t="s">
        <v>25447</v>
      </c>
      <c r="C8641" s="15" t="s">
        <v>1013</v>
      </c>
      <c r="D8641" s="15">
        <v>0</v>
      </c>
      <c r="E8641" s="15">
        <v>0</v>
      </c>
      <c r="F8641" s="15" t="s">
        <v>25448</v>
      </c>
    </row>
    <row r="8642" spans="1:6" x14ac:dyDescent="0.2">
      <c r="A8642" s="15" t="s">
        <v>25449</v>
      </c>
      <c r="B8642" s="15" t="s">
        <v>25450</v>
      </c>
      <c r="C8642" s="15" t="s">
        <v>1013</v>
      </c>
      <c r="D8642" s="15">
        <v>0</v>
      </c>
      <c r="E8642" s="15">
        <v>0</v>
      </c>
      <c r="F8642" s="15" t="s">
        <v>25451</v>
      </c>
    </row>
    <row r="8643" spans="1:6" x14ac:dyDescent="0.2">
      <c r="A8643" s="15" t="s">
        <v>25452</v>
      </c>
      <c r="B8643" s="15" t="s">
        <v>25453</v>
      </c>
      <c r="C8643" s="15" t="s">
        <v>1013</v>
      </c>
      <c r="D8643" s="15">
        <v>0</v>
      </c>
      <c r="E8643" s="15">
        <v>0</v>
      </c>
      <c r="F8643" s="15" t="s">
        <v>25454</v>
      </c>
    </row>
    <row r="8644" spans="1:6" x14ac:dyDescent="0.2">
      <c r="A8644" s="15" t="s">
        <v>25455</v>
      </c>
      <c r="B8644" s="15" t="s">
        <v>25456</v>
      </c>
      <c r="C8644" s="15" t="s">
        <v>1013</v>
      </c>
      <c r="D8644" s="15">
        <v>0</v>
      </c>
      <c r="E8644" s="15">
        <v>0</v>
      </c>
      <c r="F8644" s="15" t="s">
        <v>25457</v>
      </c>
    </row>
    <row r="8645" spans="1:6" x14ac:dyDescent="0.2">
      <c r="A8645" s="15" t="s">
        <v>25458</v>
      </c>
      <c r="B8645" s="15" t="s">
        <v>25459</v>
      </c>
      <c r="C8645" s="15" t="s">
        <v>1013</v>
      </c>
      <c r="D8645" s="15">
        <v>0</v>
      </c>
      <c r="E8645" s="15">
        <v>0</v>
      </c>
      <c r="F8645" s="15" t="s">
        <v>25460</v>
      </c>
    </row>
    <row r="8646" spans="1:6" x14ac:dyDescent="0.2">
      <c r="A8646" s="15" t="s">
        <v>25461</v>
      </c>
      <c r="B8646" s="15" t="s">
        <v>25462</v>
      </c>
      <c r="C8646" s="15" t="s">
        <v>1051</v>
      </c>
      <c r="D8646" s="15">
        <v>0</v>
      </c>
      <c r="E8646" s="15">
        <v>0</v>
      </c>
      <c r="F8646" s="15" t="s">
        <v>25463</v>
      </c>
    </row>
    <row r="8647" spans="1:6" x14ac:dyDescent="0.2">
      <c r="A8647" s="15" t="s">
        <v>25464</v>
      </c>
      <c r="B8647" s="15" t="s">
        <v>25465</v>
      </c>
      <c r="C8647" s="15" t="s">
        <v>1051</v>
      </c>
      <c r="D8647" s="15">
        <v>0</v>
      </c>
      <c r="E8647" s="15">
        <v>0</v>
      </c>
      <c r="F8647" s="15" t="s">
        <v>25466</v>
      </c>
    </row>
    <row r="8648" spans="1:6" x14ac:dyDescent="0.2">
      <c r="A8648" s="15" t="s">
        <v>25467</v>
      </c>
      <c r="B8648" s="15" t="s">
        <v>25468</v>
      </c>
      <c r="C8648" s="15" t="s">
        <v>330</v>
      </c>
      <c r="D8648" s="15">
        <v>338.339</v>
      </c>
      <c r="E8648" s="15">
        <v>339.26499999999999</v>
      </c>
      <c r="F8648" s="15" t="s">
        <v>25469</v>
      </c>
    </row>
    <row r="8649" spans="1:6" x14ac:dyDescent="0.2">
      <c r="A8649" s="15" t="s">
        <v>25470</v>
      </c>
      <c r="B8649" s="15" t="s">
        <v>25471</v>
      </c>
      <c r="C8649" s="15" t="s">
        <v>1051</v>
      </c>
      <c r="D8649" s="15">
        <v>0</v>
      </c>
      <c r="E8649" s="15">
        <v>0</v>
      </c>
      <c r="F8649" s="15" t="s">
        <v>25472</v>
      </c>
    </row>
    <row r="8650" spans="1:6" x14ac:dyDescent="0.2">
      <c r="A8650" s="15" t="s">
        <v>25473</v>
      </c>
      <c r="B8650" s="15" t="s">
        <v>25474</v>
      </c>
      <c r="C8650" s="15" t="s">
        <v>1013</v>
      </c>
      <c r="D8650" s="15">
        <v>0</v>
      </c>
      <c r="E8650" s="15">
        <v>0</v>
      </c>
      <c r="F8650" s="15" t="s">
        <v>25475</v>
      </c>
    </row>
    <row r="8651" spans="1:6" x14ac:dyDescent="0.2">
      <c r="A8651" s="15" t="s">
        <v>25476</v>
      </c>
      <c r="B8651" s="15" t="s">
        <v>25477</v>
      </c>
      <c r="C8651" s="15" t="s">
        <v>239</v>
      </c>
      <c r="D8651" s="15">
        <v>82</v>
      </c>
      <c r="E8651" s="15">
        <v>91.1</v>
      </c>
      <c r="F8651" s="15" t="s">
        <v>25478</v>
      </c>
    </row>
    <row r="8652" spans="1:6" x14ac:dyDescent="0.2">
      <c r="A8652" s="15" t="s">
        <v>25479</v>
      </c>
      <c r="B8652" s="15" t="s">
        <v>25480</v>
      </c>
      <c r="C8652" s="15" t="s">
        <v>280</v>
      </c>
      <c r="D8652" s="15">
        <v>337.2</v>
      </c>
      <c r="E8652" s="15">
        <v>343.98200000000003</v>
      </c>
      <c r="F8652" s="15" t="s">
        <v>25481</v>
      </c>
    </row>
    <row r="8653" spans="1:6" x14ac:dyDescent="0.2">
      <c r="A8653" s="15" t="s">
        <v>25482</v>
      </c>
      <c r="B8653" s="15" t="s">
        <v>25483</v>
      </c>
      <c r="C8653" s="15" t="s">
        <v>280</v>
      </c>
      <c r="D8653" s="15">
        <v>382</v>
      </c>
      <c r="E8653" s="15">
        <v>388.71</v>
      </c>
      <c r="F8653" s="15" t="s">
        <v>25484</v>
      </c>
    </row>
    <row r="8654" spans="1:6" x14ac:dyDescent="0.2">
      <c r="A8654" s="15" t="s">
        <v>25485</v>
      </c>
      <c r="B8654" s="15" t="s">
        <v>25486</v>
      </c>
      <c r="C8654" s="15" t="s">
        <v>459</v>
      </c>
      <c r="D8654" s="15">
        <v>58.12</v>
      </c>
      <c r="E8654" s="15">
        <v>68.37</v>
      </c>
      <c r="F8654" s="15" t="s">
        <v>25487</v>
      </c>
    </row>
    <row r="8655" spans="1:6" x14ac:dyDescent="0.2">
      <c r="A8655" s="15" t="s">
        <v>25488</v>
      </c>
      <c r="B8655" s="15" t="s">
        <v>25489</v>
      </c>
      <c r="C8655" s="15" t="s">
        <v>489</v>
      </c>
      <c r="D8655" s="15">
        <v>11.67</v>
      </c>
      <c r="E8655" s="15">
        <v>18.62</v>
      </c>
      <c r="F8655" s="15" t="s">
        <v>25490</v>
      </c>
    </row>
    <row r="8656" spans="1:6" x14ac:dyDescent="0.2">
      <c r="A8656" s="15" t="s">
        <v>25491</v>
      </c>
      <c r="B8656" s="15" t="s">
        <v>25492</v>
      </c>
      <c r="C8656" s="15" t="s">
        <v>473</v>
      </c>
      <c r="D8656" s="15">
        <v>46.19</v>
      </c>
      <c r="E8656" s="15">
        <v>54.7</v>
      </c>
      <c r="F8656" s="15" t="s">
        <v>25493</v>
      </c>
    </row>
    <row r="8657" spans="1:6" x14ac:dyDescent="0.2">
      <c r="A8657" s="15" t="s">
        <v>25494</v>
      </c>
      <c r="B8657" s="15" t="s">
        <v>25495</v>
      </c>
      <c r="C8657" s="15" t="s">
        <v>280</v>
      </c>
      <c r="D8657" s="15">
        <v>527</v>
      </c>
      <c r="E8657" s="15">
        <v>537</v>
      </c>
      <c r="F8657" s="15" t="s">
        <v>25496</v>
      </c>
    </row>
    <row r="8658" spans="1:6" x14ac:dyDescent="0.2">
      <c r="A8658" s="15" t="s">
        <v>25497</v>
      </c>
      <c r="B8658" s="15" t="s">
        <v>25498</v>
      </c>
      <c r="C8658" s="15" t="s">
        <v>812</v>
      </c>
      <c r="D8658" s="15">
        <v>0</v>
      </c>
      <c r="E8658" s="15">
        <v>17.82</v>
      </c>
      <c r="F8658" s="15" t="s">
        <v>25499</v>
      </c>
    </row>
    <row r="8659" spans="1:6" x14ac:dyDescent="0.2">
      <c r="A8659" s="15" t="s">
        <v>25500</v>
      </c>
      <c r="B8659" s="15" t="s">
        <v>25501</v>
      </c>
      <c r="C8659" s="15" t="s">
        <v>1013</v>
      </c>
      <c r="D8659" s="15">
        <v>0</v>
      </c>
      <c r="E8659" s="15">
        <v>0</v>
      </c>
      <c r="F8659" s="15" t="s">
        <v>25502</v>
      </c>
    </row>
    <row r="8660" spans="1:6" x14ac:dyDescent="0.2">
      <c r="A8660" s="15" t="s">
        <v>25503</v>
      </c>
      <c r="B8660" s="15" t="s">
        <v>25504</v>
      </c>
      <c r="C8660" s="15" t="s">
        <v>1051</v>
      </c>
      <c r="D8660" s="15">
        <v>0</v>
      </c>
      <c r="E8660" s="15">
        <v>0</v>
      </c>
      <c r="F8660" s="15" t="s">
        <v>25505</v>
      </c>
    </row>
    <row r="8661" spans="1:6" x14ac:dyDescent="0.2">
      <c r="A8661" s="15" t="s">
        <v>25506</v>
      </c>
      <c r="B8661" s="15" t="s">
        <v>25507</v>
      </c>
      <c r="C8661" s="15" t="s">
        <v>1013</v>
      </c>
      <c r="D8661" s="15">
        <v>0</v>
      </c>
      <c r="E8661" s="15">
        <v>0</v>
      </c>
      <c r="F8661" s="15" t="s">
        <v>25508</v>
      </c>
    </row>
    <row r="8662" spans="1:6" x14ac:dyDescent="0.2">
      <c r="A8662" s="15" t="s">
        <v>25509</v>
      </c>
      <c r="B8662" s="15" t="s">
        <v>25510</v>
      </c>
      <c r="C8662" s="15" t="s">
        <v>1013</v>
      </c>
      <c r="D8662" s="15">
        <v>0</v>
      </c>
      <c r="E8662" s="15">
        <v>0</v>
      </c>
      <c r="F8662" s="15" t="s">
        <v>25511</v>
      </c>
    </row>
    <row r="8663" spans="1:6" x14ac:dyDescent="0.2">
      <c r="A8663" s="15" t="s">
        <v>25512</v>
      </c>
      <c r="B8663" s="15" t="s">
        <v>25513</v>
      </c>
      <c r="C8663" s="15" t="s">
        <v>1013</v>
      </c>
      <c r="D8663" s="15">
        <v>0</v>
      </c>
      <c r="E8663" s="15">
        <v>0</v>
      </c>
      <c r="F8663" s="15" t="s">
        <v>25514</v>
      </c>
    </row>
    <row r="8664" spans="1:6" x14ac:dyDescent="0.2">
      <c r="A8664" s="15" t="s">
        <v>25515</v>
      </c>
      <c r="B8664" s="15" t="s">
        <v>25516</v>
      </c>
      <c r="C8664" s="15" t="s">
        <v>1013</v>
      </c>
      <c r="D8664" s="15">
        <v>0</v>
      </c>
      <c r="E8664" s="15">
        <v>0</v>
      </c>
      <c r="F8664" s="15" t="s">
        <v>25517</v>
      </c>
    </row>
    <row r="8665" spans="1:6" x14ac:dyDescent="0.2">
      <c r="A8665" s="15" t="s">
        <v>25518</v>
      </c>
      <c r="B8665" s="15" t="s">
        <v>25519</v>
      </c>
      <c r="C8665" s="15" t="s">
        <v>1013</v>
      </c>
      <c r="D8665" s="15">
        <v>0</v>
      </c>
      <c r="E8665" s="15">
        <v>0</v>
      </c>
      <c r="F8665" s="15" t="s">
        <v>25520</v>
      </c>
    </row>
    <row r="8666" spans="1:6" x14ac:dyDescent="0.2">
      <c r="A8666" s="15" t="s">
        <v>25521</v>
      </c>
      <c r="B8666" s="15" t="s">
        <v>25522</v>
      </c>
      <c r="C8666" s="15" t="s">
        <v>1013</v>
      </c>
      <c r="D8666" s="15">
        <v>0</v>
      </c>
      <c r="E8666" s="15">
        <v>0</v>
      </c>
      <c r="F8666" s="15" t="s">
        <v>25523</v>
      </c>
    </row>
    <row r="8667" spans="1:6" x14ac:dyDescent="0.2">
      <c r="A8667" s="15" t="s">
        <v>25524</v>
      </c>
      <c r="B8667" s="15" t="s">
        <v>25525</v>
      </c>
      <c r="C8667" s="15" t="s">
        <v>1013</v>
      </c>
      <c r="D8667" s="15">
        <v>0</v>
      </c>
      <c r="E8667" s="15">
        <v>0</v>
      </c>
      <c r="F8667" s="15" t="s">
        <v>25526</v>
      </c>
    </row>
    <row r="8668" spans="1:6" x14ac:dyDescent="0.2">
      <c r="A8668" s="15" t="s">
        <v>25527</v>
      </c>
      <c r="B8668" s="15" t="s">
        <v>25528</v>
      </c>
      <c r="C8668" s="15" t="s">
        <v>1013</v>
      </c>
      <c r="D8668" s="15">
        <v>0</v>
      </c>
      <c r="E8668" s="15">
        <v>0</v>
      </c>
      <c r="F8668" s="15" t="s">
        <v>25529</v>
      </c>
    </row>
    <row r="8669" spans="1:6" x14ac:dyDescent="0.2">
      <c r="A8669" s="15" t="s">
        <v>25530</v>
      </c>
      <c r="B8669" s="15" t="s">
        <v>25531</v>
      </c>
      <c r="C8669" s="15" t="s">
        <v>1520</v>
      </c>
      <c r="D8669" s="15">
        <v>64.53</v>
      </c>
      <c r="E8669" s="15">
        <v>66.95</v>
      </c>
      <c r="F8669" s="15" t="s">
        <v>25532</v>
      </c>
    </row>
    <row r="8670" spans="1:6" x14ac:dyDescent="0.2">
      <c r="A8670" s="15" t="s">
        <v>25533</v>
      </c>
      <c r="B8670" s="15" t="s">
        <v>25534</v>
      </c>
      <c r="C8670" s="15" t="s">
        <v>5493</v>
      </c>
      <c r="D8670" s="15">
        <v>0</v>
      </c>
      <c r="E8670" s="15">
        <v>5.5510000000000002</v>
      </c>
      <c r="F8670" s="15" t="s">
        <v>25535</v>
      </c>
    </row>
    <row r="8671" spans="1:6" x14ac:dyDescent="0.2">
      <c r="A8671" s="15" t="s">
        <v>25536</v>
      </c>
      <c r="B8671" s="15" t="s">
        <v>25537</v>
      </c>
      <c r="C8671" s="15" t="s">
        <v>463</v>
      </c>
      <c r="D8671" s="15">
        <v>50.323999999999998</v>
      </c>
      <c r="E8671" s="15">
        <v>50.36</v>
      </c>
      <c r="F8671" s="15" t="s">
        <v>25538</v>
      </c>
    </row>
    <row r="8672" spans="1:6" x14ac:dyDescent="0.2">
      <c r="A8672" s="15" t="s">
        <v>25539</v>
      </c>
      <c r="B8672" s="15" t="s">
        <v>25540</v>
      </c>
      <c r="C8672" s="15" t="s">
        <v>2114</v>
      </c>
      <c r="D8672" s="15">
        <v>7.8970000000000002</v>
      </c>
      <c r="E8672" s="15">
        <v>8.0039999999999996</v>
      </c>
      <c r="F8672" s="15" t="s">
        <v>25541</v>
      </c>
    </row>
    <row r="8673" spans="1:6" x14ac:dyDescent="0.2">
      <c r="A8673" s="15" t="s">
        <v>25542</v>
      </c>
      <c r="B8673" s="15" t="s">
        <v>25543</v>
      </c>
      <c r="C8673" s="15" t="s">
        <v>1013</v>
      </c>
      <c r="D8673" s="15">
        <v>0</v>
      </c>
      <c r="E8673" s="15">
        <v>0</v>
      </c>
      <c r="F8673" s="15" t="s">
        <v>25544</v>
      </c>
    </row>
    <row r="8674" spans="1:6" x14ac:dyDescent="0.2">
      <c r="A8674" s="15" t="s">
        <v>25545</v>
      </c>
      <c r="B8674" s="15" t="s">
        <v>25546</v>
      </c>
      <c r="C8674" s="15" t="s">
        <v>25547</v>
      </c>
      <c r="D8674" s="15">
        <v>17.5</v>
      </c>
      <c r="E8674" s="15">
        <v>17.5</v>
      </c>
      <c r="F8674" s="15" t="s">
        <v>25548</v>
      </c>
    </row>
    <row r="8675" spans="1:6" x14ac:dyDescent="0.2">
      <c r="A8675" s="15" t="s">
        <v>25549</v>
      </c>
      <c r="B8675" s="15" t="s">
        <v>25550</v>
      </c>
      <c r="C8675" s="15" t="s">
        <v>1013</v>
      </c>
      <c r="D8675" s="15">
        <v>0</v>
      </c>
      <c r="E8675" s="15">
        <v>0</v>
      </c>
      <c r="F8675" s="15" t="s">
        <v>25551</v>
      </c>
    </row>
    <row r="8676" spans="1:6" x14ac:dyDescent="0.2">
      <c r="A8676" s="15" t="s">
        <v>25552</v>
      </c>
      <c r="B8676" s="15" t="s">
        <v>25553</v>
      </c>
      <c r="C8676" s="15" t="s">
        <v>1051</v>
      </c>
      <c r="D8676" s="15">
        <v>0</v>
      </c>
      <c r="E8676" s="15">
        <v>0</v>
      </c>
      <c r="F8676" s="15" t="s">
        <v>20396</v>
      </c>
    </row>
    <row r="8677" spans="1:6" x14ac:dyDescent="0.2">
      <c r="A8677" s="15" t="s">
        <v>25554</v>
      </c>
      <c r="B8677" s="15" t="s">
        <v>25555</v>
      </c>
      <c r="C8677" s="15" t="s">
        <v>414</v>
      </c>
      <c r="D8677" s="15">
        <v>7.62</v>
      </c>
      <c r="E8677" s="15">
        <v>113.6</v>
      </c>
      <c r="F8677" s="15" t="s">
        <v>25556</v>
      </c>
    </row>
    <row r="8678" spans="1:6" x14ac:dyDescent="0.2">
      <c r="A8678" s="15" t="s">
        <v>25557</v>
      </c>
      <c r="B8678" s="15" t="s">
        <v>25558</v>
      </c>
      <c r="C8678" s="15" t="s">
        <v>20515</v>
      </c>
      <c r="D8678" s="15">
        <v>4.8499999999999996</v>
      </c>
      <c r="E8678" s="15">
        <v>11</v>
      </c>
      <c r="F8678" s="15" t="s">
        <v>25559</v>
      </c>
    </row>
    <row r="8679" spans="1:6" x14ac:dyDescent="0.2">
      <c r="A8679" s="15" t="s">
        <v>25560</v>
      </c>
      <c r="B8679" s="15" t="s">
        <v>25561</v>
      </c>
      <c r="C8679" s="15" t="s">
        <v>7750</v>
      </c>
      <c r="D8679" s="15">
        <v>0.25</v>
      </c>
      <c r="E8679" s="15">
        <v>0.76500000000000001</v>
      </c>
      <c r="F8679" s="15" t="s">
        <v>7751</v>
      </c>
    </row>
    <row r="8680" spans="1:6" x14ac:dyDescent="0.2">
      <c r="A8680" s="15" t="s">
        <v>25562</v>
      </c>
      <c r="B8680" s="15" t="s">
        <v>25563</v>
      </c>
      <c r="C8680" s="15" t="s">
        <v>1013</v>
      </c>
      <c r="D8680" s="15">
        <v>0</v>
      </c>
      <c r="E8680" s="15">
        <v>0</v>
      </c>
      <c r="F8680" s="15" t="s">
        <v>25564</v>
      </c>
    </row>
    <row r="8681" spans="1:6" x14ac:dyDescent="0.2">
      <c r="A8681" s="15" t="s">
        <v>25565</v>
      </c>
      <c r="B8681" s="15" t="s">
        <v>25566</v>
      </c>
      <c r="C8681" s="15" t="s">
        <v>389</v>
      </c>
      <c r="D8681" s="15">
        <v>138.6</v>
      </c>
      <c r="E8681" s="15">
        <v>149.5</v>
      </c>
      <c r="F8681" s="15" t="s">
        <v>25567</v>
      </c>
    </row>
    <row r="8682" spans="1:6" x14ac:dyDescent="0.2">
      <c r="A8682" s="15" t="s">
        <v>25568</v>
      </c>
      <c r="B8682" s="15" t="s">
        <v>25569</v>
      </c>
      <c r="C8682" s="15" t="s">
        <v>25570</v>
      </c>
      <c r="D8682" s="15">
        <v>18.940000000000001</v>
      </c>
      <c r="E8682" s="15">
        <v>18.940000000000001</v>
      </c>
      <c r="F8682" s="15" t="s">
        <v>25571</v>
      </c>
    </row>
    <row r="8683" spans="1:6" x14ac:dyDescent="0.2">
      <c r="A8683" s="15" t="s">
        <v>25572</v>
      </c>
      <c r="B8683" s="15" t="s">
        <v>25573</v>
      </c>
      <c r="C8683" s="15" t="s">
        <v>1051</v>
      </c>
      <c r="D8683" s="15">
        <v>0</v>
      </c>
      <c r="E8683" s="15">
        <v>0</v>
      </c>
      <c r="F8683" s="15" t="s">
        <v>25574</v>
      </c>
    </row>
    <row r="8684" spans="1:6" x14ac:dyDescent="0.2">
      <c r="A8684" s="15" t="s">
        <v>25575</v>
      </c>
      <c r="B8684" s="15" t="s">
        <v>25576</v>
      </c>
      <c r="C8684" s="15" t="s">
        <v>1051</v>
      </c>
      <c r="D8684" s="15">
        <v>0</v>
      </c>
      <c r="E8684" s="15">
        <v>0</v>
      </c>
      <c r="F8684" s="15" t="s">
        <v>25577</v>
      </c>
    </row>
    <row r="8685" spans="1:6" x14ac:dyDescent="0.2">
      <c r="A8685" s="15" t="s">
        <v>25578</v>
      </c>
      <c r="B8685" s="15" t="s">
        <v>25579</v>
      </c>
      <c r="C8685" s="15" t="s">
        <v>280</v>
      </c>
      <c r="D8685" s="15">
        <v>113.3</v>
      </c>
      <c r="E8685" s="15">
        <v>113.3</v>
      </c>
      <c r="F8685" s="15" t="s">
        <v>25580</v>
      </c>
    </row>
    <row r="8686" spans="1:6" x14ac:dyDescent="0.2">
      <c r="A8686" s="15" t="s">
        <v>25581</v>
      </c>
      <c r="B8686" s="15" t="s">
        <v>25582</v>
      </c>
      <c r="C8686" s="15" t="s">
        <v>1573</v>
      </c>
      <c r="D8686" s="15">
        <v>69.403999999999996</v>
      </c>
      <c r="E8686" s="15">
        <v>69.403999999999996</v>
      </c>
      <c r="F8686" s="15" t="s">
        <v>25583</v>
      </c>
    </row>
    <row r="8687" spans="1:6" x14ac:dyDescent="0.2">
      <c r="A8687" s="15" t="s">
        <v>25584</v>
      </c>
      <c r="B8687" s="15" t="s">
        <v>25585</v>
      </c>
      <c r="C8687" s="15" t="s">
        <v>1013</v>
      </c>
      <c r="D8687" s="15">
        <v>0</v>
      </c>
      <c r="E8687" s="15">
        <v>0</v>
      </c>
      <c r="F8687" s="15" t="s">
        <v>25586</v>
      </c>
    </row>
    <row r="8688" spans="1:6" x14ac:dyDescent="0.2">
      <c r="A8688" s="15" t="s">
        <v>25587</v>
      </c>
      <c r="B8688" s="15" t="s">
        <v>25588</v>
      </c>
      <c r="C8688" s="15" t="s">
        <v>1013</v>
      </c>
      <c r="D8688" s="15">
        <v>0</v>
      </c>
      <c r="E8688" s="15">
        <v>0</v>
      </c>
      <c r="F8688" s="15" t="s">
        <v>25589</v>
      </c>
    </row>
    <row r="8689" spans="1:6" x14ac:dyDescent="0.2">
      <c r="A8689" s="15" t="s">
        <v>25590</v>
      </c>
      <c r="B8689" s="15" t="s">
        <v>25591</v>
      </c>
      <c r="C8689" s="15" t="s">
        <v>459</v>
      </c>
      <c r="D8689" s="15">
        <v>77</v>
      </c>
      <c r="E8689" s="15">
        <v>84.2</v>
      </c>
      <c r="F8689" s="15" t="s">
        <v>25592</v>
      </c>
    </row>
    <row r="8690" spans="1:6" x14ac:dyDescent="0.2">
      <c r="A8690" s="15" t="s">
        <v>25593</v>
      </c>
      <c r="B8690" s="15" t="s">
        <v>25594</v>
      </c>
      <c r="C8690" s="15" t="s">
        <v>489</v>
      </c>
      <c r="D8690" s="15">
        <v>18</v>
      </c>
      <c r="E8690" s="15">
        <v>20</v>
      </c>
      <c r="F8690" s="15" t="s">
        <v>25595</v>
      </c>
    </row>
    <row r="8691" spans="1:6" x14ac:dyDescent="0.2">
      <c r="A8691" s="15" t="s">
        <v>25596</v>
      </c>
      <c r="B8691" s="15" t="s">
        <v>25597</v>
      </c>
      <c r="C8691" s="15" t="s">
        <v>280</v>
      </c>
      <c r="D8691" s="15">
        <v>474</v>
      </c>
      <c r="E8691" s="15">
        <v>475</v>
      </c>
      <c r="F8691" s="15" t="s">
        <v>15608</v>
      </c>
    </row>
    <row r="8692" spans="1:6" x14ac:dyDescent="0.2">
      <c r="A8692" s="15" t="s">
        <v>25598</v>
      </c>
      <c r="B8692" s="15" t="s">
        <v>25599</v>
      </c>
      <c r="C8692" s="15" t="s">
        <v>489</v>
      </c>
      <c r="D8692" s="15">
        <v>1.44</v>
      </c>
      <c r="E8692" s="15">
        <v>3.45</v>
      </c>
      <c r="F8692" s="15" t="s">
        <v>25600</v>
      </c>
    </row>
    <row r="8693" spans="1:6" x14ac:dyDescent="0.2">
      <c r="A8693" s="15" t="s">
        <v>25601</v>
      </c>
      <c r="B8693" s="15" t="s">
        <v>25602</v>
      </c>
      <c r="C8693" s="15" t="s">
        <v>1573</v>
      </c>
      <c r="D8693" s="15">
        <v>67</v>
      </c>
      <c r="E8693" s="15">
        <v>96</v>
      </c>
      <c r="F8693" s="15" t="s">
        <v>25603</v>
      </c>
    </row>
    <row r="8694" spans="1:6" x14ac:dyDescent="0.2">
      <c r="A8694" s="15" t="s">
        <v>25604</v>
      </c>
      <c r="B8694" s="15" t="s">
        <v>25605</v>
      </c>
      <c r="C8694" s="15" t="s">
        <v>280</v>
      </c>
      <c r="D8694" s="15">
        <v>507</v>
      </c>
      <c r="E8694" s="15">
        <v>507</v>
      </c>
      <c r="F8694" s="15" t="s">
        <v>25606</v>
      </c>
    </row>
    <row r="8695" spans="1:6" x14ac:dyDescent="0.2">
      <c r="A8695" s="15" t="s">
        <v>25607</v>
      </c>
      <c r="B8695" s="15" t="s">
        <v>25608</v>
      </c>
      <c r="C8695" s="15" t="s">
        <v>480</v>
      </c>
      <c r="D8695" s="15">
        <v>66.834999999999994</v>
      </c>
      <c r="E8695" s="15">
        <v>70</v>
      </c>
      <c r="F8695" s="15" t="s">
        <v>25609</v>
      </c>
    </row>
    <row r="8696" spans="1:6" x14ac:dyDescent="0.2">
      <c r="A8696" s="15" t="s">
        <v>25610</v>
      </c>
      <c r="B8696" s="15" t="s">
        <v>25611</v>
      </c>
      <c r="C8696" s="15" t="s">
        <v>7288</v>
      </c>
      <c r="D8696" s="15">
        <v>0</v>
      </c>
      <c r="E8696" s="15">
        <v>0.42699999999999999</v>
      </c>
      <c r="F8696" s="15" t="s">
        <v>25612</v>
      </c>
    </row>
    <row r="8697" spans="1:6" x14ac:dyDescent="0.2">
      <c r="A8697" s="15" t="s">
        <v>25613</v>
      </c>
      <c r="B8697" s="15" t="s">
        <v>25614</v>
      </c>
      <c r="C8697" s="15" t="s">
        <v>463</v>
      </c>
      <c r="D8697" s="15">
        <v>5.6</v>
      </c>
      <c r="E8697" s="15">
        <v>5.8</v>
      </c>
      <c r="F8697" s="15" t="s">
        <v>25615</v>
      </c>
    </row>
    <row r="8698" spans="1:6" x14ac:dyDescent="0.2">
      <c r="A8698" s="15" t="s">
        <v>25616</v>
      </c>
      <c r="B8698" s="15" t="s">
        <v>25617</v>
      </c>
      <c r="C8698" s="15" t="s">
        <v>1013</v>
      </c>
      <c r="D8698" s="15">
        <v>0</v>
      </c>
      <c r="E8698" s="15">
        <v>0</v>
      </c>
      <c r="F8698" s="15" t="s">
        <v>25618</v>
      </c>
    </row>
    <row r="8699" spans="1:6" x14ac:dyDescent="0.2">
      <c r="A8699" s="15" t="s">
        <v>25619</v>
      </c>
      <c r="B8699" s="15" t="s">
        <v>25620</v>
      </c>
      <c r="C8699" s="15" t="s">
        <v>1861</v>
      </c>
      <c r="D8699" s="15">
        <v>14.1</v>
      </c>
      <c r="E8699" s="15">
        <v>22.2</v>
      </c>
      <c r="F8699" s="15" t="s">
        <v>25621</v>
      </c>
    </row>
    <row r="8700" spans="1:6" x14ac:dyDescent="0.2">
      <c r="A8700" s="15" t="s">
        <v>25622</v>
      </c>
      <c r="B8700" s="15" t="s">
        <v>25623</v>
      </c>
      <c r="C8700" s="15" t="s">
        <v>337</v>
      </c>
      <c r="D8700" s="15">
        <v>0</v>
      </c>
      <c r="E8700" s="15">
        <v>1.31</v>
      </c>
      <c r="F8700" s="15" t="s">
        <v>25624</v>
      </c>
    </row>
    <row r="8701" spans="1:6" x14ac:dyDescent="0.2">
      <c r="A8701" s="15" t="s">
        <v>25625</v>
      </c>
      <c r="B8701" s="15" t="s">
        <v>25626</v>
      </c>
      <c r="C8701" s="15" t="s">
        <v>337</v>
      </c>
      <c r="D8701" s="15">
        <v>19.39</v>
      </c>
      <c r="E8701" s="15">
        <v>21.81</v>
      </c>
      <c r="F8701" s="15" t="s">
        <v>25627</v>
      </c>
    </row>
    <row r="8702" spans="1:6" x14ac:dyDescent="0.2">
      <c r="A8702" s="15" t="s">
        <v>25628</v>
      </c>
      <c r="B8702" s="15" t="s">
        <v>25629</v>
      </c>
      <c r="C8702" s="15" t="s">
        <v>258</v>
      </c>
      <c r="D8702" s="15">
        <v>25.9</v>
      </c>
      <c r="E8702" s="15">
        <v>27.94</v>
      </c>
      <c r="F8702" s="15" t="s">
        <v>25630</v>
      </c>
    </row>
    <row r="8703" spans="1:6" x14ac:dyDescent="0.2">
      <c r="A8703" s="15" t="s">
        <v>25631</v>
      </c>
      <c r="B8703" s="15" t="s">
        <v>25632</v>
      </c>
      <c r="C8703" s="15" t="s">
        <v>239</v>
      </c>
      <c r="D8703" s="15">
        <v>97.3</v>
      </c>
      <c r="E8703" s="15">
        <v>101.6</v>
      </c>
      <c r="F8703" s="15" t="s">
        <v>2705</v>
      </c>
    </row>
    <row r="8704" spans="1:6" x14ac:dyDescent="0.2">
      <c r="A8704" s="15" t="s">
        <v>25633</v>
      </c>
      <c r="B8704" s="15" t="s">
        <v>25634</v>
      </c>
      <c r="C8704" s="15" t="s">
        <v>239</v>
      </c>
      <c r="D8704" s="15">
        <v>113.9</v>
      </c>
      <c r="E8704" s="15">
        <v>115.89</v>
      </c>
      <c r="F8704" s="15" t="s">
        <v>25635</v>
      </c>
    </row>
    <row r="8705" spans="1:6" x14ac:dyDescent="0.2">
      <c r="A8705" s="15" t="s">
        <v>25636</v>
      </c>
      <c r="B8705" s="15" t="s">
        <v>25637</v>
      </c>
      <c r="C8705" s="15" t="s">
        <v>280</v>
      </c>
      <c r="D8705" s="15">
        <v>46.6</v>
      </c>
      <c r="E8705" s="15">
        <v>47.58</v>
      </c>
      <c r="F8705" s="15" t="s">
        <v>25638</v>
      </c>
    </row>
    <row r="8706" spans="1:6" x14ac:dyDescent="0.2">
      <c r="A8706" s="15" t="s">
        <v>25639</v>
      </c>
      <c r="B8706" s="15" t="s">
        <v>25640</v>
      </c>
      <c r="C8706" s="15" t="s">
        <v>1087</v>
      </c>
      <c r="D8706" s="15">
        <v>11.41</v>
      </c>
      <c r="E8706" s="15">
        <v>19.89</v>
      </c>
      <c r="F8706" s="15" t="s">
        <v>25641</v>
      </c>
    </row>
    <row r="8707" spans="1:6" x14ac:dyDescent="0.2">
      <c r="A8707" s="15" t="s">
        <v>25642</v>
      </c>
      <c r="B8707" s="15" t="s">
        <v>25643</v>
      </c>
      <c r="C8707" s="15" t="s">
        <v>136</v>
      </c>
      <c r="D8707" s="15">
        <v>42</v>
      </c>
      <c r="E8707" s="15">
        <v>42</v>
      </c>
      <c r="F8707" s="15" t="s">
        <v>25644</v>
      </c>
    </row>
    <row r="8708" spans="1:6" x14ac:dyDescent="0.2">
      <c r="A8708" s="15" t="s">
        <v>25645</v>
      </c>
      <c r="B8708" s="15" t="s">
        <v>25646</v>
      </c>
      <c r="C8708" s="15" t="s">
        <v>1013</v>
      </c>
      <c r="D8708" s="15">
        <v>0</v>
      </c>
      <c r="E8708" s="15">
        <v>0</v>
      </c>
      <c r="F8708" s="15" t="s">
        <v>25647</v>
      </c>
    </row>
    <row r="8709" spans="1:6" x14ac:dyDescent="0.2">
      <c r="A8709" s="15" t="s">
        <v>25648</v>
      </c>
      <c r="B8709" s="15" t="s">
        <v>25649</v>
      </c>
      <c r="C8709" s="15" t="s">
        <v>136</v>
      </c>
      <c r="D8709" s="15">
        <v>44</v>
      </c>
      <c r="E8709" s="15">
        <v>50</v>
      </c>
      <c r="F8709" s="15" t="s">
        <v>25650</v>
      </c>
    </row>
    <row r="8710" spans="1:6" x14ac:dyDescent="0.2">
      <c r="A8710" s="15" t="s">
        <v>25651</v>
      </c>
      <c r="B8710" s="15" t="s">
        <v>25652</v>
      </c>
      <c r="C8710" s="15" t="s">
        <v>291</v>
      </c>
      <c r="D8710" s="15">
        <v>54.82</v>
      </c>
      <c r="E8710" s="15">
        <v>59.5</v>
      </c>
      <c r="F8710" s="15" t="s">
        <v>25653</v>
      </c>
    </row>
    <row r="8711" spans="1:6" x14ac:dyDescent="0.2">
      <c r="A8711" s="15" t="s">
        <v>25654</v>
      </c>
      <c r="B8711" s="15" t="s">
        <v>25655</v>
      </c>
      <c r="C8711" s="15" t="s">
        <v>1210</v>
      </c>
      <c r="D8711" s="15">
        <v>6.75</v>
      </c>
      <c r="E8711" s="15">
        <v>7.23</v>
      </c>
      <c r="F8711" s="15" t="s">
        <v>25656</v>
      </c>
    </row>
    <row r="8712" spans="1:6" x14ac:dyDescent="0.2">
      <c r="A8712" s="15" t="s">
        <v>25657</v>
      </c>
      <c r="B8712" s="15" t="s">
        <v>25658</v>
      </c>
      <c r="C8712" s="15" t="s">
        <v>1210</v>
      </c>
      <c r="D8712" s="15">
        <v>6.1159999999999997</v>
      </c>
      <c r="E8712" s="15">
        <v>6.1159999999999997</v>
      </c>
      <c r="F8712" s="15" t="s">
        <v>25659</v>
      </c>
    </row>
    <row r="8713" spans="1:6" x14ac:dyDescent="0.2">
      <c r="A8713" s="15" t="s">
        <v>25660</v>
      </c>
      <c r="B8713" s="15" t="s">
        <v>25661</v>
      </c>
      <c r="C8713" s="15" t="s">
        <v>868</v>
      </c>
      <c r="D8713" s="15">
        <v>45.692999999999998</v>
      </c>
      <c r="E8713" s="15">
        <v>46.351999999999997</v>
      </c>
      <c r="F8713" s="15" t="s">
        <v>25662</v>
      </c>
    </row>
    <row r="8714" spans="1:6" x14ac:dyDescent="0.2">
      <c r="A8714" s="15" t="s">
        <v>25663</v>
      </c>
      <c r="B8714" s="15" t="s">
        <v>25664</v>
      </c>
      <c r="C8714" s="15" t="s">
        <v>287</v>
      </c>
      <c r="D8714" s="15">
        <v>107</v>
      </c>
      <c r="E8714" s="15">
        <v>128.19999999999999</v>
      </c>
      <c r="F8714" s="15" t="s">
        <v>25665</v>
      </c>
    </row>
    <row r="8715" spans="1:6" x14ac:dyDescent="0.2">
      <c r="A8715" s="15" t="s">
        <v>25666</v>
      </c>
      <c r="B8715" s="15" t="s">
        <v>25667</v>
      </c>
      <c r="C8715" s="15" t="s">
        <v>291</v>
      </c>
      <c r="D8715" s="15">
        <v>167.6</v>
      </c>
      <c r="E8715" s="15">
        <v>182.82</v>
      </c>
      <c r="F8715" s="15" t="s">
        <v>25668</v>
      </c>
    </row>
    <row r="8716" spans="1:6" x14ac:dyDescent="0.2">
      <c r="A8716" s="15" t="s">
        <v>25669</v>
      </c>
      <c r="B8716" s="15" t="s">
        <v>25670</v>
      </c>
      <c r="C8716" s="15" t="s">
        <v>291</v>
      </c>
      <c r="D8716" s="15">
        <v>0</v>
      </c>
      <c r="E8716" s="15">
        <v>17.315999999999999</v>
      </c>
      <c r="F8716" s="15" t="s">
        <v>25671</v>
      </c>
    </row>
    <row r="8717" spans="1:6" x14ac:dyDescent="0.2">
      <c r="A8717" s="15" t="s">
        <v>25672</v>
      </c>
      <c r="B8717" s="15" t="s">
        <v>25673</v>
      </c>
      <c r="C8717" s="15" t="s">
        <v>433</v>
      </c>
      <c r="D8717" s="15">
        <v>6.6</v>
      </c>
      <c r="E8717" s="15">
        <v>6.9</v>
      </c>
      <c r="F8717" s="15" t="s">
        <v>25674</v>
      </c>
    </row>
    <row r="8718" spans="1:6" x14ac:dyDescent="0.2">
      <c r="A8718" s="15" t="s">
        <v>25675</v>
      </c>
      <c r="B8718" s="15" t="s">
        <v>25676</v>
      </c>
      <c r="C8718" s="15" t="s">
        <v>258</v>
      </c>
      <c r="D8718" s="15">
        <v>205</v>
      </c>
      <c r="E8718" s="15">
        <v>208</v>
      </c>
      <c r="F8718" s="15" t="s">
        <v>25677</v>
      </c>
    </row>
    <row r="8719" spans="1:6" x14ac:dyDescent="0.2">
      <c r="A8719" s="15" t="s">
        <v>25678</v>
      </c>
      <c r="B8719" s="15" t="s">
        <v>25679</v>
      </c>
      <c r="C8719" s="15" t="s">
        <v>291</v>
      </c>
      <c r="D8719" s="15">
        <v>48.912999999999997</v>
      </c>
      <c r="E8719" s="15">
        <v>48.912999999999997</v>
      </c>
      <c r="F8719" s="15" t="s">
        <v>25680</v>
      </c>
    </row>
    <row r="8720" spans="1:6" x14ac:dyDescent="0.2">
      <c r="A8720" s="15" t="s">
        <v>25681</v>
      </c>
      <c r="B8720" s="15" t="s">
        <v>25682</v>
      </c>
      <c r="C8720" s="15" t="s">
        <v>287</v>
      </c>
      <c r="D8720" s="15">
        <v>116.967</v>
      </c>
      <c r="E8720" s="15">
        <v>127.77800000000001</v>
      </c>
      <c r="F8720" s="15" t="s">
        <v>25683</v>
      </c>
    </row>
    <row r="8721" spans="1:6" x14ac:dyDescent="0.2">
      <c r="A8721" s="15" t="s">
        <v>25684</v>
      </c>
      <c r="B8721" s="15" t="s">
        <v>25685</v>
      </c>
      <c r="C8721" s="15" t="s">
        <v>100</v>
      </c>
      <c r="D8721" s="15">
        <v>79.903000000000006</v>
      </c>
      <c r="E8721" s="15">
        <v>79.903000000000006</v>
      </c>
      <c r="F8721" s="15" t="s">
        <v>25686</v>
      </c>
    </row>
    <row r="8722" spans="1:6" x14ac:dyDescent="0.2">
      <c r="A8722" s="15" t="s">
        <v>25687</v>
      </c>
      <c r="B8722" s="15" t="s">
        <v>25688</v>
      </c>
      <c r="C8722" s="15" t="s">
        <v>1013</v>
      </c>
      <c r="D8722" s="15">
        <v>0</v>
      </c>
      <c r="E8722" s="15">
        <v>0</v>
      </c>
      <c r="F8722" s="15" t="s">
        <v>25689</v>
      </c>
    </row>
    <row r="8723" spans="1:6" x14ac:dyDescent="0.2">
      <c r="A8723" s="15" t="s">
        <v>25690</v>
      </c>
      <c r="B8723" s="15" t="s">
        <v>25691</v>
      </c>
      <c r="C8723" s="15" t="s">
        <v>406</v>
      </c>
      <c r="D8723" s="15">
        <v>35.200000000000003</v>
      </c>
      <c r="E8723" s="15">
        <v>39.9</v>
      </c>
      <c r="F8723" s="15" t="s">
        <v>25692</v>
      </c>
    </row>
    <row r="8724" spans="1:6" x14ac:dyDescent="0.2">
      <c r="A8724" s="15" t="s">
        <v>25693</v>
      </c>
      <c r="B8724" s="15" t="s">
        <v>25694</v>
      </c>
      <c r="C8724" s="15" t="s">
        <v>402</v>
      </c>
      <c r="D8724" s="15">
        <v>95</v>
      </c>
      <c r="E8724" s="15">
        <v>97.05</v>
      </c>
      <c r="F8724" s="15" t="s">
        <v>25695</v>
      </c>
    </row>
    <row r="8725" spans="1:6" x14ac:dyDescent="0.2">
      <c r="A8725" s="15" t="s">
        <v>25696</v>
      </c>
      <c r="B8725" s="15" t="s">
        <v>25697</v>
      </c>
      <c r="C8725" s="15" t="s">
        <v>258</v>
      </c>
      <c r="D8725" s="15">
        <v>330.82</v>
      </c>
      <c r="E8725" s="15">
        <v>335.77800000000002</v>
      </c>
      <c r="F8725" s="15" t="s">
        <v>25698</v>
      </c>
    </row>
    <row r="8726" spans="1:6" x14ac:dyDescent="0.2">
      <c r="A8726" s="15" t="s">
        <v>25699</v>
      </c>
      <c r="B8726" s="15" t="s">
        <v>25700</v>
      </c>
      <c r="C8726" s="15" t="s">
        <v>402</v>
      </c>
      <c r="D8726" s="15">
        <v>78.760000000000005</v>
      </c>
      <c r="E8726" s="15">
        <v>79.36</v>
      </c>
      <c r="F8726" s="15" t="s">
        <v>25701</v>
      </c>
    </row>
    <row r="8727" spans="1:6" x14ac:dyDescent="0.2">
      <c r="A8727" s="15" t="s">
        <v>25702</v>
      </c>
      <c r="B8727" s="15" t="s">
        <v>25703</v>
      </c>
      <c r="C8727" s="15" t="s">
        <v>402</v>
      </c>
      <c r="D8727" s="15">
        <v>79.36</v>
      </c>
      <c r="E8727" s="15">
        <v>79.69</v>
      </c>
      <c r="F8727" s="15" t="s">
        <v>25704</v>
      </c>
    </row>
    <row r="8728" spans="1:6" x14ac:dyDescent="0.2">
      <c r="A8728" s="15" t="s">
        <v>25705</v>
      </c>
      <c r="B8728" s="15" t="s">
        <v>25706</v>
      </c>
      <c r="C8728" s="15" t="s">
        <v>402</v>
      </c>
      <c r="D8728" s="15">
        <v>30.5</v>
      </c>
      <c r="E8728" s="15">
        <v>34.200000000000003</v>
      </c>
      <c r="F8728" s="15" t="s">
        <v>25707</v>
      </c>
    </row>
    <row r="8729" spans="1:6" x14ac:dyDescent="0.2">
      <c r="A8729" s="15" t="s">
        <v>25708</v>
      </c>
      <c r="B8729" s="15" t="s">
        <v>25709</v>
      </c>
      <c r="C8729" s="15" t="s">
        <v>402</v>
      </c>
      <c r="D8729" s="15">
        <v>88.366</v>
      </c>
      <c r="E8729" s="15">
        <v>95</v>
      </c>
      <c r="F8729" s="15" t="s">
        <v>25710</v>
      </c>
    </row>
    <row r="8730" spans="1:6" x14ac:dyDescent="0.2">
      <c r="A8730" s="15" t="s">
        <v>25711</v>
      </c>
      <c r="B8730" s="15" t="s">
        <v>25712</v>
      </c>
      <c r="C8730" s="15" t="s">
        <v>100</v>
      </c>
      <c r="D8730" s="15">
        <v>75.7</v>
      </c>
      <c r="E8730" s="15">
        <v>81.900000000000006</v>
      </c>
      <c r="F8730" s="15" t="s">
        <v>25713</v>
      </c>
    </row>
    <row r="8731" spans="1:6" x14ac:dyDescent="0.2">
      <c r="A8731" s="15" t="s">
        <v>25714</v>
      </c>
      <c r="B8731" s="15" t="s">
        <v>25715</v>
      </c>
      <c r="C8731" s="15" t="s">
        <v>406</v>
      </c>
      <c r="D8731" s="15">
        <v>44.72</v>
      </c>
      <c r="E8731" s="15">
        <v>49.14</v>
      </c>
      <c r="F8731" s="15" t="s">
        <v>18574</v>
      </c>
    </row>
    <row r="8732" spans="1:6" x14ac:dyDescent="0.2">
      <c r="A8732" s="15" t="s">
        <v>25716</v>
      </c>
      <c r="B8732" s="15" t="s">
        <v>25717</v>
      </c>
      <c r="C8732" s="15" t="s">
        <v>662</v>
      </c>
      <c r="D8732" s="15">
        <v>10</v>
      </c>
      <c r="E8732" s="15">
        <v>17.5</v>
      </c>
      <c r="F8732" s="15" t="s">
        <v>25718</v>
      </c>
    </row>
    <row r="8733" spans="1:6" x14ac:dyDescent="0.2">
      <c r="A8733" s="15" t="s">
        <v>25719</v>
      </c>
      <c r="B8733" s="15" t="s">
        <v>25720</v>
      </c>
      <c r="C8733" s="15" t="s">
        <v>414</v>
      </c>
      <c r="D8733" s="15">
        <v>28.966999999999999</v>
      </c>
      <c r="E8733" s="15">
        <v>40.4</v>
      </c>
      <c r="F8733" s="15" t="s">
        <v>25721</v>
      </c>
    </row>
    <row r="8734" spans="1:6" x14ac:dyDescent="0.2">
      <c r="A8734" s="15" t="s">
        <v>25722</v>
      </c>
      <c r="B8734" s="15" t="s">
        <v>24964</v>
      </c>
      <c r="C8734" s="15" t="s">
        <v>648</v>
      </c>
      <c r="D8734" s="15">
        <v>19.88</v>
      </c>
      <c r="E8734" s="15">
        <v>26</v>
      </c>
      <c r="F8734" s="15" t="s">
        <v>25723</v>
      </c>
    </row>
    <row r="8735" spans="1:6" x14ac:dyDescent="0.2">
      <c r="A8735" s="15" t="s">
        <v>25724</v>
      </c>
      <c r="B8735" s="15" t="s">
        <v>25725</v>
      </c>
      <c r="C8735" s="15" t="s">
        <v>258</v>
      </c>
      <c r="D8735" s="15">
        <v>434.25</v>
      </c>
      <c r="E8735" s="15">
        <v>435.28</v>
      </c>
      <c r="F8735" s="15" t="s">
        <v>25726</v>
      </c>
    </row>
    <row r="8736" spans="1:6" x14ac:dyDescent="0.2">
      <c r="A8736" s="15" t="s">
        <v>25727</v>
      </c>
      <c r="B8736" s="15" t="s">
        <v>25728</v>
      </c>
      <c r="C8736" s="15" t="s">
        <v>258</v>
      </c>
      <c r="D8736" s="15">
        <v>429.32</v>
      </c>
      <c r="E8736" s="15">
        <v>434.25</v>
      </c>
      <c r="F8736" s="15" t="s">
        <v>8935</v>
      </c>
    </row>
    <row r="8737" spans="1:6" x14ac:dyDescent="0.2">
      <c r="A8737" s="15" t="s">
        <v>25729</v>
      </c>
      <c r="B8737" s="15" t="s">
        <v>25730</v>
      </c>
      <c r="C8737" s="15" t="s">
        <v>648</v>
      </c>
      <c r="D8737" s="15">
        <v>25.3</v>
      </c>
      <c r="E8737" s="15">
        <v>26</v>
      </c>
      <c r="F8737" s="15" t="s">
        <v>18583</v>
      </c>
    </row>
    <row r="8738" spans="1:6" x14ac:dyDescent="0.2">
      <c r="A8738" s="15" t="s">
        <v>25731</v>
      </c>
      <c r="B8738" s="15" t="s">
        <v>25732</v>
      </c>
      <c r="C8738" s="15" t="s">
        <v>648</v>
      </c>
      <c r="D8738" s="15">
        <v>40.21</v>
      </c>
      <c r="E8738" s="15">
        <v>44.24</v>
      </c>
      <c r="F8738" s="15" t="s">
        <v>20720</v>
      </c>
    </row>
    <row r="8739" spans="1:6" x14ac:dyDescent="0.2">
      <c r="A8739" s="15" t="s">
        <v>25733</v>
      </c>
      <c r="B8739" s="15" t="s">
        <v>25734</v>
      </c>
      <c r="C8739" s="15" t="s">
        <v>406</v>
      </c>
      <c r="D8739" s="15">
        <v>1.72</v>
      </c>
      <c r="E8739" s="15">
        <v>29.86</v>
      </c>
      <c r="F8739" s="15" t="s">
        <v>25735</v>
      </c>
    </row>
    <row r="8740" spans="1:6" x14ac:dyDescent="0.2">
      <c r="A8740" s="15" t="s">
        <v>25736</v>
      </c>
      <c r="B8740" s="15" t="s">
        <v>25737</v>
      </c>
      <c r="C8740" s="15" t="s">
        <v>258</v>
      </c>
      <c r="D8740" s="15">
        <v>386.5</v>
      </c>
      <c r="E8740" s="15">
        <v>406.8</v>
      </c>
      <c r="F8740" s="15" t="s">
        <v>25738</v>
      </c>
    </row>
    <row r="8741" spans="1:6" x14ac:dyDescent="0.2">
      <c r="A8741" s="15" t="s">
        <v>25739</v>
      </c>
      <c r="B8741" s="15" t="s">
        <v>25740</v>
      </c>
      <c r="C8741" s="15" t="s">
        <v>652</v>
      </c>
      <c r="D8741" s="15">
        <v>45.32</v>
      </c>
      <c r="E8741" s="15">
        <v>50.29</v>
      </c>
      <c r="F8741" s="15" t="s">
        <v>25741</v>
      </c>
    </row>
    <row r="8742" spans="1:6" x14ac:dyDescent="0.2">
      <c r="A8742" s="15" t="s">
        <v>25742</v>
      </c>
      <c r="B8742" s="15" t="s">
        <v>25743</v>
      </c>
      <c r="C8742" s="15" t="s">
        <v>414</v>
      </c>
      <c r="D8742" s="15">
        <v>28.97</v>
      </c>
      <c r="E8742" s="15">
        <v>28.97</v>
      </c>
      <c r="F8742" s="15" t="s">
        <v>25744</v>
      </c>
    </row>
    <row r="8743" spans="1:6" x14ac:dyDescent="0.2">
      <c r="A8743" s="15" t="s">
        <v>25745</v>
      </c>
      <c r="B8743" s="15" t="s">
        <v>25746</v>
      </c>
      <c r="C8743" s="15" t="s">
        <v>414</v>
      </c>
      <c r="D8743" s="15">
        <v>12.98</v>
      </c>
      <c r="E8743" s="15">
        <v>12.98</v>
      </c>
      <c r="F8743" s="15" t="s">
        <v>25747</v>
      </c>
    </row>
    <row r="8744" spans="1:6" x14ac:dyDescent="0.2">
      <c r="A8744" s="15" t="s">
        <v>25748</v>
      </c>
      <c r="B8744" s="15" t="s">
        <v>25749</v>
      </c>
      <c r="C8744" s="15" t="s">
        <v>414</v>
      </c>
      <c r="D8744" s="15">
        <v>59.234999999999999</v>
      </c>
      <c r="E8744" s="15">
        <v>59.795000000000002</v>
      </c>
      <c r="F8744" s="15" t="s">
        <v>25750</v>
      </c>
    </row>
    <row r="8745" spans="1:6" x14ac:dyDescent="0.2">
      <c r="A8745" s="15" t="s">
        <v>25751</v>
      </c>
      <c r="B8745" s="15" t="s">
        <v>25752</v>
      </c>
      <c r="C8745" s="15" t="s">
        <v>623</v>
      </c>
      <c r="D8745" s="15">
        <v>13.366</v>
      </c>
      <c r="E8745" s="15">
        <v>15.076000000000001</v>
      </c>
      <c r="F8745" s="15" t="s">
        <v>25753</v>
      </c>
    </row>
    <row r="8746" spans="1:6" x14ac:dyDescent="0.2">
      <c r="A8746" s="15" t="s">
        <v>25754</v>
      </c>
      <c r="B8746" s="15" t="s">
        <v>25755</v>
      </c>
      <c r="C8746" s="15" t="s">
        <v>8830</v>
      </c>
      <c r="D8746" s="15">
        <v>0</v>
      </c>
      <c r="E8746" s="15">
        <v>9.1449999999999996</v>
      </c>
      <c r="F8746" s="15" t="s">
        <v>8831</v>
      </c>
    </row>
    <row r="8747" spans="1:6" x14ac:dyDescent="0.2">
      <c r="A8747" s="15" t="s">
        <v>25756</v>
      </c>
      <c r="B8747" s="15" t="s">
        <v>25757</v>
      </c>
      <c r="C8747" s="15" t="s">
        <v>330</v>
      </c>
      <c r="D8747" s="15">
        <v>107</v>
      </c>
      <c r="E8747" s="15">
        <v>111.28700000000001</v>
      </c>
      <c r="F8747" s="15" t="s">
        <v>16838</v>
      </c>
    </row>
    <row r="8748" spans="1:6" x14ac:dyDescent="0.2">
      <c r="A8748" s="15" t="s">
        <v>25758</v>
      </c>
      <c r="B8748" s="15" t="s">
        <v>25759</v>
      </c>
      <c r="C8748" s="15" t="s">
        <v>953</v>
      </c>
      <c r="D8748" s="15">
        <v>4.7300000000000004</v>
      </c>
      <c r="E8748" s="15">
        <v>7.33</v>
      </c>
      <c r="F8748" s="15" t="s">
        <v>25760</v>
      </c>
    </row>
    <row r="8749" spans="1:6" x14ac:dyDescent="0.2">
      <c r="A8749" s="15" t="s">
        <v>25761</v>
      </c>
      <c r="B8749" s="15" t="s">
        <v>25762</v>
      </c>
      <c r="C8749" s="15" t="s">
        <v>258</v>
      </c>
      <c r="D8749" s="15">
        <v>21.53</v>
      </c>
      <c r="E8749" s="15">
        <v>25.9</v>
      </c>
      <c r="F8749" s="15" t="s">
        <v>25763</v>
      </c>
    </row>
    <row r="8750" spans="1:6" x14ac:dyDescent="0.2">
      <c r="A8750" s="15" t="s">
        <v>25764</v>
      </c>
      <c r="B8750" s="15" t="s">
        <v>25765</v>
      </c>
      <c r="C8750" s="15" t="s">
        <v>307</v>
      </c>
      <c r="D8750" s="15">
        <v>9.64</v>
      </c>
      <c r="E8750" s="15">
        <v>16.54</v>
      </c>
      <c r="F8750" s="15" t="s">
        <v>25766</v>
      </c>
    </row>
    <row r="8751" spans="1:6" x14ac:dyDescent="0.2">
      <c r="A8751" s="15" t="s">
        <v>25767</v>
      </c>
      <c r="B8751" s="15" t="s">
        <v>25768</v>
      </c>
      <c r="C8751" s="15" t="s">
        <v>287</v>
      </c>
      <c r="D8751" s="15">
        <v>0</v>
      </c>
      <c r="E8751" s="15">
        <v>0</v>
      </c>
      <c r="F8751" s="15" t="s">
        <v>25769</v>
      </c>
    </row>
    <row r="8752" spans="1:6" x14ac:dyDescent="0.2">
      <c r="A8752" s="15" t="s">
        <v>25770</v>
      </c>
      <c r="B8752" s="15" t="s">
        <v>25771</v>
      </c>
      <c r="C8752" s="15" t="s">
        <v>330</v>
      </c>
      <c r="D8752" s="15">
        <v>334.90800000000002</v>
      </c>
      <c r="E8752" s="15">
        <v>334.90800000000002</v>
      </c>
      <c r="F8752" s="15" t="s">
        <v>25772</v>
      </c>
    </row>
    <row r="8753" spans="1:6" x14ac:dyDescent="0.2">
      <c r="A8753" s="15" t="s">
        <v>25773</v>
      </c>
      <c r="B8753" s="15" t="s">
        <v>25774</v>
      </c>
      <c r="C8753" s="15" t="s">
        <v>1013</v>
      </c>
      <c r="D8753" s="15">
        <v>0</v>
      </c>
      <c r="E8753" s="15">
        <v>0</v>
      </c>
      <c r="F8753" s="15" t="s">
        <v>25775</v>
      </c>
    </row>
    <row r="8754" spans="1:6" x14ac:dyDescent="0.2">
      <c r="A8754" s="15" t="s">
        <v>25776</v>
      </c>
      <c r="B8754" s="15" t="s">
        <v>25777</v>
      </c>
      <c r="C8754" s="15" t="s">
        <v>1013</v>
      </c>
      <c r="D8754" s="15">
        <v>0</v>
      </c>
      <c r="E8754" s="15">
        <v>0</v>
      </c>
      <c r="F8754" s="15" t="s">
        <v>25778</v>
      </c>
    </row>
    <row r="8755" spans="1:6" x14ac:dyDescent="0.2">
      <c r="A8755" s="15" t="s">
        <v>25779</v>
      </c>
      <c r="B8755" s="15" t="s">
        <v>25780</v>
      </c>
      <c r="C8755" s="15" t="s">
        <v>1013</v>
      </c>
      <c r="D8755" s="15">
        <v>0</v>
      </c>
      <c r="E8755" s="15">
        <v>0</v>
      </c>
      <c r="F8755" s="15" t="s">
        <v>25781</v>
      </c>
    </row>
    <row r="8756" spans="1:6" x14ac:dyDescent="0.2">
      <c r="A8756" s="15" t="s">
        <v>25782</v>
      </c>
      <c r="B8756" s="15" t="s">
        <v>25783</v>
      </c>
      <c r="C8756" s="15" t="s">
        <v>1051</v>
      </c>
      <c r="D8756" s="15">
        <v>0</v>
      </c>
      <c r="E8756" s="15">
        <v>0</v>
      </c>
      <c r="F8756" s="15" t="s">
        <v>25784</v>
      </c>
    </row>
    <row r="8757" spans="1:6" x14ac:dyDescent="0.2">
      <c r="A8757" s="15" t="s">
        <v>25785</v>
      </c>
      <c r="B8757" s="15" t="s">
        <v>25786</v>
      </c>
      <c r="C8757" s="15" t="s">
        <v>16739</v>
      </c>
      <c r="D8757" s="15">
        <v>3.57</v>
      </c>
      <c r="E8757" s="15">
        <v>3.59</v>
      </c>
      <c r="F8757" s="15" t="s">
        <v>25787</v>
      </c>
    </row>
    <row r="8758" spans="1:6" x14ac:dyDescent="0.2">
      <c r="A8758" s="15" t="s">
        <v>25788</v>
      </c>
      <c r="B8758" s="15" t="s">
        <v>25789</v>
      </c>
      <c r="C8758" s="15" t="s">
        <v>25790</v>
      </c>
      <c r="D8758" s="15">
        <v>104.05500000000001</v>
      </c>
      <c r="E8758" s="15">
        <v>106.05500000000001</v>
      </c>
      <c r="F8758" s="15" t="s">
        <v>25791</v>
      </c>
    </row>
    <row r="8759" spans="1:6" x14ac:dyDescent="0.2">
      <c r="A8759" s="15" t="s">
        <v>25792</v>
      </c>
      <c r="B8759" s="15" t="s">
        <v>25793</v>
      </c>
      <c r="C8759" s="15" t="s">
        <v>602</v>
      </c>
      <c r="D8759" s="15">
        <v>0</v>
      </c>
      <c r="E8759" s="15">
        <v>0</v>
      </c>
      <c r="F8759" s="15" t="s">
        <v>25794</v>
      </c>
    </row>
    <row r="8760" spans="1:6" x14ac:dyDescent="0.2">
      <c r="A8760" s="15" t="s">
        <v>25795</v>
      </c>
      <c r="B8760" s="15" t="s">
        <v>25796</v>
      </c>
      <c r="C8760" s="15" t="s">
        <v>602</v>
      </c>
      <c r="D8760" s="15">
        <v>0</v>
      </c>
      <c r="E8760" s="15">
        <v>0</v>
      </c>
      <c r="F8760" s="15" t="s">
        <v>25797</v>
      </c>
    </row>
    <row r="8761" spans="1:6" x14ac:dyDescent="0.2">
      <c r="A8761" s="15" t="s">
        <v>25798</v>
      </c>
      <c r="B8761" s="15" t="s">
        <v>25799</v>
      </c>
      <c r="C8761" s="15" t="s">
        <v>1051</v>
      </c>
      <c r="D8761" s="15">
        <v>0</v>
      </c>
      <c r="E8761" s="15">
        <v>0</v>
      </c>
      <c r="F8761" s="15" t="s">
        <v>25800</v>
      </c>
    </row>
    <row r="8762" spans="1:6" x14ac:dyDescent="0.2">
      <c r="A8762" s="15" t="s">
        <v>25801</v>
      </c>
      <c r="B8762" s="15" t="s">
        <v>25802</v>
      </c>
      <c r="C8762" s="15" t="s">
        <v>602</v>
      </c>
      <c r="D8762" s="15">
        <v>0</v>
      </c>
      <c r="E8762" s="15">
        <v>0</v>
      </c>
      <c r="F8762" s="15" t="s">
        <v>22556</v>
      </c>
    </row>
    <row r="8763" spans="1:6" x14ac:dyDescent="0.2">
      <c r="A8763" s="15" t="s">
        <v>25803</v>
      </c>
      <c r="B8763" s="15" t="s">
        <v>25804</v>
      </c>
      <c r="C8763" s="15" t="s">
        <v>23814</v>
      </c>
      <c r="D8763" s="15">
        <v>6.27</v>
      </c>
      <c r="E8763" s="15">
        <v>8.67</v>
      </c>
      <c r="F8763" s="15" t="s">
        <v>25805</v>
      </c>
    </row>
    <row r="8764" spans="1:6" x14ac:dyDescent="0.2">
      <c r="A8764" s="15" t="s">
        <v>25806</v>
      </c>
      <c r="B8764" s="15" t="s">
        <v>25807</v>
      </c>
      <c r="C8764" s="15" t="s">
        <v>602</v>
      </c>
      <c r="D8764" s="15">
        <v>0</v>
      </c>
      <c r="E8764" s="15">
        <v>0</v>
      </c>
      <c r="F8764" s="15" t="s">
        <v>25808</v>
      </c>
    </row>
    <row r="8765" spans="1:6" x14ac:dyDescent="0.2">
      <c r="A8765" s="15" t="s">
        <v>25809</v>
      </c>
      <c r="B8765" s="15" t="s">
        <v>25810</v>
      </c>
      <c r="C8765" s="15" t="s">
        <v>602</v>
      </c>
      <c r="D8765" s="15">
        <v>0</v>
      </c>
      <c r="E8765" s="15">
        <v>0</v>
      </c>
      <c r="F8765" s="15" t="s">
        <v>25811</v>
      </c>
    </row>
    <row r="8766" spans="1:6" x14ac:dyDescent="0.2">
      <c r="A8766" s="15" t="s">
        <v>25812</v>
      </c>
      <c r="B8766" s="15" t="s">
        <v>25813</v>
      </c>
      <c r="C8766" s="15" t="s">
        <v>602</v>
      </c>
      <c r="D8766" s="15">
        <v>0</v>
      </c>
      <c r="E8766" s="15">
        <v>0</v>
      </c>
      <c r="F8766" s="15" t="s">
        <v>25814</v>
      </c>
    </row>
    <row r="8767" spans="1:6" x14ac:dyDescent="0.2">
      <c r="A8767" s="15" t="s">
        <v>25815</v>
      </c>
      <c r="B8767" s="15" t="s">
        <v>25816</v>
      </c>
      <c r="C8767" s="15" t="s">
        <v>602</v>
      </c>
      <c r="D8767" s="15">
        <v>0</v>
      </c>
      <c r="E8767" s="15">
        <v>0</v>
      </c>
      <c r="F8767" s="15" t="s">
        <v>25817</v>
      </c>
    </row>
    <row r="8768" spans="1:6" x14ac:dyDescent="0.2">
      <c r="A8768" s="15" t="s">
        <v>25818</v>
      </c>
      <c r="B8768" s="15" t="s">
        <v>25819</v>
      </c>
      <c r="C8768" s="15" t="s">
        <v>602</v>
      </c>
      <c r="D8768" s="15">
        <v>0</v>
      </c>
      <c r="E8768" s="15">
        <v>0</v>
      </c>
      <c r="F8768" s="15" t="s">
        <v>25820</v>
      </c>
    </row>
    <row r="8769" spans="1:6" x14ac:dyDescent="0.2">
      <c r="A8769" s="15" t="s">
        <v>25821</v>
      </c>
      <c r="B8769" s="15" t="s">
        <v>25822</v>
      </c>
      <c r="C8769" s="15" t="s">
        <v>602</v>
      </c>
      <c r="D8769" s="15">
        <v>0</v>
      </c>
      <c r="E8769" s="15">
        <v>0</v>
      </c>
      <c r="F8769" s="15" t="s">
        <v>25823</v>
      </c>
    </row>
    <row r="8770" spans="1:6" x14ac:dyDescent="0.2">
      <c r="A8770" s="15" t="s">
        <v>25824</v>
      </c>
      <c r="B8770" s="15" t="s">
        <v>25825</v>
      </c>
      <c r="C8770" s="15" t="s">
        <v>602</v>
      </c>
      <c r="D8770" s="15">
        <v>0</v>
      </c>
      <c r="E8770" s="15">
        <v>0</v>
      </c>
      <c r="F8770" s="15" t="s">
        <v>25826</v>
      </c>
    </row>
    <row r="8771" spans="1:6" x14ac:dyDescent="0.2">
      <c r="A8771" s="15" t="s">
        <v>25827</v>
      </c>
      <c r="B8771" s="15" t="s">
        <v>25828</v>
      </c>
      <c r="C8771" s="15" t="s">
        <v>136</v>
      </c>
      <c r="D8771" s="15">
        <v>44.804000000000002</v>
      </c>
      <c r="E8771" s="15">
        <v>44.804000000000002</v>
      </c>
      <c r="F8771" s="15" t="s">
        <v>25829</v>
      </c>
    </row>
    <row r="8772" spans="1:6" x14ac:dyDescent="0.2">
      <c r="A8772" s="15" t="s">
        <v>25830</v>
      </c>
      <c r="B8772" s="15" t="s">
        <v>25831</v>
      </c>
      <c r="C8772" s="15" t="s">
        <v>602</v>
      </c>
      <c r="D8772" s="15">
        <v>0</v>
      </c>
      <c r="E8772" s="15">
        <v>0</v>
      </c>
      <c r="F8772" s="15" t="s">
        <v>25832</v>
      </c>
    </row>
    <row r="8773" spans="1:6" x14ac:dyDescent="0.2">
      <c r="A8773" s="15" t="s">
        <v>25833</v>
      </c>
      <c r="B8773" s="15" t="s">
        <v>25834</v>
      </c>
      <c r="C8773" s="15" t="s">
        <v>602</v>
      </c>
      <c r="D8773" s="15">
        <v>0</v>
      </c>
      <c r="E8773" s="15">
        <v>0</v>
      </c>
      <c r="F8773" s="15" t="s">
        <v>25835</v>
      </c>
    </row>
    <row r="8774" spans="1:6" x14ac:dyDescent="0.2">
      <c r="A8774" s="15" t="s">
        <v>25836</v>
      </c>
      <c r="B8774" s="15" t="s">
        <v>25837</v>
      </c>
      <c r="C8774" s="15" t="s">
        <v>602</v>
      </c>
      <c r="D8774" s="15">
        <v>0</v>
      </c>
      <c r="E8774" s="15">
        <v>0</v>
      </c>
      <c r="F8774" s="15" t="s">
        <v>25838</v>
      </c>
    </row>
    <row r="8775" spans="1:6" x14ac:dyDescent="0.2">
      <c r="A8775" s="15" t="s">
        <v>25839</v>
      </c>
      <c r="B8775" s="15" t="s">
        <v>25840</v>
      </c>
      <c r="C8775" s="15" t="s">
        <v>602</v>
      </c>
      <c r="D8775" s="15">
        <v>0</v>
      </c>
      <c r="E8775" s="15">
        <v>0</v>
      </c>
      <c r="F8775" s="15" t="s">
        <v>25841</v>
      </c>
    </row>
    <row r="8776" spans="1:6" x14ac:dyDescent="0.2">
      <c r="A8776" s="15" t="s">
        <v>25842</v>
      </c>
      <c r="B8776" s="15" t="s">
        <v>25843</v>
      </c>
      <c r="C8776" s="15" t="s">
        <v>602</v>
      </c>
      <c r="D8776" s="15">
        <v>0</v>
      </c>
      <c r="E8776" s="15">
        <v>0</v>
      </c>
      <c r="F8776" s="15" t="s">
        <v>25844</v>
      </c>
    </row>
    <row r="8777" spans="1:6" x14ac:dyDescent="0.2">
      <c r="A8777" s="15" t="s">
        <v>25845</v>
      </c>
      <c r="B8777" s="15" t="s">
        <v>25846</v>
      </c>
      <c r="C8777" s="15" t="s">
        <v>602</v>
      </c>
      <c r="D8777" s="15">
        <v>0</v>
      </c>
      <c r="E8777" s="15">
        <v>0</v>
      </c>
      <c r="F8777" s="15" t="s">
        <v>25847</v>
      </c>
    </row>
    <row r="8778" spans="1:6" x14ac:dyDescent="0.2">
      <c r="A8778" s="15" t="s">
        <v>25848</v>
      </c>
      <c r="B8778" s="15" t="s">
        <v>25849</v>
      </c>
      <c r="C8778" s="15" t="s">
        <v>602</v>
      </c>
      <c r="D8778" s="15">
        <v>0</v>
      </c>
      <c r="E8778" s="15">
        <v>0</v>
      </c>
      <c r="F8778" s="15" t="s">
        <v>25850</v>
      </c>
    </row>
    <row r="8779" spans="1:6" x14ac:dyDescent="0.2">
      <c r="A8779" s="15" t="s">
        <v>25851</v>
      </c>
      <c r="B8779" s="15" t="s">
        <v>25852</v>
      </c>
      <c r="C8779" s="15" t="s">
        <v>602</v>
      </c>
      <c r="D8779" s="15">
        <v>0</v>
      </c>
      <c r="E8779" s="15">
        <v>0</v>
      </c>
      <c r="F8779" s="15" t="s">
        <v>25853</v>
      </c>
    </row>
    <row r="8780" spans="1:6" x14ac:dyDescent="0.2">
      <c r="A8780" s="15" t="s">
        <v>25854</v>
      </c>
      <c r="B8780" s="15" t="s">
        <v>25855</v>
      </c>
      <c r="C8780" s="15" t="s">
        <v>602</v>
      </c>
      <c r="D8780" s="15">
        <v>0</v>
      </c>
      <c r="E8780" s="15">
        <v>0</v>
      </c>
      <c r="F8780" s="15" t="s">
        <v>25856</v>
      </c>
    </row>
    <row r="8781" spans="1:6" x14ac:dyDescent="0.2">
      <c r="A8781" s="15" t="s">
        <v>25857</v>
      </c>
      <c r="B8781" s="15" t="s">
        <v>25858</v>
      </c>
      <c r="C8781" s="15" t="s">
        <v>602</v>
      </c>
      <c r="D8781" s="15">
        <v>0</v>
      </c>
      <c r="E8781" s="15">
        <v>0</v>
      </c>
      <c r="F8781" s="15" t="s">
        <v>25859</v>
      </c>
    </row>
    <row r="8782" spans="1:6" x14ac:dyDescent="0.2">
      <c r="A8782" s="15" t="s">
        <v>25860</v>
      </c>
      <c r="B8782" s="15" t="s">
        <v>25861</v>
      </c>
      <c r="C8782" s="15" t="s">
        <v>602</v>
      </c>
      <c r="D8782" s="15">
        <v>0</v>
      </c>
      <c r="E8782" s="15">
        <v>0</v>
      </c>
      <c r="F8782" s="15" t="s">
        <v>25862</v>
      </c>
    </row>
    <row r="8783" spans="1:6" x14ac:dyDescent="0.2">
      <c r="A8783" s="15" t="s">
        <v>25863</v>
      </c>
      <c r="B8783" s="15" t="s">
        <v>25864</v>
      </c>
      <c r="C8783" s="15" t="s">
        <v>602</v>
      </c>
      <c r="D8783" s="15">
        <v>0</v>
      </c>
      <c r="E8783" s="15">
        <v>0</v>
      </c>
      <c r="F8783" s="15" t="s">
        <v>25865</v>
      </c>
    </row>
    <row r="8784" spans="1:6" x14ac:dyDescent="0.2">
      <c r="A8784" s="15" t="s">
        <v>25866</v>
      </c>
      <c r="B8784" s="15" t="s">
        <v>25867</v>
      </c>
      <c r="C8784" s="15" t="s">
        <v>602</v>
      </c>
      <c r="D8784" s="15">
        <v>0</v>
      </c>
      <c r="E8784" s="15">
        <v>0</v>
      </c>
      <c r="F8784" s="15" t="s">
        <v>25868</v>
      </c>
    </row>
    <row r="8785" spans="1:6" x14ac:dyDescent="0.2">
      <c r="A8785" s="15" t="s">
        <v>25869</v>
      </c>
      <c r="B8785" s="15" t="s">
        <v>25870</v>
      </c>
      <c r="C8785" s="15" t="s">
        <v>602</v>
      </c>
      <c r="D8785" s="15">
        <v>0</v>
      </c>
      <c r="E8785" s="15">
        <v>0</v>
      </c>
      <c r="F8785" s="15" t="s">
        <v>25871</v>
      </c>
    </row>
    <row r="8786" spans="1:6" x14ac:dyDescent="0.2">
      <c r="A8786" s="15" t="s">
        <v>25872</v>
      </c>
      <c r="B8786" s="15" t="s">
        <v>25873</v>
      </c>
      <c r="C8786" s="15" t="s">
        <v>100</v>
      </c>
      <c r="D8786" s="15">
        <v>0</v>
      </c>
      <c r="E8786" s="15">
        <v>5.57</v>
      </c>
      <c r="F8786" s="15" t="s">
        <v>25874</v>
      </c>
    </row>
    <row r="8787" spans="1:6" x14ac:dyDescent="0.2">
      <c r="A8787" s="15" t="s">
        <v>25875</v>
      </c>
      <c r="B8787" s="15" t="s">
        <v>25876</v>
      </c>
      <c r="C8787" s="15" t="s">
        <v>100</v>
      </c>
      <c r="D8787" s="15">
        <v>0</v>
      </c>
      <c r="E8787" s="15">
        <v>5.57</v>
      </c>
      <c r="F8787" s="15" t="s">
        <v>25877</v>
      </c>
    </row>
    <row r="8788" spans="1:6" x14ac:dyDescent="0.2">
      <c r="A8788" s="15" t="s">
        <v>25878</v>
      </c>
      <c r="B8788" s="15" t="s">
        <v>25879</v>
      </c>
      <c r="C8788" s="15" t="s">
        <v>602</v>
      </c>
      <c r="D8788" s="15">
        <v>0</v>
      </c>
      <c r="E8788" s="15">
        <v>0</v>
      </c>
      <c r="F8788" s="15" t="s">
        <v>25880</v>
      </c>
    </row>
    <row r="8789" spans="1:6" x14ac:dyDescent="0.2">
      <c r="A8789" s="15" t="s">
        <v>25881</v>
      </c>
      <c r="B8789" s="15" t="s">
        <v>25882</v>
      </c>
      <c r="C8789" s="15" t="s">
        <v>602</v>
      </c>
      <c r="D8789" s="15">
        <v>0</v>
      </c>
      <c r="E8789" s="15">
        <v>0</v>
      </c>
      <c r="F8789" s="15" t="s">
        <v>25883</v>
      </c>
    </row>
    <row r="8790" spans="1:6" x14ac:dyDescent="0.2">
      <c r="A8790" s="15" t="s">
        <v>25884</v>
      </c>
      <c r="B8790" s="15" t="s">
        <v>25885</v>
      </c>
      <c r="C8790" s="15" t="s">
        <v>25886</v>
      </c>
      <c r="D8790" s="15">
        <v>0.5</v>
      </c>
      <c r="E8790" s="15">
        <v>1.01</v>
      </c>
      <c r="F8790" s="15" t="s">
        <v>25887</v>
      </c>
    </row>
    <row r="8791" spans="1:6" x14ac:dyDescent="0.2">
      <c r="A8791" s="15" t="s">
        <v>25888</v>
      </c>
      <c r="B8791" s="15" t="s">
        <v>25889</v>
      </c>
      <c r="C8791" s="15" t="s">
        <v>602</v>
      </c>
      <c r="D8791" s="15">
        <v>0</v>
      </c>
      <c r="E8791" s="15">
        <v>0</v>
      </c>
      <c r="F8791" s="15" t="s">
        <v>25890</v>
      </c>
    </row>
    <row r="8792" spans="1:6" x14ac:dyDescent="0.2">
      <c r="A8792" s="15" t="s">
        <v>25891</v>
      </c>
      <c r="B8792" s="15" t="s">
        <v>25892</v>
      </c>
      <c r="C8792" s="15" t="s">
        <v>459</v>
      </c>
      <c r="D8792" s="15">
        <v>39</v>
      </c>
      <c r="E8792" s="15">
        <v>39.465000000000003</v>
      </c>
      <c r="F8792" s="15" t="s">
        <v>25893</v>
      </c>
    </row>
    <row r="8793" spans="1:6" x14ac:dyDescent="0.2">
      <c r="A8793" s="15" t="s">
        <v>25894</v>
      </c>
      <c r="B8793" s="15" t="s">
        <v>25895</v>
      </c>
      <c r="C8793" s="15" t="s">
        <v>280</v>
      </c>
      <c r="D8793" s="15">
        <v>47.3</v>
      </c>
      <c r="E8793" s="15">
        <v>47.6</v>
      </c>
      <c r="F8793" s="15" t="s">
        <v>25896</v>
      </c>
    </row>
    <row r="8794" spans="1:6" x14ac:dyDescent="0.2">
      <c r="A8794" s="15" t="s">
        <v>25897</v>
      </c>
      <c r="B8794" s="15" t="s">
        <v>25898</v>
      </c>
      <c r="C8794" s="15" t="s">
        <v>840</v>
      </c>
      <c r="D8794" s="15">
        <v>38.9</v>
      </c>
      <c r="E8794" s="15">
        <v>39.5</v>
      </c>
      <c r="F8794" s="15" t="s">
        <v>25899</v>
      </c>
    </row>
    <row r="8795" spans="1:6" x14ac:dyDescent="0.2">
      <c r="A8795" s="15" t="s">
        <v>25900</v>
      </c>
      <c r="B8795" s="15" t="s">
        <v>25901</v>
      </c>
      <c r="C8795" s="15" t="s">
        <v>602</v>
      </c>
      <c r="D8795" s="15">
        <v>0</v>
      </c>
      <c r="E8795" s="15">
        <v>0</v>
      </c>
      <c r="F8795" s="15" t="s">
        <v>25902</v>
      </c>
    </row>
    <row r="8796" spans="1:6" x14ac:dyDescent="0.2">
      <c r="A8796" s="15" t="s">
        <v>25903</v>
      </c>
      <c r="B8796" s="15" t="s">
        <v>25904</v>
      </c>
      <c r="C8796" s="15" t="s">
        <v>602</v>
      </c>
      <c r="D8796" s="15">
        <v>0</v>
      </c>
      <c r="E8796" s="15">
        <v>0</v>
      </c>
      <c r="F8796" s="15" t="s">
        <v>25905</v>
      </c>
    </row>
    <row r="8797" spans="1:6" x14ac:dyDescent="0.2">
      <c r="A8797" s="15" t="s">
        <v>25906</v>
      </c>
      <c r="B8797" s="15" t="s">
        <v>25907</v>
      </c>
      <c r="C8797" s="15" t="s">
        <v>602</v>
      </c>
      <c r="D8797" s="15">
        <v>0</v>
      </c>
      <c r="E8797" s="15">
        <v>0</v>
      </c>
      <c r="F8797" s="15" t="s">
        <v>25908</v>
      </c>
    </row>
    <row r="8798" spans="1:6" x14ac:dyDescent="0.2">
      <c r="A8798" s="15" t="s">
        <v>25909</v>
      </c>
      <c r="B8798" s="15" t="s">
        <v>25910</v>
      </c>
      <c r="C8798" s="15" t="s">
        <v>602</v>
      </c>
      <c r="D8798" s="15">
        <v>0</v>
      </c>
      <c r="E8798" s="15">
        <v>0</v>
      </c>
      <c r="F8798" s="15" t="s">
        <v>25911</v>
      </c>
    </row>
    <row r="8799" spans="1:6" x14ac:dyDescent="0.2">
      <c r="A8799" s="15" t="s">
        <v>25912</v>
      </c>
      <c r="B8799" s="15" t="s">
        <v>25913</v>
      </c>
      <c r="C8799" s="15" t="s">
        <v>287</v>
      </c>
      <c r="D8799" s="15">
        <v>102.124</v>
      </c>
      <c r="E8799" s="15">
        <v>127.77800000000001</v>
      </c>
      <c r="F8799" s="15" t="s">
        <v>25914</v>
      </c>
    </row>
    <row r="8800" spans="1:6" x14ac:dyDescent="0.2">
      <c r="A8800" s="15" t="s">
        <v>25915</v>
      </c>
      <c r="B8800" s="15" t="s">
        <v>25916</v>
      </c>
      <c r="C8800" s="15" t="s">
        <v>291</v>
      </c>
      <c r="D8800" s="15">
        <v>73.194999999999993</v>
      </c>
      <c r="E8800" s="15">
        <v>73.194999999999993</v>
      </c>
      <c r="F8800" s="15" t="s">
        <v>25917</v>
      </c>
    </row>
    <row r="8801" spans="1:6" x14ac:dyDescent="0.2">
      <c r="A8801" s="15" t="s">
        <v>25918</v>
      </c>
      <c r="B8801" s="15" t="s">
        <v>25919</v>
      </c>
      <c r="C8801" s="15" t="s">
        <v>602</v>
      </c>
      <c r="D8801" s="15">
        <v>0</v>
      </c>
      <c r="E8801" s="15">
        <v>0</v>
      </c>
      <c r="F8801" s="15" t="s">
        <v>25920</v>
      </c>
    </row>
    <row r="8802" spans="1:6" x14ac:dyDescent="0.2">
      <c r="A8802" s="15" t="s">
        <v>25921</v>
      </c>
      <c r="B8802" s="15" t="s">
        <v>25922</v>
      </c>
      <c r="C8802" s="15" t="s">
        <v>1051</v>
      </c>
      <c r="D8802" s="15">
        <v>0</v>
      </c>
      <c r="E8802" s="15">
        <v>0</v>
      </c>
      <c r="F8802" s="15" t="s">
        <v>25923</v>
      </c>
    </row>
    <row r="8803" spans="1:6" x14ac:dyDescent="0.2">
      <c r="A8803" s="15" t="s">
        <v>25924</v>
      </c>
      <c r="B8803" s="15" t="s">
        <v>25925</v>
      </c>
      <c r="C8803" s="15" t="s">
        <v>195</v>
      </c>
      <c r="D8803" s="15">
        <v>62</v>
      </c>
      <c r="E8803" s="15">
        <v>68</v>
      </c>
      <c r="F8803" s="15" t="s">
        <v>25926</v>
      </c>
    </row>
    <row r="8804" spans="1:6" x14ac:dyDescent="0.2">
      <c r="A8804" s="15" t="s">
        <v>25927</v>
      </c>
      <c r="B8804" s="15" t="s">
        <v>25928</v>
      </c>
      <c r="C8804" s="15" t="s">
        <v>25929</v>
      </c>
      <c r="D8804" s="15">
        <v>11.045</v>
      </c>
      <c r="E8804" s="15">
        <v>11.067</v>
      </c>
      <c r="F8804" s="15" t="s">
        <v>25930</v>
      </c>
    </row>
    <row r="8805" spans="1:6" x14ac:dyDescent="0.2">
      <c r="A8805" s="15" t="s">
        <v>25931</v>
      </c>
      <c r="B8805" s="15" t="s">
        <v>25932</v>
      </c>
      <c r="C8805" s="15" t="s">
        <v>459</v>
      </c>
      <c r="D8805" s="15">
        <v>84.3</v>
      </c>
      <c r="E8805" s="15">
        <v>84.8</v>
      </c>
      <c r="F8805" s="15" t="s">
        <v>25933</v>
      </c>
    </row>
    <row r="8806" spans="1:6" x14ac:dyDescent="0.2">
      <c r="A8806" s="15" t="s">
        <v>25934</v>
      </c>
      <c r="B8806" s="15" t="s">
        <v>25935</v>
      </c>
      <c r="C8806" s="15" t="s">
        <v>280</v>
      </c>
      <c r="D8806" s="15">
        <v>471.7</v>
      </c>
      <c r="E8806" s="15">
        <v>471.8</v>
      </c>
      <c r="F8806" s="15" t="s">
        <v>25936</v>
      </c>
    </row>
    <row r="8807" spans="1:6" x14ac:dyDescent="0.2">
      <c r="A8807" s="15" t="s">
        <v>25937</v>
      </c>
      <c r="B8807" s="15" t="s">
        <v>25938</v>
      </c>
      <c r="C8807" s="15" t="s">
        <v>741</v>
      </c>
      <c r="D8807" s="15">
        <v>8.3640000000000008</v>
      </c>
      <c r="E8807" s="15">
        <v>19.654</v>
      </c>
      <c r="F8807" s="15" t="s">
        <v>25939</v>
      </c>
    </row>
    <row r="8808" spans="1:6" x14ac:dyDescent="0.2">
      <c r="A8808" s="15" t="s">
        <v>25940</v>
      </c>
      <c r="B8808" s="15" t="s">
        <v>25941</v>
      </c>
      <c r="C8808" s="15" t="s">
        <v>195</v>
      </c>
      <c r="D8808" s="15">
        <v>0</v>
      </c>
      <c r="E8808" s="15">
        <v>73.400000000000006</v>
      </c>
      <c r="F8808" s="15" t="s">
        <v>25942</v>
      </c>
    </row>
    <row r="8809" spans="1:6" x14ac:dyDescent="0.2">
      <c r="A8809" s="15" t="s">
        <v>25943</v>
      </c>
      <c r="B8809" s="15" t="s">
        <v>25944</v>
      </c>
      <c r="C8809" s="15" t="s">
        <v>473</v>
      </c>
      <c r="D8809" s="15">
        <v>44.8</v>
      </c>
      <c r="E8809" s="15">
        <v>44.8</v>
      </c>
      <c r="F8809" s="15" t="s">
        <v>25945</v>
      </c>
    </row>
    <row r="8810" spans="1:6" x14ac:dyDescent="0.2">
      <c r="A8810" s="15" t="s">
        <v>25946</v>
      </c>
      <c r="B8810" s="15" t="s">
        <v>25947</v>
      </c>
      <c r="C8810" s="15" t="s">
        <v>473</v>
      </c>
      <c r="D8810" s="15">
        <v>42.25</v>
      </c>
      <c r="E8810" s="15">
        <v>42.33</v>
      </c>
      <c r="F8810" s="15" t="s">
        <v>25948</v>
      </c>
    </row>
    <row r="8811" spans="1:6" x14ac:dyDescent="0.2">
      <c r="A8811" s="15" t="s">
        <v>25949</v>
      </c>
      <c r="B8811" s="15" t="s">
        <v>25950</v>
      </c>
      <c r="C8811" s="15" t="s">
        <v>1520</v>
      </c>
      <c r="D8811" s="15">
        <v>70.05</v>
      </c>
      <c r="E8811" s="15">
        <v>70.05</v>
      </c>
      <c r="F8811" s="15" t="s">
        <v>25951</v>
      </c>
    </row>
    <row r="8812" spans="1:6" x14ac:dyDescent="0.2">
      <c r="A8812" s="15" t="s">
        <v>25952</v>
      </c>
      <c r="B8812" s="15" t="s">
        <v>25953</v>
      </c>
      <c r="C8812" s="15" t="s">
        <v>280</v>
      </c>
      <c r="D8812" s="15">
        <v>484.69499999999999</v>
      </c>
      <c r="E8812" s="15">
        <v>484.69499999999999</v>
      </c>
      <c r="F8812" s="15" t="s">
        <v>25954</v>
      </c>
    </row>
    <row r="8813" spans="1:6" x14ac:dyDescent="0.2">
      <c r="A8813" s="15" t="s">
        <v>25955</v>
      </c>
      <c r="B8813" s="15" t="s">
        <v>25956</v>
      </c>
      <c r="C8813" s="15" t="s">
        <v>195</v>
      </c>
      <c r="D8813" s="15">
        <v>0</v>
      </c>
      <c r="E8813" s="15">
        <v>73.900000000000006</v>
      </c>
      <c r="F8813" s="15" t="s">
        <v>25957</v>
      </c>
    </row>
    <row r="8814" spans="1:6" x14ac:dyDescent="0.2">
      <c r="A8814" s="15" t="s">
        <v>25958</v>
      </c>
      <c r="B8814" s="15" t="s">
        <v>25959</v>
      </c>
      <c r="C8814" s="15" t="s">
        <v>812</v>
      </c>
      <c r="D8814" s="15">
        <v>0.42299999999999999</v>
      </c>
      <c r="E8814" s="15">
        <v>0.42299999999999999</v>
      </c>
      <c r="F8814" s="15" t="s">
        <v>25960</v>
      </c>
    </row>
    <row r="8815" spans="1:6" x14ac:dyDescent="0.2">
      <c r="A8815" s="15" t="s">
        <v>25961</v>
      </c>
      <c r="B8815" s="15" t="s">
        <v>25962</v>
      </c>
      <c r="C8815" s="15" t="s">
        <v>473</v>
      </c>
      <c r="D8815" s="15">
        <v>44.3</v>
      </c>
      <c r="E8815" s="15">
        <v>44.3</v>
      </c>
      <c r="F8815" s="15" t="s">
        <v>25963</v>
      </c>
    </row>
    <row r="8816" spans="1:6" x14ac:dyDescent="0.2">
      <c r="A8816" s="15" t="s">
        <v>25964</v>
      </c>
      <c r="B8816" s="15" t="s">
        <v>25965</v>
      </c>
      <c r="C8816" s="15" t="s">
        <v>280</v>
      </c>
      <c r="D8816" s="15">
        <v>373.1</v>
      </c>
      <c r="E8816" s="15">
        <v>377.7</v>
      </c>
      <c r="F8816" s="15" t="s">
        <v>25966</v>
      </c>
    </row>
    <row r="8817" spans="1:6" x14ac:dyDescent="0.2">
      <c r="A8817" s="15" t="s">
        <v>25967</v>
      </c>
      <c r="B8817" s="15" t="s">
        <v>25968</v>
      </c>
      <c r="C8817" s="15" t="s">
        <v>280</v>
      </c>
      <c r="D8817" s="15">
        <v>498</v>
      </c>
      <c r="E8817" s="15">
        <v>507.6</v>
      </c>
      <c r="F8817" s="15" t="s">
        <v>13295</v>
      </c>
    </row>
    <row r="8818" spans="1:6" x14ac:dyDescent="0.2">
      <c r="A8818" s="15" t="s">
        <v>25969</v>
      </c>
      <c r="B8818" s="15" t="s">
        <v>25970</v>
      </c>
      <c r="C8818" s="15" t="s">
        <v>195</v>
      </c>
      <c r="D8818" s="15">
        <v>40</v>
      </c>
      <c r="E8818" s="15">
        <v>44.93</v>
      </c>
      <c r="F8818" s="15" t="s">
        <v>25971</v>
      </c>
    </row>
    <row r="8819" spans="1:6" x14ac:dyDescent="0.2">
      <c r="A8819" s="15" t="s">
        <v>25972</v>
      </c>
      <c r="B8819" s="15" t="s">
        <v>25973</v>
      </c>
      <c r="C8819" s="15" t="s">
        <v>280</v>
      </c>
      <c r="D8819" s="15">
        <v>500</v>
      </c>
      <c r="E8819" s="15">
        <v>502</v>
      </c>
      <c r="F8819" s="15" t="s">
        <v>25974</v>
      </c>
    </row>
    <row r="8820" spans="1:6" x14ac:dyDescent="0.2">
      <c r="A8820" s="15" t="s">
        <v>25975</v>
      </c>
      <c r="B8820" s="15" t="s">
        <v>25976</v>
      </c>
      <c r="C8820" s="15" t="s">
        <v>25977</v>
      </c>
      <c r="D8820" s="15">
        <v>100</v>
      </c>
      <c r="E8820" s="15">
        <v>102.79</v>
      </c>
      <c r="F8820" s="15" t="s">
        <v>25978</v>
      </c>
    </row>
    <row r="8821" spans="1:6" x14ac:dyDescent="0.2">
      <c r="A8821" s="15" t="s">
        <v>25979</v>
      </c>
      <c r="B8821" s="15" t="s">
        <v>25980</v>
      </c>
      <c r="C8821" s="15" t="s">
        <v>195</v>
      </c>
      <c r="D8821" s="15">
        <v>8.14</v>
      </c>
      <c r="E8821" s="15">
        <v>8.14</v>
      </c>
      <c r="F8821" s="15" t="s">
        <v>25981</v>
      </c>
    </row>
    <row r="8822" spans="1:6" x14ac:dyDescent="0.2">
      <c r="A8822" s="15" t="s">
        <v>25982</v>
      </c>
      <c r="B8822" s="15" t="s">
        <v>25983</v>
      </c>
      <c r="C8822" s="15" t="s">
        <v>741</v>
      </c>
      <c r="D8822" s="15">
        <v>0</v>
      </c>
      <c r="E8822" s="15">
        <v>8.3640000000000008</v>
      </c>
      <c r="F8822" s="15" t="s">
        <v>25984</v>
      </c>
    </row>
    <row r="8823" spans="1:6" x14ac:dyDescent="0.2">
      <c r="A8823" s="15" t="s">
        <v>25985</v>
      </c>
      <c r="B8823" s="15" t="s">
        <v>25986</v>
      </c>
      <c r="C8823" s="15" t="s">
        <v>741</v>
      </c>
      <c r="D8823" s="15">
        <v>19.899999999999999</v>
      </c>
      <c r="E8823" s="15">
        <v>27.15</v>
      </c>
      <c r="F8823" s="15" t="s">
        <v>25987</v>
      </c>
    </row>
    <row r="8824" spans="1:6" x14ac:dyDescent="0.2">
      <c r="A8824" s="15" t="s">
        <v>25988</v>
      </c>
      <c r="B8824" s="15" t="s">
        <v>25989</v>
      </c>
      <c r="C8824" s="15" t="s">
        <v>741</v>
      </c>
      <c r="D8824" s="15">
        <v>27.15</v>
      </c>
      <c r="E8824" s="15">
        <v>37.229999999999997</v>
      </c>
      <c r="F8824" s="15" t="s">
        <v>25990</v>
      </c>
    </row>
    <row r="8825" spans="1:6" x14ac:dyDescent="0.2">
      <c r="A8825" s="15" t="s">
        <v>25991</v>
      </c>
      <c r="B8825" s="15" t="s">
        <v>25992</v>
      </c>
      <c r="C8825" s="15" t="s">
        <v>480</v>
      </c>
      <c r="D8825" s="15">
        <v>10.444000000000001</v>
      </c>
      <c r="E8825" s="15">
        <v>174.41</v>
      </c>
      <c r="F8825" s="15" t="s">
        <v>25993</v>
      </c>
    </row>
    <row r="8826" spans="1:6" x14ac:dyDescent="0.2">
      <c r="A8826" s="15" t="s">
        <v>25994</v>
      </c>
      <c r="B8826" s="15" t="s">
        <v>25995</v>
      </c>
      <c r="C8826" s="15" t="s">
        <v>280</v>
      </c>
      <c r="D8826" s="15">
        <v>230.76</v>
      </c>
      <c r="E8826" s="15">
        <v>231.38</v>
      </c>
      <c r="F8826" s="15" t="s">
        <v>25996</v>
      </c>
    </row>
    <row r="8827" spans="1:6" x14ac:dyDescent="0.2">
      <c r="A8827" s="15" t="s">
        <v>25997</v>
      </c>
      <c r="B8827" s="15" t="s">
        <v>25998</v>
      </c>
      <c r="C8827" s="15" t="s">
        <v>280</v>
      </c>
      <c r="D8827" s="15">
        <v>350.75</v>
      </c>
      <c r="E8827" s="15">
        <v>351.13</v>
      </c>
      <c r="F8827" s="15" t="s">
        <v>25999</v>
      </c>
    </row>
    <row r="8828" spans="1:6" x14ac:dyDescent="0.2">
      <c r="A8828" s="15" t="s">
        <v>26000</v>
      </c>
      <c r="B8828" s="15" t="s">
        <v>26001</v>
      </c>
      <c r="C8828" s="15" t="s">
        <v>480</v>
      </c>
      <c r="D8828" s="15">
        <v>111.43</v>
      </c>
      <c r="E8828" s="15">
        <v>147.78</v>
      </c>
      <c r="F8828" s="15" t="s">
        <v>26002</v>
      </c>
    </row>
    <row r="8829" spans="1:6" x14ac:dyDescent="0.2">
      <c r="A8829" s="15" t="s">
        <v>26003</v>
      </c>
      <c r="B8829" s="15" t="s">
        <v>26004</v>
      </c>
      <c r="C8829" s="15" t="s">
        <v>280</v>
      </c>
      <c r="D8829" s="15">
        <v>223.65799999999999</v>
      </c>
      <c r="E8829" s="15">
        <v>223.82</v>
      </c>
      <c r="F8829" s="15" t="s">
        <v>26005</v>
      </c>
    </row>
    <row r="8830" spans="1:6" x14ac:dyDescent="0.2">
      <c r="A8830" s="15" t="s">
        <v>26006</v>
      </c>
      <c r="B8830" s="15" t="s">
        <v>26007</v>
      </c>
      <c r="C8830" s="15" t="s">
        <v>280</v>
      </c>
      <c r="D8830" s="15">
        <v>286.12</v>
      </c>
      <c r="E8830" s="15">
        <v>288.5</v>
      </c>
      <c r="F8830" s="15" t="s">
        <v>26008</v>
      </c>
    </row>
    <row r="8831" spans="1:6" x14ac:dyDescent="0.2">
      <c r="A8831" s="15" t="s">
        <v>26009</v>
      </c>
      <c r="B8831" s="15" t="s">
        <v>26010</v>
      </c>
      <c r="C8831" s="15" t="s">
        <v>280</v>
      </c>
      <c r="D8831" s="15">
        <v>215.97499999999999</v>
      </c>
      <c r="E8831" s="15">
        <v>216.108</v>
      </c>
      <c r="F8831" s="15" t="s">
        <v>26011</v>
      </c>
    </row>
    <row r="8832" spans="1:6" x14ac:dyDescent="0.2">
      <c r="A8832" s="15" t="s">
        <v>26012</v>
      </c>
      <c r="B8832" s="15" t="s">
        <v>26013</v>
      </c>
      <c r="C8832" s="15" t="s">
        <v>280</v>
      </c>
      <c r="D8832" s="15">
        <v>182.41499999999999</v>
      </c>
      <c r="E8832" s="15">
        <v>197.4</v>
      </c>
      <c r="F8832" s="15" t="s">
        <v>26014</v>
      </c>
    </row>
    <row r="8833" spans="1:6" x14ac:dyDescent="0.2">
      <c r="A8833" s="15" t="s">
        <v>26015</v>
      </c>
      <c r="B8833" s="15" t="s">
        <v>26016</v>
      </c>
      <c r="C8833" s="15" t="s">
        <v>1051</v>
      </c>
      <c r="D8833" s="15">
        <v>0</v>
      </c>
      <c r="E8833" s="15">
        <v>0</v>
      </c>
      <c r="F8833" s="15" t="s">
        <v>26017</v>
      </c>
    </row>
    <row r="8834" spans="1:6" x14ac:dyDescent="0.2">
      <c r="A8834" s="15" t="s">
        <v>26018</v>
      </c>
      <c r="B8834" s="15" t="s">
        <v>26019</v>
      </c>
      <c r="C8834" s="15" t="s">
        <v>239</v>
      </c>
      <c r="D8834" s="15">
        <v>156.05000000000001</v>
      </c>
      <c r="E8834" s="15">
        <v>156.05000000000001</v>
      </c>
      <c r="F8834" s="15" t="s">
        <v>26020</v>
      </c>
    </row>
    <row r="8835" spans="1:6" x14ac:dyDescent="0.2">
      <c r="A8835" s="15" t="s">
        <v>26021</v>
      </c>
      <c r="B8835" s="15" t="s">
        <v>26022</v>
      </c>
      <c r="C8835" s="15" t="s">
        <v>1051</v>
      </c>
      <c r="D8835" s="15">
        <v>0</v>
      </c>
      <c r="E8835" s="15">
        <v>0</v>
      </c>
      <c r="F8835" s="15" t="s">
        <v>26023</v>
      </c>
    </row>
    <row r="8836" spans="1:6" x14ac:dyDescent="0.2">
      <c r="A8836" s="15" t="s">
        <v>26024</v>
      </c>
      <c r="B8836" s="15" t="s">
        <v>26025</v>
      </c>
      <c r="C8836" s="15" t="s">
        <v>280</v>
      </c>
      <c r="D8836" s="15">
        <v>96</v>
      </c>
      <c r="E8836" s="15">
        <v>96.2</v>
      </c>
      <c r="F8836" s="15" t="s">
        <v>26026</v>
      </c>
    </row>
    <row r="8837" spans="1:6" x14ac:dyDescent="0.2">
      <c r="A8837" s="15" t="s">
        <v>26027</v>
      </c>
      <c r="B8837" s="15" t="s">
        <v>26028</v>
      </c>
      <c r="C8837" s="15" t="s">
        <v>239</v>
      </c>
      <c r="D8837" s="15">
        <v>76</v>
      </c>
      <c r="E8837" s="15">
        <v>102</v>
      </c>
      <c r="F8837" s="15" t="s">
        <v>26029</v>
      </c>
    </row>
    <row r="8838" spans="1:6" x14ac:dyDescent="0.2">
      <c r="A8838" s="15" t="s">
        <v>26030</v>
      </c>
      <c r="B8838" s="15" t="s">
        <v>26031</v>
      </c>
      <c r="C8838" s="15" t="s">
        <v>307</v>
      </c>
      <c r="D8838" s="15">
        <v>52.12</v>
      </c>
      <c r="E8838" s="15">
        <v>52.81</v>
      </c>
      <c r="F8838" s="15" t="s">
        <v>26032</v>
      </c>
    </row>
    <row r="8839" spans="1:6" x14ac:dyDescent="0.2">
      <c r="A8839" s="15" t="s">
        <v>26033</v>
      </c>
      <c r="B8839" s="15" t="s">
        <v>26034</v>
      </c>
      <c r="C8839" s="15" t="s">
        <v>136</v>
      </c>
      <c r="D8839" s="15">
        <v>24.8</v>
      </c>
      <c r="E8839" s="15">
        <v>48</v>
      </c>
      <c r="F8839" s="15" t="s">
        <v>26035</v>
      </c>
    </row>
    <row r="8840" spans="1:6" x14ac:dyDescent="0.2">
      <c r="A8840" s="15" t="s">
        <v>26036</v>
      </c>
      <c r="B8840" s="15" t="s">
        <v>26037</v>
      </c>
      <c r="C8840" s="15" t="s">
        <v>337</v>
      </c>
      <c r="D8840" s="15">
        <v>21.713999999999999</v>
      </c>
      <c r="E8840" s="15">
        <v>21.814</v>
      </c>
      <c r="F8840" s="15" t="s">
        <v>26038</v>
      </c>
    </row>
    <row r="8841" spans="1:6" x14ac:dyDescent="0.2">
      <c r="A8841" s="15" t="s">
        <v>26039</v>
      </c>
      <c r="B8841" s="15" t="s">
        <v>26040</v>
      </c>
      <c r="C8841" s="15" t="s">
        <v>766</v>
      </c>
      <c r="D8841" s="15">
        <v>1.2649999999999999</v>
      </c>
      <c r="E8841" s="15">
        <v>1.2649999999999999</v>
      </c>
      <c r="F8841" s="15" t="s">
        <v>26041</v>
      </c>
    </row>
    <row r="8842" spans="1:6" x14ac:dyDescent="0.2">
      <c r="A8842" s="15" t="s">
        <v>26042</v>
      </c>
      <c r="B8842" s="15" t="s">
        <v>26043</v>
      </c>
      <c r="C8842" s="15" t="s">
        <v>239</v>
      </c>
      <c r="D8842" s="15">
        <v>15.08</v>
      </c>
      <c r="E8842" s="15">
        <v>15.33</v>
      </c>
      <c r="F8842" s="15" t="s">
        <v>26044</v>
      </c>
    </row>
    <row r="8843" spans="1:6" x14ac:dyDescent="0.2">
      <c r="A8843" s="15" t="s">
        <v>26045</v>
      </c>
      <c r="B8843" s="15" t="s">
        <v>26046</v>
      </c>
      <c r="C8843" s="15" t="s">
        <v>1087</v>
      </c>
      <c r="D8843" s="15">
        <v>90.784999999999997</v>
      </c>
      <c r="E8843" s="15">
        <v>90.784999999999997</v>
      </c>
      <c r="F8843" s="15" t="s">
        <v>26047</v>
      </c>
    </row>
    <row r="8844" spans="1:6" x14ac:dyDescent="0.2">
      <c r="A8844" s="15" t="s">
        <v>26048</v>
      </c>
      <c r="B8844" s="15" t="s">
        <v>26049</v>
      </c>
      <c r="C8844" s="15" t="s">
        <v>280</v>
      </c>
      <c r="D8844" s="15">
        <v>126</v>
      </c>
      <c r="E8844" s="15">
        <v>126.3</v>
      </c>
      <c r="F8844" s="15" t="s">
        <v>26050</v>
      </c>
    </row>
    <row r="8845" spans="1:6" x14ac:dyDescent="0.2">
      <c r="A8845" s="15" t="s">
        <v>26051</v>
      </c>
      <c r="B8845" s="15" t="s">
        <v>26052</v>
      </c>
      <c r="C8845" s="15" t="s">
        <v>280</v>
      </c>
      <c r="D8845" s="15">
        <v>69.02</v>
      </c>
      <c r="E8845" s="15">
        <v>69.02</v>
      </c>
      <c r="F8845" s="15" t="s">
        <v>26053</v>
      </c>
    </row>
    <row r="8846" spans="1:6" x14ac:dyDescent="0.2">
      <c r="A8846" s="15" t="s">
        <v>26054</v>
      </c>
      <c r="B8846" s="15" t="s">
        <v>26055</v>
      </c>
      <c r="C8846" s="15" t="s">
        <v>280</v>
      </c>
      <c r="D8846" s="15">
        <v>0</v>
      </c>
      <c r="E8846" s="15">
        <v>183</v>
      </c>
      <c r="F8846" s="15" t="s">
        <v>26056</v>
      </c>
    </row>
    <row r="8847" spans="1:6" x14ac:dyDescent="0.2">
      <c r="A8847" s="15" t="s">
        <v>26057</v>
      </c>
      <c r="B8847" s="15" t="s">
        <v>26058</v>
      </c>
      <c r="C8847" s="15" t="s">
        <v>280</v>
      </c>
      <c r="D8847" s="15">
        <v>136.41</v>
      </c>
      <c r="E8847" s="15">
        <v>153.46</v>
      </c>
      <c r="F8847" s="15" t="s">
        <v>26059</v>
      </c>
    </row>
    <row r="8848" spans="1:6" x14ac:dyDescent="0.2">
      <c r="A8848" s="15" t="s">
        <v>26060</v>
      </c>
      <c r="B8848" s="15" t="s">
        <v>26061</v>
      </c>
      <c r="C8848" s="15" t="s">
        <v>3480</v>
      </c>
      <c r="D8848" s="15">
        <v>19.46</v>
      </c>
      <c r="E8848" s="15">
        <v>19.46</v>
      </c>
      <c r="F8848" s="15" t="s">
        <v>26062</v>
      </c>
    </row>
    <row r="8849" spans="1:6" x14ac:dyDescent="0.2">
      <c r="A8849" s="15" t="s">
        <v>26063</v>
      </c>
      <c r="B8849" s="15" t="s">
        <v>26064</v>
      </c>
      <c r="C8849" s="15" t="s">
        <v>220</v>
      </c>
      <c r="D8849" s="15">
        <v>3.1680000000000001</v>
      </c>
      <c r="E8849" s="15">
        <v>3.1680000000000001</v>
      </c>
      <c r="F8849" s="15" t="s">
        <v>26065</v>
      </c>
    </row>
    <row r="8850" spans="1:6" x14ac:dyDescent="0.2">
      <c r="A8850" s="15" t="s">
        <v>26066</v>
      </c>
      <c r="B8850" s="15" t="s">
        <v>26067</v>
      </c>
      <c r="C8850" s="15" t="s">
        <v>425</v>
      </c>
      <c r="D8850" s="15">
        <v>1.399</v>
      </c>
      <c r="E8850" s="15">
        <v>1.5</v>
      </c>
      <c r="F8850" s="15" t="s">
        <v>26068</v>
      </c>
    </row>
    <row r="8851" spans="1:6" x14ac:dyDescent="0.2">
      <c r="A8851" s="15" t="s">
        <v>26069</v>
      </c>
      <c r="B8851" s="15" t="s">
        <v>26070</v>
      </c>
      <c r="C8851" s="15" t="s">
        <v>136</v>
      </c>
      <c r="D8851" s="15">
        <v>48.042000000000002</v>
      </c>
      <c r="E8851" s="15">
        <v>48.042000000000002</v>
      </c>
      <c r="F8851" s="15" t="s">
        <v>26071</v>
      </c>
    </row>
    <row r="8852" spans="1:6" x14ac:dyDescent="0.2">
      <c r="A8852" s="15" t="s">
        <v>26072</v>
      </c>
      <c r="B8852" s="15" t="s">
        <v>26073</v>
      </c>
      <c r="C8852" s="15" t="s">
        <v>136</v>
      </c>
      <c r="D8852" s="15">
        <v>29.78</v>
      </c>
      <c r="E8852" s="15">
        <v>29.78</v>
      </c>
      <c r="F8852" s="15" t="s">
        <v>26074</v>
      </c>
    </row>
    <row r="8853" spans="1:6" x14ac:dyDescent="0.2">
      <c r="A8853" s="15" t="s">
        <v>26075</v>
      </c>
      <c r="B8853" s="15" t="s">
        <v>26076</v>
      </c>
      <c r="C8853" s="15" t="s">
        <v>136</v>
      </c>
      <c r="D8853" s="15">
        <v>29.77</v>
      </c>
      <c r="E8853" s="15">
        <v>29.77</v>
      </c>
      <c r="F8853" s="15" t="s">
        <v>26077</v>
      </c>
    </row>
    <row r="8854" spans="1:6" x14ac:dyDescent="0.2">
      <c r="A8854" s="15" t="s">
        <v>26078</v>
      </c>
      <c r="B8854" s="15" t="s">
        <v>26079</v>
      </c>
      <c r="C8854" s="15" t="s">
        <v>1305</v>
      </c>
      <c r="D8854" s="15">
        <v>31.844000000000001</v>
      </c>
      <c r="E8854" s="15">
        <v>31.844000000000001</v>
      </c>
      <c r="F8854" s="15" t="s">
        <v>26080</v>
      </c>
    </row>
    <row r="8855" spans="1:6" x14ac:dyDescent="0.2">
      <c r="A8855" s="15" t="s">
        <v>26081</v>
      </c>
      <c r="B8855" s="15" t="s">
        <v>26082</v>
      </c>
      <c r="C8855" s="15" t="s">
        <v>307</v>
      </c>
      <c r="D8855" s="15">
        <v>49.82</v>
      </c>
      <c r="E8855" s="15">
        <v>50.5</v>
      </c>
      <c r="F8855" s="15" t="s">
        <v>26083</v>
      </c>
    </row>
    <row r="8856" spans="1:6" x14ac:dyDescent="0.2">
      <c r="A8856" s="15" t="s">
        <v>26084</v>
      </c>
      <c r="B8856" s="15" t="s">
        <v>26085</v>
      </c>
      <c r="C8856" s="15" t="s">
        <v>258</v>
      </c>
      <c r="D8856" s="15">
        <v>27.94</v>
      </c>
      <c r="E8856" s="15">
        <v>27.94</v>
      </c>
      <c r="F8856" s="15" t="s">
        <v>26086</v>
      </c>
    </row>
    <row r="8857" spans="1:6" x14ac:dyDescent="0.2">
      <c r="A8857" s="15" t="s">
        <v>26087</v>
      </c>
      <c r="B8857" s="15" t="s">
        <v>26088</v>
      </c>
      <c r="C8857" s="15" t="s">
        <v>136</v>
      </c>
      <c r="D8857" s="15">
        <v>0</v>
      </c>
      <c r="E8857" s="15">
        <v>121.1</v>
      </c>
      <c r="F8857" s="15" t="s">
        <v>26089</v>
      </c>
    </row>
    <row r="8858" spans="1:6" x14ac:dyDescent="0.2">
      <c r="A8858" s="15" t="s">
        <v>26090</v>
      </c>
      <c r="B8858" s="15" t="s">
        <v>26091</v>
      </c>
      <c r="C8858" s="15" t="s">
        <v>136</v>
      </c>
      <c r="D8858" s="15">
        <v>0</v>
      </c>
      <c r="E8858" s="15">
        <v>121.1</v>
      </c>
      <c r="F8858" s="15" t="s">
        <v>26092</v>
      </c>
    </row>
    <row r="8859" spans="1:6" x14ac:dyDescent="0.2">
      <c r="A8859" s="15" t="s">
        <v>26093</v>
      </c>
      <c r="B8859" s="15" t="s">
        <v>26094</v>
      </c>
      <c r="C8859" s="15" t="s">
        <v>239</v>
      </c>
      <c r="D8859" s="15">
        <v>128.93</v>
      </c>
      <c r="E8859" s="15">
        <v>140</v>
      </c>
      <c r="F8859" s="15" t="s">
        <v>26095</v>
      </c>
    </row>
    <row r="8860" spans="1:6" x14ac:dyDescent="0.2">
      <c r="A8860" s="15" t="s">
        <v>26096</v>
      </c>
      <c r="B8860" s="15" t="s">
        <v>26097</v>
      </c>
      <c r="C8860" s="15" t="s">
        <v>1051</v>
      </c>
      <c r="D8860" s="15">
        <v>0</v>
      </c>
      <c r="E8860" s="15">
        <v>0</v>
      </c>
      <c r="F8860" s="15" t="s">
        <v>26098</v>
      </c>
    </row>
    <row r="8861" spans="1:6" x14ac:dyDescent="0.2">
      <c r="A8861" s="15" t="s">
        <v>26099</v>
      </c>
      <c r="B8861" s="15" t="s">
        <v>26100</v>
      </c>
      <c r="C8861" s="15" t="s">
        <v>1051</v>
      </c>
      <c r="D8861" s="15">
        <v>0</v>
      </c>
      <c r="E8861" s="15">
        <v>0</v>
      </c>
      <c r="F8861" s="15" t="s">
        <v>26101</v>
      </c>
    </row>
    <row r="8862" spans="1:6" x14ac:dyDescent="0.2">
      <c r="A8862" s="15" t="s">
        <v>26102</v>
      </c>
      <c r="B8862" s="15" t="s">
        <v>26103</v>
      </c>
      <c r="C8862" s="15" t="s">
        <v>10979</v>
      </c>
      <c r="D8862" s="15">
        <v>4.4429999999999996</v>
      </c>
      <c r="E8862" s="15">
        <v>5.4470000000000001</v>
      </c>
      <c r="F8862" s="15" t="s">
        <v>26104</v>
      </c>
    </row>
    <row r="8863" spans="1:6" x14ac:dyDescent="0.2">
      <c r="A8863" s="15" t="s">
        <v>26105</v>
      </c>
      <c r="B8863" s="15" t="s">
        <v>26106</v>
      </c>
      <c r="C8863" s="15" t="s">
        <v>100</v>
      </c>
      <c r="D8863" s="15">
        <v>121.6</v>
      </c>
      <c r="E8863" s="15">
        <v>136.38999999999999</v>
      </c>
      <c r="F8863" s="15" t="s">
        <v>26107</v>
      </c>
    </row>
    <row r="8864" spans="1:6" x14ac:dyDescent="0.2">
      <c r="A8864" s="15" t="s">
        <v>26108</v>
      </c>
      <c r="B8864" s="15" t="s">
        <v>26109</v>
      </c>
      <c r="C8864" s="15" t="s">
        <v>1051</v>
      </c>
      <c r="D8864" s="15">
        <v>0</v>
      </c>
      <c r="E8864" s="15">
        <v>0</v>
      </c>
      <c r="F8864" s="15" t="s">
        <v>26110</v>
      </c>
    </row>
    <row r="8865" spans="1:6" x14ac:dyDescent="0.2">
      <c r="A8865" s="15" t="s">
        <v>26111</v>
      </c>
      <c r="B8865" s="15" t="s">
        <v>26112</v>
      </c>
      <c r="C8865" s="15" t="s">
        <v>1051</v>
      </c>
      <c r="D8865" s="15">
        <v>0</v>
      </c>
      <c r="E8865" s="15">
        <v>0</v>
      </c>
      <c r="F8865" s="15" t="s">
        <v>26113</v>
      </c>
    </row>
    <row r="8866" spans="1:6" x14ac:dyDescent="0.2">
      <c r="A8866" s="15" t="s">
        <v>26114</v>
      </c>
      <c r="B8866" s="15" t="s">
        <v>26115</v>
      </c>
      <c r="C8866" s="15" t="s">
        <v>7226</v>
      </c>
      <c r="D8866" s="15">
        <v>9.4039999999999999</v>
      </c>
      <c r="E8866" s="15">
        <v>9.4039999999999999</v>
      </c>
      <c r="F8866" s="15" t="s">
        <v>26116</v>
      </c>
    </row>
    <row r="8867" spans="1:6" x14ac:dyDescent="0.2">
      <c r="A8867" s="15" t="s">
        <v>26117</v>
      </c>
      <c r="B8867" s="15" t="s">
        <v>26118</v>
      </c>
      <c r="C8867" s="15" t="s">
        <v>26119</v>
      </c>
      <c r="D8867" s="15">
        <v>1.8779999999999999</v>
      </c>
      <c r="E8867" s="15">
        <v>1.8779999999999999</v>
      </c>
      <c r="F8867" s="15" t="s">
        <v>26120</v>
      </c>
    </row>
    <row r="8868" spans="1:6" x14ac:dyDescent="0.2">
      <c r="A8868" s="15" t="s">
        <v>26121</v>
      </c>
      <c r="B8868" s="15" t="s">
        <v>26122</v>
      </c>
      <c r="C8868" s="15" t="s">
        <v>26123</v>
      </c>
      <c r="D8868" s="15">
        <v>0.27100000000000002</v>
      </c>
      <c r="E8868" s="15">
        <v>0.27100000000000002</v>
      </c>
      <c r="F8868" s="15" t="s">
        <v>26124</v>
      </c>
    </row>
    <row r="8869" spans="1:6" x14ac:dyDescent="0.2">
      <c r="A8869" s="15" t="s">
        <v>26125</v>
      </c>
      <c r="B8869" s="15" t="s">
        <v>26126</v>
      </c>
      <c r="C8869" s="15" t="s">
        <v>1051</v>
      </c>
      <c r="D8869" s="15">
        <v>0</v>
      </c>
      <c r="E8869" s="15">
        <v>0</v>
      </c>
      <c r="F8869" s="15" t="s">
        <v>26127</v>
      </c>
    </row>
    <row r="8870" spans="1:6" x14ac:dyDescent="0.2">
      <c r="A8870" s="15" t="s">
        <v>26128</v>
      </c>
      <c r="B8870" s="15" t="s">
        <v>26129</v>
      </c>
      <c r="C8870" s="15" t="s">
        <v>1051</v>
      </c>
      <c r="D8870" s="15">
        <v>0</v>
      </c>
      <c r="E8870" s="15">
        <v>0</v>
      </c>
      <c r="F8870" s="15" t="s">
        <v>26130</v>
      </c>
    </row>
    <row r="8871" spans="1:6" x14ac:dyDescent="0.2">
      <c r="A8871" s="15" t="s">
        <v>26131</v>
      </c>
      <c r="B8871" s="15" t="s">
        <v>26132</v>
      </c>
      <c r="C8871" s="15" t="s">
        <v>26133</v>
      </c>
      <c r="D8871" s="15">
        <v>100</v>
      </c>
      <c r="E8871" s="15">
        <v>100</v>
      </c>
      <c r="F8871" s="15" t="s">
        <v>26134</v>
      </c>
    </row>
    <row r="8872" spans="1:6" x14ac:dyDescent="0.2">
      <c r="A8872" s="15" t="s">
        <v>26135</v>
      </c>
      <c r="B8872" s="15" t="s">
        <v>26136</v>
      </c>
      <c r="C8872" s="15" t="s">
        <v>1051</v>
      </c>
      <c r="D8872" s="15">
        <v>100</v>
      </c>
      <c r="E8872" s="15">
        <v>101.19</v>
      </c>
      <c r="F8872" s="15" t="s">
        <v>26137</v>
      </c>
    </row>
    <row r="8873" spans="1:6" x14ac:dyDescent="0.2">
      <c r="A8873" s="15" t="s">
        <v>26138</v>
      </c>
      <c r="B8873" s="15" t="s">
        <v>26139</v>
      </c>
      <c r="C8873" s="15" t="s">
        <v>26140</v>
      </c>
      <c r="D8873" s="15">
        <v>100</v>
      </c>
      <c r="E8873" s="15">
        <v>100.34</v>
      </c>
      <c r="F8873" s="15" t="s">
        <v>26141</v>
      </c>
    </row>
    <row r="8874" spans="1:6" x14ac:dyDescent="0.2">
      <c r="A8874" s="15" t="s">
        <v>26142</v>
      </c>
      <c r="B8874" s="15" t="s">
        <v>26143</v>
      </c>
      <c r="C8874" s="15" t="s">
        <v>1051</v>
      </c>
      <c r="D8874" s="15">
        <v>0</v>
      </c>
      <c r="E8874" s="15">
        <v>0</v>
      </c>
      <c r="F8874" s="15" t="s">
        <v>26144</v>
      </c>
    </row>
    <row r="8875" spans="1:6" x14ac:dyDescent="0.2">
      <c r="A8875" s="15" t="s">
        <v>26145</v>
      </c>
      <c r="B8875" s="15" t="s">
        <v>26146</v>
      </c>
      <c r="C8875" s="15" t="s">
        <v>239</v>
      </c>
      <c r="D8875" s="15">
        <v>13</v>
      </c>
      <c r="E8875" s="15">
        <v>16.2</v>
      </c>
      <c r="F8875" s="15" t="s">
        <v>26147</v>
      </c>
    </row>
    <row r="8876" spans="1:6" x14ac:dyDescent="0.2">
      <c r="A8876" s="15" t="s">
        <v>26148</v>
      </c>
      <c r="B8876" s="15" t="s">
        <v>26149</v>
      </c>
      <c r="C8876" s="15" t="s">
        <v>239</v>
      </c>
      <c r="D8876" s="15">
        <v>11.56</v>
      </c>
      <c r="E8876" s="15">
        <v>13</v>
      </c>
      <c r="F8876" s="15" t="s">
        <v>26150</v>
      </c>
    </row>
    <row r="8877" spans="1:6" x14ac:dyDescent="0.2">
      <c r="A8877" s="15" t="s">
        <v>26151</v>
      </c>
      <c r="B8877" s="15" t="s">
        <v>26152</v>
      </c>
      <c r="C8877" s="15" t="s">
        <v>26153</v>
      </c>
      <c r="D8877" s="15">
        <v>9.09</v>
      </c>
      <c r="E8877" s="15">
        <v>9.24</v>
      </c>
      <c r="F8877" s="15" t="s">
        <v>26154</v>
      </c>
    </row>
    <row r="8878" spans="1:6" x14ac:dyDescent="0.2">
      <c r="A8878" s="15" t="s">
        <v>26155</v>
      </c>
      <c r="B8878" s="15" t="s">
        <v>26156</v>
      </c>
      <c r="C8878" s="15" t="s">
        <v>602</v>
      </c>
      <c r="D8878" s="15">
        <v>110.33</v>
      </c>
      <c r="E8878" s="15">
        <v>110.41</v>
      </c>
      <c r="F8878" s="15" t="s">
        <v>26157</v>
      </c>
    </row>
    <row r="8879" spans="1:6" x14ac:dyDescent="0.2">
      <c r="A8879" s="15" t="s">
        <v>26158</v>
      </c>
      <c r="B8879" s="15" t="s">
        <v>26159</v>
      </c>
      <c r="C8879" s="15" t="s">
        <v>26160</v>
      </c>
      <c r="D8879" s="15">
        <v>9.3810000000000002</v>
      </c>
      <c r="E8879" s="15">
        <v>9.3810000000000002</v>
      </c>
      <c r="F8879" s="15" t="s">
        <v>26161</v>
      </c>
    </row>
    <row r="8880" spans="1:6" x14ac:dyDescent="0.2">
      <c r="A8880" s="15" t="s">
        <v>26162</v>
      </c>
      <c r="B8880" s="15" t="s">
        <v>26163</v>
      </c>
      <c r="C8880" s="15" t="s">
        <v>602</v>
      </c>
      <c r="D8880" s="15">
        <v>100.49</v>
      </c>
      <c r="E8880" s="15">
        <v>100.49</v>
      </c>
      <c r="F8880" s="15" t="s">
        <v>26164</v>
      </c>
    </row>
    <row r="8881" spans="1:6" x14ac:dyDescent="0.2">
      <c r="A8881" s="15" t="s">
        <v>26165</v>
      </c>
      <c r="B8881" s="15" t="s">
        <v>26166</v>
      </c>
      <c r="C8881" s="15" t="s">
        <v>136</v>
      </c>
      <c r="D8881" s="15">
        <v>17.64</v>
      </c>
      <c r="E8881" s="15">
        <v>18.64</v>
      </c>
      <c r="F8881" s="15" t="s">
        <v>26167</v>
      </c>
    </row>
    <row r="8882" spans="1:6" x14ac:dyDescent="0.2">
      <c r="A8882" s="15" t="s">
        <v>26168</v>
      </c>
      <c r="B8882" s="15" t="s">
        <v>26169</v>
      </c>
      <c r="C8882" s="15" t="s">
        <v>136</v>
      </c>
      <c r="D8882" s="15">
        <v>36.47</v>
      </c>
      <c r="E8882" s="15">
        <v>38.5</v>
      </c>
      <c r="F8882" s="15" t="s">
        <v>26170</v>
      </c>
    </row>
    <row r="8883" spans="1:6" x14ac:dyDescent="0.2">
      <c r="A8883" s="15" t="s">
        <v>26171</v>
      </c>
      <c r="B8883" s="15" t="s">
        <v>26172</v>
      </c>
      <c r="C8883" s="15" t="s">
        <v>136</v>
      </c>
      <c r="D8883" s="15">
        <v>38.5</v>
      </c>
      <c r="E8883" s="15">
        <v>44.69</v>
      </c>
      <c r="F8883" s="15" t="s">
        <v>26173</v>
      </c>
    </row>
    <row r="8884" spans="1:6" x14ac:dyDescent="0.2">
      <c r="A8884" s="15" t="s">
        <v>26174</v>
      </c>
      <c r="B8884" s="15" t="s">
        <v>26175</v>
      </c>
      <c r="C8884" s="15" t="s">
        <v>136</v>
      </c>
      <c r="D8884" s="15">
        <v>165.16</v>
      </c>
      <c r="E8884" s="15">
        <v>165.16</v>
      </c>
      <c r="F8884" s="15" t="s">
        <v>26176</v>
      </c>
    </row>
    <row r="8885" spans="1:6" x14ac:dyDescent="0.2">
      <c r="A8885" s="15" t="s">
        <v>26177</v>
      </c>
      <c r="B8885" s="15" t="s">
        <v>26178</v>
      </c>
      <c r="C8885" s="15" t="s">
        <v>136</v>
      </c>
      <c r="D8885" s="15">
        <v>128.99299999999999</v>
      </c>
      <c r="E8885" s="15">
        <v>262.51299999999998</v>
      </c>
      <c r="F8885" s="15" t="s">
        <v>26179</v>
      </c>
    </row>
    <row r="8886" spans="1:6" x14ac:dyDescent="0.2">
      <c r="A8886" s="15" t="s">
        <v>26180</v>
      </c>
      <c r="B8886" s="15" t="s">
        <v>26181</v>
      </c>
      <c r="C8886" s="15" t="s">
        <v>136</v>
      </c>
      <c r="D8886" s="15">
        <v>215.94</v>
      </c>
      <c r="E8886" s="15">
        <v>222</v>
      </c>
      <c r="F8886" s="15" t="s">
        <v>26182</v>
      </c>
    </row>
    <row r="8887" spans="1:6" x14ac:dyDescent="0.2">
      <c r="A8887" s="15" t="s">
        <v>26183</v>
      </c>
      <c r="B8887" s="15" t="s">
        <v>26184</v>
      </c>
      <c r="C8887" s="15" t="s">
        <v>136</v>
      </c>
      <c r="D8887" s="15">
        <v>129.821</v>
      </c>
      <c r="E8887" s="15">
        <v>137.69999999999999</v>
      </c>
      <c r="F8887" s="15" t="s">
        <v>26185</v>
      </c>
    </row>
    <row r="8888" spans="1:6" x14ac:dyDescent="0.2">
      <c r="A8888" s="15" t="s">
        <v>26186</v>
      </c>
      <c r="B8888" s="15" t="s">
        <v>26187</v>
      </c>
      <c r="C8888" s="15" t="s">
        <v>136</v>
      </c>
      <c r="D8888" s="15">
        <v>237.2</v>
      </c>
      <c r="E8888" s="15">
        <v>253.5</v>
      </c>
      <c r="F8888" s="15" t="s">
        <v>26188</v>
      </c>
    </row>
    <row r="8889" spans="1:6" x14ac:dyDescent="0.2">
      <c r="A8889" s="15" t="s">
        <v>26189</v>
      </c>
      <c r="B8889" s="15" t="s">
        <v>26190</v>
      </c>
      <c r="C8889" s="15" t="s">
        <v>136</v>
      </c>
      <c r="D8889" s="15">
        <v>254.1</v>
      </c>
      <c r="E8889" s="15">
        <v>269.14999999999998</v>
      </c>
      <c r="F8889" s="15" t="s">
        <v>26191</v>
      </c>
    </row>
    <row r="8890" spans="1:6" x14ac:dyDescent="0.2">
      <c r="A8890" s="15" t="s">
        <v>26192</v>
      </c>
      <c r="B8890" s="15" t="s">
        <v>26193</v>
      </c>
      <c r="C8890" s="15" t="s">
        <v>136</v>
      </c>
      <c r="D8890" s="15">
        <v>173.35599999999999</v>
      </c>
      <c r="E8890" s="15">
        <v>181.86</v>
      </c>
      <c r="F8890" s="15" t="s">
        <v>26194</v>
      </c>
    </row>
    <row r="8891" spans="1:6" x14ac:dyDescent="0.2">
      <c r="A8891" s="15" t="s">
        <v>26195</v>
      </c>
      <c r="B8891" s="15" t="s">
        <v>26196</v>
      </c>
      <c r="C8891" s="15" t="s">
        <v>136</v>
      </c>
      <c r="D8891" s="15">
        <v>254.1</v>
      </c>
      <c r="E8891" s="15">
        <v>269.14999999999998</v>
      </c>
      <c r="F8891" s="15" t="s">
        <v>26197</v>
      </c>
    </row>
    <row r="8892" spans="1:6" x14ac:dyDescent="0.2">
      <c r="A8892" s="15" t="s">
        <v>26198</v>
      </c>
      <c r="B8892" s="15" t="s">
        <v>26199</v>
      </c>
      <c r="C8892" s="15" t="s">
        <v>868</v>
      </c>
      <c r="D8892" s="15">
        <v>56.96</v>
      </c>
      <c r="E8892" s="15">
        <v>57.17</v>
      </c>
      <c r="F8892" s="15" t="s">
        <v>24299</v>
      </c>
    </row>
    <row r="8893" spans="1:6" x14ac:dyDescent="0.2">
      <c r="A8893" s="15" t="s">
        <v>26200</v>
      </c>
      <c r="B8893" s="15" t="s">
        <v>26201</v>
      </c>
      <c r="C8893" s="15" t="s">
        <v>7226</v>
      </c>
      <c r="D8893" s="15">
        <v>8.391</v>
      </c>
      <c r="E8893" s="15">
        <v>8.391</v>
      </c>
      <c r="F8893" s="15" t="s">
        <v>26202</v>
      </c>
    </row>
    <row r="8894" spans="1:6" x14ac:dyDescent="0.2">
      <c r="A8894" s="15" t="s">
        <v>26203</v>
      </c>
      <c r="B8894" s="15" t="s">
        <v>26204</v>
      </c>
      <c r="C8894" s="15" t="s">
        <v>287</v>
      </c>
      <c r="D8894" s="15">
        <v>77.918999999999997</v>
      </c>
      <c r="E8894" s="15">
        <v>82.11</v>
      </c>
      <c r="F8894" s="15" t="s">
        <v>26205</v>
      </c>
    </row>
    <row r="8895" spans="1:6" x14ac:dyDescent="0.2">
      <c r="A8895" s="15" t="s">
        <v>26206</v>
      </c>
      <c r="B8895" s="15" t="s">
        <v>26207</v>
      </c>
      <c r="C8895" s="15" t="s">
        <v>291</v>
      </c>
      <c r="D8895" s="15">
        <v>58.731000000000002</v>
      </c>
      <c r="E8895" s="15">
        <v>60.786000000000001</v>
      </c>
      <c r="F8895" s="15" t="s">
        <v>26208</v>
      </c>
    </row>
    <row r="8896" spans="1:6" x14ac:dyDescent="0.2">
      <c r="A8896" s="15" t="s">
        <v>26209</v>
      </c>
      <c r="B8896" s="15" t="s">
        <v>26210</v>
      </c>
      <c r="C8896" s="15" t="s">
        <v>291</v>
      </c>
      <c r="D8896" s="15">
        <v>47.457000000000001</v>
      </c>
      <c r="E8896" s="15">
        <v>48.469000000000001</v>
      </c>
      <c r="F8896" s="15" t="s">
        <v>26211</v>
      </c>
    </row>
    <row r="8897" spans="1:6" x14ac:dyDescent="0.2">
      <c r="A8897" s="15" t="s">
        <v>26212</v>
      </c>
      <c r="B8897" s="15" t="s">
        <v>26213</v>
      </c>
      <c r="C8897" s="15" t="s">
        <v>291</v>
      </c>
      <c r="D8897" s="15">
        <v>0</v>
      </c>
      <c r="E8897" s="15">
        <v>0.91</v>
      </c>
      <c r="F8897" s="15" t="s">
        <v>26214</v>
      </c>
    </row>
    <row r="8898" spans="1:6" x14ac:dyDescent="0.2">
      <c r="A8898" s="15" t="s">
        <v>26215</v>
      </c>
      <c r="B8898" s="15" t="s">
        <v>26216</v>
      </c>
      <c r="C8898" s="15" t="s">
        <v>291</v>
      </c>
      <c r="D8898" s="15">
        <v>36</v>
      </c>
      <c r="E8898" s="15">
        <v>37.549999999999997</v>
      </c>
      <c r="F8898" s="15" t="s">
        <v>26217</v>
      </c>
    </row>
    <row r="8899" spans="1:6" x14ac:dyDescent="0.2">
      <c r="A8899" s="15" t="s">
        <v>26218</v>
      </c>
      <c r="B8899" s="15" t="s">
        <v>26219</v>
      </c>
      <c r="C8899" s="15" t="s">
        <v>291</v>
      </c>
      <c r="D8899" s="15">
        <v>17.3</v>
      </c>
      <c r="E8899" s="15">
        <v>27.5</v>
      </c>
      <c r="F8899" s="15" t="s">
        <v>26220</v>
      </c>
    </row>
    <row r="8900" spans="1:6" x14ac:dyDescent="0.2">
      <c r="A8900" s="15" t="s">
        <v>26221</v>
      </c>
      <c r="B8900" s="15" t="s">
        <v>26222</v>
      </c>
      <c r="C8900" s="15" t="s">
        <v>23716</v>
      </c>
      <c r="D8900" s="15">
        <v>8.73</v>
      </c>
      <c r="E8900" s="15">
        <v>8.7609999999999992</v>
      </c>
      <c r="F8900" s="15" t="s">
        <v>26223</v>
      </c>
    </row>
    <row r="8901" spans="1:6" x14ac:dyDescent="0.2">
      <c r="A8901" s="15" t="s">
        <v>26224</v>
      </c>
      <c r="B8901" s="15" t="s">
        <v>26225</v>
      </c>
      <c r="C8901" s="15" t="s">
        <v>258</v>
      </c>
      <c r="D8901" s="15">
        <v>449</v>
      </c>
      <c r="E8901" s="15">
        <v>454</v>
      </c>
      <c r="F8901" s="15" t="s">
        <v>26226</v>
      </c>
    </row>
    <row r="8902" spans="1:6" x14ac:dyDescent="0.2">
      <c r="A8902" s="15" t="s">
        <v>26227</v>
      </c>
      <c r="B8902" s="15" t="s">
        <v>26228</v>
      </c>
      <c r="C8902" s="15" t="s">
        <v>100</v>
      </c>
      <c r="D8902" s="15">
        <v>81.900000000000006</v>
      </c>
      <c r="E8902" s="15">
        <v>85.6</v>
      </c>
      <c r="F8902" s="15" t="s">
        <v>26229</v>
      </c>
    </row>
    <row r="8903" spans="1:6" x14ac:dyDescent="0.2">
      <c r="A8903" s="15" t="s">
        <v>26230</v>
      </c>
      <c r="B8903" s="15" t="s">
        <v>26231</v>
      </c>
      <c r="C8903" s="15" t="s">
        <v>111</v>
      </c>
      <c r="D8903" s="15">
        <v>58.509</v>
      </c>
      <c r="E8903" s="15">
        <v>62.85</v>
      </c>
      <c r="F8903" s="15" t="s">
        <v>26232</v>
      </c>
    </row>
    <row r="8904" spans="1:6" x14ac:dyDescent="0.2">
      <c r="A8904" s="15" t="s">
        <v>26233</v>
      </c>
      <c r="B8904" s="15" t="s">
        <v>26234</v>
      </c>
      <c r="C8904" s="15" t="s">
        <v>100</v>
      </c>
      <c r="D8904" s="15">
        <v>75.182000000000002</v>
      </c>
      <c r="E8904" s="15">
        <v>87.025000000000006</v>
      </c>
      <c r="F8904" s="15" t="s">
        <v>26235</v>
      </c>
    </row>
    <row r="8905" spans="1:6" x14ac:dyDescent="0.2">
      <c r="A8905" s="15" t="s">
        <v>26236</v>
      </c>
      <c r="B8905" s="15" t="s">
        <v>26237</v>
      </c>
      <c r="C8905" s="15" t="s">
        <v>111</v>
      </c>
      <c r="D8905" s="15">
        <v>61.268000000000001</v>
      </c>
      <c r="E8905" s="15">
        <v>61.268000000000001</v>
      </c>
      <c r="F8905" s="15" t="s">
        <v>26238</v>
      </c>
    </row>
    <row r="8906" spans="1:6" x14ac:dyDescent="0.2">
      <c r="A8906" s="15" t="s">
        <v>26239</v>
      </c>
      <c r="B8906" s="15" t="s">
        <v>26240</v>
      </c>
      <c r="C8906" s="15" t="s">
        <v>258</v>
      </c>
      <c r="D8906" s="15">
        <v>435.3</v>
      </c>
      <c r="E8906" s="15">
        <v>455.5</v>
      </c>
      <c r="F8906" s="15" t="s">
        <v>26241</v>
      </c>
    </row>
    <row r="8907" spans="1:6" x14ac:dyDescent="0.2">
      <c r="A8907" s="15" t="s">
        <v>26242</v>
      </c>
      <c r="B8907" s="15" t="s">
        <v>26243</v>
      </c>
      <c r="C8907" s="15" t="s">
        <v>648</v>
      </c>
      <c r="D8907" s="15">
        <v>0</v>
      </c>
      <c r="E8907" s="15">
        <v>27.17</v>
      </c>
      <c r="F8907" s="15" t="s">
        <v>26244</v>
      </c>
    </row>
    <row r="8908" spans="1:6" x14ac:dyDescent="0.2">
      <c r="A8908" s="15" t="s">
        <v>26245</v>
      </c>
      <c r="B8908" s="15" t="s">
        <v>26246</v>
      </c>
      <c r="C8908" s="15" t="s">
        <v>1013</v>
      </c>
      <c r="D8908" s="15">
        <v>0</v>
      </c>
      <c r="E8908" s="15">
        <v>0</v>
      </c>
      <c r="F8908" s="15" t="s">
        <v>26247</v>
      </c>
    </row>
    <row r="8909" spans="1:6" x14ac:dyDescent="0.2">
      <c r="A8909" s="15" t="s">
        <v>26248</v>
      </c>
      <c r="B8909" s="15" t="s">
        <v>26249</v>
      </c>
      <c r="C8909" s="15" t="s">
        <v>100</v>
      </c>
      <c r="D8909" s="15">
        <v>5.35</v>
      </c>
      <c r="E8909" s="15">
        <v>5.57</v>
      </c>
      <c r="F8909" s="15" t="s">
        <v>26250</v>
      </c>
    </row>
    <row r="8910" spans="1:6" x14ac:dyDescent="0.2">
      <c r="A8910" s="15" t="s">
        <v>26251</v>
      </c>
      <c r="B8910" s="15" t="s">
        <v>26252</v>
      </c>
      <c r="C8910" s="15" t="s">
        <v>100</v>
      </c>
      <c r="D8910" s="15">
        <v>2.8069999999999999</v>
      </c>
      <c r="E8910" s="15">
        <v>3.6589999999999998</v>
      </c>
      <c r="F8910" s="15" t="s">
        <v>26253</v>
      </c>
    </row>
    <row r="8911" spans="1:6" x14ac:dyDescent="0.2">
      <c r="A8911" s="15" t="s">
        <v>26254</v>
      </c>
      <c r="B8911" s="15" t="s">
        <v>26255</v>
      </c>
      <c r="C8911" s="15" t="s">
        <v>1013</v>
      </c>
      <c r="D8911" s="15">
        <v>0</v>
      </c>
      <c r="E8911" s="15">
        <v>0</v>
      </c>
      <c r="F8911" s="15" t="s">
        <v>26256</v>
      </c>
    </row>
    <row r="8912" spans="1:6" x14ac:dyDescent="0.2">
      <c r="A8912" s="15" t="s">
        <v>26257</v>
      </c>
      <c r="B8912" s="15" t="s">
        <v>26258</v>
      </c>
      <c r="C8912" s="15" t="s">
        <v>26259</v>
      </c>
      <c r="D8912" s="15">
        <v>0.56599999999999995</v>
      </c>
      <c r="E8912" s="15">
        <v>0.56599999999999995</v>
      </c>
      <c r="F8912" s="15" t="s">
        <v>26260</v>
      </c>
    </row>
    <row r="8913" spans="1:6" x14ac:dyDescent="0.2">
      <c r="A8913" s="15" t="s">
        <v>26261</v>
      </c>
      <c r="B8913" s="15" t="s">
        <v>26262</v>
      </c>
      <c r="C8913" s="15" t="s">
        <v>100</v>
      </c>
      <c r="D8913" s="15">
        <v>59</v>
      </c>
      <c r="E8913" s="15">
        <v>59</v>
      </c>
      <c r="F8913" s="15" t="s">
        <v>26263</v>
      </c>
    </row>
    <row r="8914" spans="1:6" x14ac:dyDescent="0.2">
      <c r="A8914" s="15" t="s">
        <v>26264</v>
      </c>
      <c r="B8914" s="15" t="s">
        <v>26265</v>
      </c>
      <c r="C8914" s="15" t="s">
        <v>100</v>
      </c>
      <c r="D8914" s="15">
        <v>5.6</v>
      </c>
      <c r="E8914" s="15">
        <v>5.71</v>
      </c>
      <c r="F8914" s="15" t="s">
        <v>26266</v>
      </c>
    </row>
    <row r="8915" spans="1:6" x14ac:dyDescent="0.2">
      <c r="A8915" s="15" t="s">
        <v>26267</v>
      </c>
      <c r="B8915" s="15" t="s">
        <v>26268</v>
      </c>
      <c r="C8915" s="15" t="s">
        <v>307</v>
      </c>
      <c r="D8915" s="15">
        <v>398.1</v>
      </c>
      <c r="E8915" s="15">
        <v>398.2</v>
      </c>
      <c r="F8915" s="15" t="s">
        <v>26269</v>
      </c>
    </row>
    <row r="8916" spans="1:6" x14ac:dyDescent="0.2">
      <c r="A8916" s="15" t="s">
        <v>26270</v>
      </c>
      <c r="B8916" s="15" t="s">
        <v>26271</v>
      </c>
      <c r="C8916" s="15" t="s">
        <v>100</v>
      </c>
      <c r="D8916" s="15">
        <v>118.03400000000001</v>
      </c>
      <c r="E8916" s="15">
        <v>118.03400000000001</v>
      </c>
      <c r="F8916" s="15" t="s">
        <v>26272</v>
      </c>
    </row>
    <row r="8917" spans="1:6" x14ac:dyDescent="0.2">
      <c r="A8917" s="15" t="s">
        <v>26273</v>
      </c>
      <c r="B8917" s="15" t="s">
        <v>26274</v>
      </c>
      <c r="C8917" s="15" t="s">
        <v>330</v>
      </c>
      <c r="D8917" s="15">
        <v>140.285</v>
      </c>
      <c r="E8917" s="15">
        <v>142.32</v>
      </c>
      <c r="F8917" s="15" t="s">
        <v>26275</v>
      </c>
    </row>
    <row r="8918" spans="1:6" x14ac:dyDescent="0.2">
      <c r="A8918" s="15" t="s">
        <v>26276</v>
      </c>
      <c r="B8918" s="15" t="s">
        <v>26277</v>
      </c>
      <c r="C8918" s="15" t="s">
        <v>330</v>
      </c>
      <c r="D8918" s="15">
        <v>148.65</v>
      </c>
      <c r="E8918" s="15">
        <v>150.69999999999999</v>
      </c>
      <c r="F8918" s="15" t="s">
        <v>26278</v>
      </c>
    </row>
    <row r="8919" spans="1:6" x14ac:dyDescent="0.2">
      <c r="A8919" s="15" t="s">
        <v>26279</v>
      </c>
      <c r="B8919" s="15" t="s">
        <v>26280</v>
      </c>
      <c r="C8919" s="15" t="s">
        <v>10563</v>
      </c>
      <c r="D8919" s="15">
        <v>0</v>
      </c>
      <c r="E8919" s="15">
        <v>4.33</v>
      </c>
      <c r="F8919" s="15" t="s">
        <v>26281</v>
      </c>
    </row>
    <row r="8920" spans="1:6" x14ac:dyDescent="0.2">
      <c r="A8920" s="15" t="s">
        <v>26282</v>
      </c>
      <c r="B8920" s="15" t="s">
        <v>26283</v>
      </c>
      <c r="C8920" s="15" t="s">
        <v>307</v>
      </c>
      <c r="D8920" s="15">
        <v>361.06</v>
      </c>
      <c r="E8920" s="15">
        <v>363.5</v>
      </c>
      <c r="F8920" s="15" t="s">
        <v>26284</v>
      </c>
    </row>
    <row r="8921" spans="1:6" x14ac:dyDescent="0.2">
      <c r="A8921" s="15" t="s">
        <v>26285</v>
      </c>
      <c r="B8921" s="15" t="s">
        <v>26286</v>
      </c>
      <c r="C8921" s="15" t="s">
        <v>389</v>
      </c>
      <c r="D8921" s="15">
        <v>347.75</v>
      </c>
      <c r="E8921" s="15">
        <v>358.6</v>
      </c>
      <c r="F8921" s="15" t="s">
        <v>26287</v>
      </c>
    </row>
    <row r="8922" spans="1:6" x14ac:dyDescent="0.2">
      <c r="A8922" s="15" t="s">
        <v>26288</v>
      </c>
      <c r="B8922" s="15" t="s">
        <v>26289</v>
      </c>
      <c r="C8922" s="15" t="s">
        <v>389</v>
      </c>
      <c r="D8922" s="15">
        <v>335.36</v>
      </c>
      <c r="E8922" s="15">
        <v>338.44</v>
      </c>
      <c r="F8922" s="15" t="s">
        <v>26290</v>
      </c>
    </row>
    <row r="8923" spans="1:6" x14ac:dyDescent="0.2">
      <c r="A8923" s="15" t="s">
        <v>26291</v>
      </c>
      <c r="B8923" s="15" t="s">
        <v>26292</v>
      </c>
      <c r="C8923" s="15" t="s">
        <v>330</v>
      </c>
      <c r="D8923" s="15">
        <v>73.430000000000007</v>
      </c>
      <c r="E8923" s="15">
        <v>77.849999999999994</v>
      </c>
      <c r="F8923" s="15" t="s">
        <v>26293</v>
      </c>
    </row>
    <row r="8924" spans="1:6" x14ac:dyDescent="0.2">
      <c r="A8924" s="15" t="s">
        <v>26294</v>
      </c>
      <c r="B8924" s="15" t="s">
        <v>26295</v>
      </c>
      <c r="C8924" s="15" t="s">
        <v>330</v>
      </c>
      <c r="D8924" s="15">
        <v>335.85300000000001</v>
      </c>
      <c r="E8924" s="15">
        <v>339.76499999999999</v>
      </c>
      <c r="F8924" s="15" t="s">
        <v>26296</v>
      </c>
    </row>
    <row r="8925" spans="1:6" x14ac:dyDescent="0.2">
      <c r="A8925" s="15" t="s">
        <v>26297</v>
      </c>
      <c r="B8925" s="15" t="s">
        <v>26298</v>
      </c>
      <c r="C8925" s="15" t="s">
        <v>389</v>
      </c>
      <c r="D8925" s="15">
        <v>380</v>
      </c>
      <c r="E8925" s="15">
        <v>402.5</v>
      </c>
      <c r="F8925" s="15" t="s">
        <v>26299</v>
      </c>
    </row>
    <row r="8926" spans="1:6" x14ac:dyDescent="0.2">
      <c r="A8926" s="15" t="s">
        <v>26300</v>
      </c>
      <c r="B8926" s="15" t="s">
        <v>26301</v>
      </c>
      <c r="C8926" s="15" t="s">
        <v>953</v>
      </c>
      <c r="D8926" s="15">
        <v>5.1999999999999998E-2</v>
      </c>
      <c r="E8926" s="15">
        <v>5.1999999999999998E-2</v>
      </c>
      <c r="F8926" s="15" t="s">
        <v>26302</v>
      </c>
    </row>
    <row r="8927" spans="1:6" x14ac:dyDescent="0.2">
      <c r="A8927" s="15" t="s">
        <v>26303</v>
      </c>
      <c r="B8927" s="15" t="s">
        <v>26304</v>
      </c>
      <c r="C8927" s="15" t="s">
        <v>330</v>
      </c>
      <c r="D8927" s="15">
        <v>151</v>
      </c>
      <c r="E8927" s="15">
        <v>153.30000000000001</v>
      </c>
      <c r="F8927" s="15" t="s">
        <v>26305</v>
      </c>
    </row>
    <row r="8928" spans="1:6" x14ac:dyDescent="0.2">
      <c r="A8928" s="15" t="s">
        <v>26306</v>
      </c>
      <c r="B8928" s="15" t="s">
        <v>26307</v>
      </c>
      <c r="C8928" s="15" t="s">
        <v>623</v>
      </c>
      <c r="D8928" s="15">
        <v>0.16600000000000001</v>
      </c>
      <c r="E8928" s="15">
        <v>0.16600000000000001</v>
      </c>
      <c r="F8928" s="15" t="s">
        <v>26308</v>
      </c>
    </row>
    <row r="8929" spans="1:6" x14ac:dyDescent="0.2">
      <c r="A8929" s="15" t="s">
        <v>26309</v>
      </c>
      <c r="B8929" s="15" t="s">
        <v>26310</v>
      </c>
      <c r="C8929" s="15" t="s">
        <v>291</v>
      </c>
      <c r="D8929" s="15">
        <v>309.02999999999997</v>
      </c>
      <c r="E8929" s="15">
        <v>309.02999999999997</v>
      </c>
      <c r="F8929" s="15" t="s">
        <v>26311</v>
      </c>
    </row>
    <row r="8930" spans="1:6" x14ac:dyDescent="0.2">
      <c r="A8930" s="15" t="s">
        <v>26312</v>
      </c>
      <c r="B8930" s="15" t="s">
        <v>26313</v>
      </c>
      <c r="C8930" s="15" t="s">
        <v>26314</v>
      </c>
      <c r="D8930" s="15">
        <v>1.27</v>
      </c>
      <c r="E8930" s="15">
        <v>2.5</v>
      </c>
      <c r="F8930" s="15" t="s">
        <v>26315</v>
      </c>
    </row>
    <row r="8931" spans="1:6" x14ac:dyDescent="0.2">
      <c r="A8931" s="15" t="s">
        <v>26316</v>
      </c>
      <c r="B8931" s="15" t="s">
        <v>26317</v>
      </c>
      <c r="C8931" s="15" t="s">
        <v>1051</v>
      </c>
      <c r="D8931" s="15">
        <v>0</v>
      </c>
      <c r="E8931" s="15">
        <v>0</v>
      </c>
      <c r="F8931" s="15" t="s">
        <v>26318</v>
      </c>
    </row>
    <row r="8932" spans="1:6" x14ac:dyDescent="0.2">
      <c r="A8932" s="15" t="s">
        <v>26319</v>
      </c>
      <c r="B8932" s="15" t="s">
        <v>26320</v>
      </c>
      <c r="C8932" s="15" t="s">
        <v>602</v>
      </c>
      <c r="D8932" s="15">
        <v>100.07</v>
      </c>
      <c r="E8932" s="15">
        <v>100.07</v>
      </c>
      <c r="F8932" s="15" t="s">
        <v>26321</v>
      </c>
    </row>
    <row r="8933" spans="1:6" x14ac:dyDescent="0.2">
      <c r="A8933" s="15" t="s">
        <v>26322</v>
      </c>
      <c r="B8933" s="15" t="s">
        <v>26323</v>
      </c>
      <c r="C8933" s="15" t="s">
        <v>100</v>
      </c>
      <c r="D8933" s="15">
        <v>166.6</v>
      </c>
      <c r="E8933" s="15">
        <v>167.5</v>
      </c>
      <c r="F8933" s="15" t="s">
        <v>26324</v>
      </c>
    </row>
    <row r="8934" spans="1:6" x14ac:dyDescent="0.2">
      <c r="A8934" s="15" t="s">
        <v>26325</v>
      </c>
      <c r="B8934" s="15" t="s">
        <v>26326</v>
      </c>
      <c r="C8934" s="15" t="s">
        <v>1013</v>
      </c>
      <c r="D8934" s="15">
        <v>0</v>
      </c>
      <c r="E8934" s="15">
        <v>0</v>
      </c>
      <c r="F8934" s="15" t="s">
        <v>26327</v>
      </c>
    </row>
    <row r="8935" spans="1:6" x14ac:dyDescent="0.2">
      <c r="A8935" s="15" t="s">
        <v>26328</v>
      </c>
      <c r="B8935" s="15" t="s">
        <v>26329</v>
      </c>
      <c r="C8935" s="15" t="s">
        <v>1013</v>
      </c>
      <c r="D8935" s="15">
        <v>0</v>
      </c>
      <c r="E8935" s="15">
        <v>0</v>
      </c>
      <c r="F8935" s="15" t="s">
        <v>26330</v>
      </c>
    </row>
    <row r="8936" spans="1:6" x14ac:dyDescent="0.2">
      <c r="A8936" s="15" t="s">
        <v>26331</v>
      </c>
      <c r="B8936" s="15" t="s">
        <v>26332</v>
      </c>
      <c r="C8936" s="15" t="s">
        <v>1013</v>
      </c>
      <c r="D8936" s="15">
        <v>0</v>
      </c>
      <c r="E8936" s="15">
        <v>0</v>
      </c>
      <c r="F8936" s="15" t="s">
        <v>26333</v>
      </c>
    </row>
    <row r="8937" spans="1:6" x14ac:dyDescent="0.2">
      <c r="A8937" s="15" t="s">
        <v>26334</v>
      </c>
      <c r="B8937" s="15" t="s">
        <v>26335</v>
      </c>
      <c r="C8937" s="15" t="s">
        <v>1013</v>
      </c>
      <c r="D8937" s="15">
        <v>0</v>
      </c>
      <c r="E8937" s="15">
        <v>0</v>
      </c>
      <c r="F8937" s="15" t="s">
        <v>26336</v>
      </c>
    </row>
    <row r="8938" spans="1:6" x14ac:dyDescent="0.2">
      <c r="A8938" s="15" t="s">
        <v>26337</v>
      </c>
      <c r="B8938" s="15" t="s">
        <v>26338</v>
      </c>
      <c r="C8938" s="15" t="s">
        <v>1013</v>
      </c>
      <c r="D8938" s="15">
        <v>0</v>
      </c>
      <c r="E8938" s="15">
        <v>0</v>
      </c>
      <c r="F8938" s="15" t="s">
        <v>26339</v>
      </c>
    </row>
    <row r="8939" spans="1:6" x14ac:dyDescent="0.2">
      <c r="A8939" s="15" t="s">
        <v>26340</v>
      </c>
      <c r="B8939" s="15" t="s">
        <v>26341</v>
      </c>
      <c r="C8939" s="15" t="s">
        <v>1013</v>
      </c>
      <c r="D8939" s="15">
        <v>0</v>
      </c>
      <c r="E8939" s="15">
        <v>0</v>
      </c>
      <c r="F8939" s="15" t="s">
        <v>26342</v>
      </c>
    </row>
    <row r="8940" spans="1:6" x14ac:dyDescent="0.2">
      <c r="A8940" s="15" t="s">
        <v>26343</v>
      </c>
      <c r="B8940" s="15" t="s">
        <v>26344</v>
      </c>
      <c r="C8940" s="15" t="s">
        <v>1051</v>
      </c>
      <c r="D8940" s="15">
        <v>0</v>
      </c>
      <c r="E8940" s="15">
        <v>0</v>
      </c>
      <c r="F8940" s="15" t="s">
        <v>25386</v>
      </c>
    </row>
    <row r="8941" spans="1:6" x14ac:dyDescent="0.2">
      <c r="A8941" s="15" t="s">
        <v>26345</v>
      </c>
      <c r="B8941" s="15" t="s">
        <v>26346</v>
      </c>
      <c r="C8941" s="15" t="s">
        <v>1051</v>
      </c>
      <c r="D8941" s="15">
        <v>0</v>
      </c>
      <c r="E8941" s="15">
        <v>0</v>
      </c>
      <c r="F8941" s="15" t="s">
        <v>26347</v>
      </c>
    </row>
    <row r="8942" spans="1:6" x14ac:dyDescent="0.2">
      <c r="A8942" s="15" t="s">
        <v>26348</v>
      </c>
      <c r="B8942" s="15" t="s">
        <v>26349</v>
      </c>
      <c r="C8942" s="15" t="s">
        <v>1013</v>
      </c>
      <c r="D8942" s="15">
        <v>0</v>
      </c>
      <c r="E8942" s="15">
        <v>0</v>
      </c>
      <c r="F8942" s="15" t="s">
        <v>26350</v>
      </c>
    </row>
    <row r="8943" spans="1:6" x14ac:dyDescent="0.2">
      <c r="A8943" s="15" t="s">
        <v>26351</v>
      </c>
      <c r="B8943" s="15" t="s">
        <v>26352</v>
      </c>
      <c r="C8943" s="15" t="s">
        <v>1013</v>
      </c>
      <c r="D8943" s="15">
        <v>0</v>
      </c>
      <c r="E8943" s="15">
        <v>0</v>
      </c>
      <c r="F8943" s="15" t="s">
        <v>26353</v>
      </c>
    </row>
    <row r="8944" spans="1:6" x14ac:dyDescent="0.2">
      <c r="A8944" s="15" t="s">
        <v>26354</v>
      </c>
      <c r="B8944" s="15" t="s">
        <v>26355</v>
      </c>
      <c r="C8944" s="15" t="s">
        <v>1013</v>
      </c>
      <c r="D8944" s="15">
        <v>0</v>
      </c>
      <c r="E8944" s="15">
        <v>0</v>
      </c>
      <c r="F8944" s="15" t="s">
        <v>26356</v>
      </c>
    </row>
    <row r="8945" spans="1:6" x14ac:dyDescent="0.2">
      <c r="A8945" s="15" t="s">
        <v>26357</v>
      </c>
      <c r="B8945" s="15" t="s">
        <v>26358</v>
      </c>
      <c r="C8945" s="15" t="s">
        <v>1013</v>
      </c>
      <c r="D8945" s="15">
        <v>0</v>
      </c>
      <c r="E8945" s="15">
        <v>0</v>
      </c>
      <c r="F8945" s="15" t="s">
        <v>26359</v>
      </c>
    </row>
    <row r="8946" spans="1:6" x14ac:dyDescent="0.2">
      <c r="A8946" s="15" t="s">
        <v>26360</v>
      </c>
      <c r="B8946" s="15" t="s">
        <v>26361</v>
      </c>
      <c r="C8946" s="15" t="s">
        <v>1013</v>
      </c>
      <c r="D8946" s="15">
        <v>0</v>
      </c>
      <c r="E8946" s="15">
        <v>0</v>
      </c>
      <c r="F8946" s="15" t="s">
        <v>26362</v>
      </c>
    </row>
    <row r="8947" spans="1:6" x14ac:dyDescent="0.2">
      <c r="A8947" s="15" t="s">
        <v>26363</v>
      </c>
      <c r="B8947" s="15" t="s">
        <v>26364</v>
      </c>
      <c r="C8947" s="15" t="s">
        <v>1013</v>
      </c>
      <c r="D8947" s="15">
        <v>0</v>
      </c>
      <c r="E8947" s="15">
        <v>0</v>
      </c>
      <c r="F8947" s="15" t="s">
        <v>26365</v>
      </c>
    </row>
    <row r="8948" spans="1:6" x14ac:dyDescent="0.2">
      <c r="A8948" s="15" t="s">
        <v>26366</v>
      </c>
      <c r="B8948" s="15" t="s">
        <v>26367</v>
      </c>
      <c r="C8948" s="15" t="s">
        <v>1013</v>
      </c>
      <c r="D8948" s="15">
        <v>0</v>
      </c>
      <c r="E8948" s="15">
        <v>0</v>
      </c>
      <c r="F8948" s="15" t="s">
        <v>26368</v>
      </c>
    </row>
    <row r="8949" spans="1:6" x14ac:dyDescent="0.2">
      <c r="A8949" s="15" t="s">
        <v>26369</v>
      </c>
      <c r="B8949" s="15" t="s">
        <v>26370</v>
      </c>
      <c r="C8949" s="15" t="s">
        <v>1013</v>
      </c>
      <c r="D8949" s="15">
        <v>0</v>
      </c>
      <c r="E8949" s="15">
        <v>0</v>
      </c>
      <c r="F8949" s="15" t="s">
        <v>26371</v>
      </c>
    </row>
    <row r="8950" spans="1:6" x14ac:dyDescent="0.2">
      <c r="A8950" s="15" t="s">
        <v>26372</v>
      </c>
      <c r="B8950" s="15" t="s">
        <v>26373</v>
      </c>
      <c r="C8950" s="15" t="s">
        <v>1013</v>
      </c>
      <c r="D8950" s="15">
        <v>0</v>
      </c>
      <c r="E8950" s="15">
        <v>0</v>
      </c>
      <c r="F8950" s="15" t="s">
        <v>26374</v>
      </c>
    </row>
    <row r="8951" spans="1:6" x14ac:dyDescent="0.2">
      <c r="A8951" s="15" t="s">
        <v>26375</v>
      </c>
      <c r="B8951" s="15" t="s">
        <v>26376</v>
      </c>
      <c r="C8951" s="15" t="s">
        <v>1013</v>
      </c>
      <c r="D8951" s="15">
        <v>0</v>
      </c>
      <c r="E8951" s="15">
        <v>0</v>
      </c>
      <c r="F8951" s="15" t="s">
        <v>26377</v>
      </c>
    </row>
    <row r="8952" spans="1:6" x14ac:dyDescent="0.2">
      <c r="A8952" s="15" t="s">
        <v>26378</v>
      </c>
      <c r="B8952" s="15" t="s">
        <v>26379</v>
      </c>
      <c r="C8952" s="15" t="s">
        <v>1013</v>
      </c>
      <c r="D8952" s="15">
        <v>0</v>
      </c>
      <c r="E8952" s="15">
        <v>0</v>
      </c>
      <c r="F8952" s="15" t="s">
        <v>26380</v>
      </c>
    </row>
    <row r="8953" spans="1:6" x14ac:dyDescent="0.2">
      <c r="A8953" s="15" t="s">
        <v>26381</v>
      </c>
      <c r="B8953" s="15" t="s">
        <v>26382</v>
      </c>
      <c r="C8953" s="15" t="s">
        <v>100</v>
      </c>
      <c r="D8953" s="15">
        <v>167</v>
      </c>
      <c r="E8953" s="15">
        <v>167</v>
      </c>
      <c r="F8953" s="15" t="s">
        <v>26383</v>
      </c>
    </row>
    <row r="8954" spans="1:6" x14ac:dyDescent="0.2">
      <c r="A8954" s="15" t="s">
        <v>26384</v>
      </c>
      <c r="B8954" s="15" t="s">
        <v>26385</v>
      </c>
      <c r="C8954" s="15" t="s">
        <v>1051</v>
      </c>
      <c r="D8954" s="15">
        <v>0</v>
      </c>
      <c r="E8954" s="15">
        <v>0</v>
      </c>
      <c r="F8954" s="15" t="s">
        <v>26386</v>
      </c>
    </row>
    <row r="8955" spans="1:6" x14ac:dyDescent="0.2">
      <c r="A8955" s="15" t="s">
        <v>26387</v>
      </c>
      <c r="B8955" s="15" t="s">
        <v>26388</v>
      </c>
      <c r="C8955" s="15" t="s">
        <v>1051</v>
      </c>
      <c r="D8955" s="15">
        <v>0</v>
      </c>
      <c r="E8955" s="15">
        <v>0</v>
      </c>
      <c r="F8955" s="15" t="s">
        <v>26389</v>
      </c>
    </row>
    <row r="8956" spans="1:6" x14ac:dyDescent="0.2">
      <c r="A8956" s="15" t="s">
        <v>26390</v>
      </c>
      <c r="B8956" s="15" t="s">
        <v>26391</v>
      </c>
      <c r="C8956" s="15" t="s">
        <v>1051</v>
      </c>
      <c r="D8956" s="15">
        <v>0</v>
      </c>
      <c r="E8956" s="15">
        <v>0</v>
      </c>
      <c r="F8956" s="15" t="s">
        <v>26392</v>
      </c>
    </row>
    <row r="8957" spans="1:6" x14ac:dyDescent="0.2">
      <c r="A8957" s="15" t="s">
        <v>26393</v>
      </c>
      <c r="B8957" s="15" t="s">
        <v>26394</v>
      </c>
      <c r="C8957" s="15" t="s">
        <v>1013</v>
      </c>
      <c r="D8957" s="15">
        <v>0</v>
      </c>
      <c r="E8957" s="15">
        <v>0</v>
      </c>
      <c r="F8957" s="15" t="s">
        <v>26395</v>
      </c>
    </row>
    <row r="8958" spans="1:6" x14ac:dyDescent="0.2">
      <c r="A8958" s="15" t="s">
        <v>26396</v>
      </c>
      <c r="B8958" s="15" t="s">
        <v>26397</v>
      </c>
      <c r="C8958" s="15" t="s">
        <v>1013</v>
      </c>
      <c r="D8958" s="15">
        <v>0</v>
      </c>
      <c r="E8958" s="15">
        <v>0</v>
      </c>
      <c r="F8958" s="15" t="s">
        <v>26398</v>
      </c>
    </row>
    <row r="8959" spans="1:6" x14ac:dyDescent="0.2">
      <c r="A8959" s="15" t="s">
        <v>26399</v>
      </c>
      <c r="B8959" s="15" t="s">
        <v>26400</v>
      </c>
      <c r="C8959" s="15" t="s">
        <v>1013</v>
      </c>
      <c r="D8959" s="15">
        <v>0</v>
      </c>
      <c r="E8959" s="15">
        <v>0</v>
      </c>
      <c r="F8959" s="15" t="s">
        <v>26401</v>
      </c>
    </row>
    <row r="8960" spans="1:6" x14ac:dyDescent="0.2">
      <c r="A8960" s="15" t="s">
        <v>26402</v>
      </c>
      <c r="B8960" s="15" t="s">
        <v>26403</v>
      </c>
      <c r="C8960" s="15" t="s">
        <v>1013</v>
      </c>
      <c r="D8960" s="15">
        <v>0</v>
      </c>
      <c r="E8960" s="15">
        <v>0</v>
      </c>
      <c r="F8960" s="15" t="s">
        <v>26404</v>
      </c>
    </row>
    <row r="8961" spans="1:6" x14ac:dyDescent="0.2">
      <c r="A8961" s="15" t="s">
        <v>26405</v>
      </c>
      <c r="B8961" s="15" t="s">
        <v>26406</v>
      </c>
      <c r="C8961" s="15" t="s">
        <v>1013</v>
      </c>
      <c r="D8961" s="15">
        <v>0</v>
      </c>
      <c r="E8961" s="15">
        <v>0</v>
      </c>
      <c r="F8961" s="15" t="s">
        <v>26407</v>
      </c>
    </row>
    <row r="8962" spans="1:6" x14ac:dyDescent="0.2">
      <c r="A8962" s="15" t="s">
        <v>26408</v>
      </c>
      <c r="B8962" s="15" t="s">
        <v>26409</v>
      </c>
      <c r="C8962" s="15" t="s">
        <v>1013</v>
      </c>
      <c r="D8962" s="15">
        <v>0</v>
      </c>
      <c r="E8962" s="15">
        <v>0</v>
      </c>
      <c r="F8962" s="15" t="s">
        <v>26410</v>
      </c>
    </row>
    <row r="8963" spans="1:6" x14ac:dyDescent="0.2">
      <c r="A8963" s="15" t="s">
        <v>26411</v>
      </c>
      <c r="B8963" s="15" t="s">
        <v>26412</v>
      </c>
      <c r="C8963" s="15" t="s">
        <v>1051</v>
      </c>
      <c r="D8963" s="15">
        <v>0</v>
      </c>
      <c r="E8963" s="15">
        <v>0</v>
      </c>
      <c r="F8963" s="15" t="s">
        <v>26413</v>
      </c>
    </row>
    <row r="8964" spans="1:6" x14ac:dyDescent="0.2">
      <c r="A8964" s="15" t="s">
        <v>26414</v>
      </c>
      <c r="B8964" s="15" t="s">
        <v>26415</v>
      </c>
      <c r="C8964" s="15" t="s">
        <v>1051</v>
      </c>
      <c r="D8964" s="15">
        <v>0</v>
      </c>
      <c r="E8964" s="15">
        <v>0</v>
      </c>
      <c r="F8964" s="15" t="s">
        <v>26416</v>
      </c>
    </row>
    <row r="8965" spans="1:6" x14ac:dyDescent="0.2">
      <c r="A8965" s="15" t="s">
        <v>26417</v>
      </c>
      <c r="B8965" s="15" t="s">
        <v>26418</v>
      </c>
      <c r="C8965" s="15" t="s">
        <v>1051</v>
      </c>
      <c r="D8965" s="15">
        <v>0</v>
      </c>
      <c r="E8965" s="15">
        <v>0</v>
      </c>
      <c r="F8965" s="15" t="s">
        <v>26419</v>
      </c>
    </row>
    <row r="8966" spans="1:6" x14ac:dyDescent="0.2">
      <c r="A8966" s="15" t="s">
        <v>26420</v>
      </c>
      <c r="B8966" s="15" t="s">
        <v>26421</v>
      </c>
      <c r="C8966" s="15" t="s">
        <v>1013</v>
      </c>
      <c r="D8966" s="15">
        <v>0</v>
      </c>
      <c r="E8966" s="15">
        <v>0</v>
      </c>
      <c r="F8966" s="15" t="s">
        <v>26422</v>
      </c>
    </row>
    <row r="8967" spans="1:6" x14ac:dyDescent="0.2">
      <c r="A8967" s="15" t="s">
        <v>26423</v>
      </c>
      <c r="B8967" s="15" t="s">
        <v>26424</v>
      </c>
      <c r="C8967" s="15" t="s">
        <v>1013</v>
      </c>
      <c r="D8967" s="15">
        <v>0</v>
      </c>
      <c r="E8967" s="15">
        <v>0</v>
      </c>
      <c r="F8967" s="15" t="s">
        <v>26425</v>
      </c>
    </row>
    <row r="8968" spans="1:6" x14ac:dyDescent="0.2">
      <c r="A8968" s="15" t="s">
        <v>26426</v>
      </c>
      <c r="B8968" s="15" t="s">
        <v>26427</v>
      </c>
      <c r="C8968" s="15" t="s">
        <v>1013</v>
      </c>
      <c r="D8968" s="15">
        <v>0</v>
      </c>
      <c r="E8968" s="15">
        <v>0</v>
      </c>
      <c r="F8968" s="15" t="s">
        <v>26428</v>
      </c>
    </row>
    <row r="8969" spans="1:6" x14ac:dyDescent="0.2">
      <c r="A8969" s="15" t="s">
        <v>26429</v>
      </c>
      <c r="B8969" s="15" t="s">
        <v>26430</v>
      </c>
      <c r="C8969" s="15" t="s">
        <v>1051</v>
      </c>
      <c r="D8969" s="15">
        <v>0</v>
      </c>
      <c r="E8969" s="15">
        <v>0</v>
      </c>
      <c r="F8969" s="15" t="s">
        <v>26431</v>
      </c>
    </row>
    <row r="8970" spans="1:6" x14ac:dyDescent="0.2">
      <c r="A8970" s="15" t="s">
        <v>26432</v>
      </c>
      <c r="B8970" s="15" t="s">
        <v>26433</v>
      </c>
      <c r="C8970" s="15" t="s">
        <v>1051</v>
      </c>
      <c r="D8970" s="15">
        <v>0</v>
      </c>
      <c r="E8970" s="15">
        <v>0</v>
      </c>
      <c r="F8970" s="15" t="s">
        <v>26434</v>
      </c>
    </row>
    <row r="8971" spans="1:6" x14ac:dyDescent="0.2">
      <c r="A8971" s="15" t="s">
        <v>26435</v>
      </c>
      <c r="B8971" s="15" t="s">
        <v>26436</v>
      </c>
      <c r="C8971" s="15" t="s">
        <v>1051</v>
      </c>
      <c r="D8971" s="15">
        <v>0</v>
      </c>
      <c r="E8971" s="15">
        <v>0</v>
      </c>
      <c r="F8971" s="15" t="s">
        <v>26437</v>
      </c>
    </row>
    <row r="8972" spans="1:6" x14ac:dyDescent="0.2">
      <c r="A8972" s="15" t="s">
        <v>26438</v>
      </c>
      <c r="B8972" s="15" t="s">
        <v>26439</v>
      </c>
      <c r="C8972" s="15" t="s">
        <v>1013</v>
      </c>
      <c r="D8972" s="15">
        <v>0</v>
      </c>
      <c r="E8972" s="15">
        <v>0</v>
      </c>
      <c r="F8972" s="15" t="s">
        <v>26440</v>
      </c>
    </row>
    <row r="8973" spans="1:6" x14ac:dyDescent="0.2">
      <c r="A8973" s="15" t="s">
        <v>26441</v>
      </c>
      <c r="B8973" s="15" t="s">
        <v>26442</v>
      </c>
      <c r="C8973" s="15" t="s">
        <v>280</v>
      </c>
      <c r="D8973" s="15">
        <v>469.75</v>
      </c>
      <c r="E8973" s="15">
        <v>473.49299999999999</v>
      </c>
      <c r="F8973" s="15" t="s">
        <v>26443</v>
      </c>
    </row>
    <row r="8974" spans="1:6" x14ac:dyDescent="0.2">
      <c r="A8974" s="15" t="s">
        <v>26444</v>
      </c>
      <c r="B8974" s="15" t="s">
        <v>26445</v>
      </c>
      <c r="C8974" s="15" t="s">
        <v>26446</v>
      </c>
      <c r="D8974" s="15">
        <v>0</v>
      </c>
      <c r="E8974" s="15">
        <v>0</v>
      </c>
      <c r="F8974" s="15" t="s">
        <v>26447</v>
      </c>
    </row>
    <row r="8975" spans="1:6" x14ac:dyDescent="0.2">
      <c r="A8975" s="15" t="s">
        <v>26448</v>
      </c>
      <c r="B8975" s="15" t="s">
        <v>26449</v>
      </c>
      <c r="C8975" s="15" t="s">
        <v>280</v>
      </c>
      <c r="D8975" s="15">
        <v>370.52</v>
      </c>
      <c r="E8975" s="15">
        <v>370.52</v>
      </c>
      <c r="F8975" s="15" t="s">
        <v>26450</v>
      </c>
    </row>
    <row r="8976" spans="1:6" x14ac:dyDescent="0.2">
      <c r="A8976" s="15" t="s">
        <v>26451</v>
      </c>
      <c r="B8976" s="15" t="s">
        <v>26452</v>
      </c>
      <c r="C8976" s="15" t="s">
        <v>307</v>
      </c>
      <c r="D8976" s="15">
        <v>178</v>
      </c>
      <c r="E8976" s="15">
        <v>178</v>
      </c>
      <c r="F8976" s="15" t="s">
        <v>26453</v>
      </c>
    </row>
    <row r="8977" spans="1:6" x14ac:dyDescent="0.2">
      <c r="A8977" s="15" t="s">
        <v>26454</v>
      </c>
      <c r="B8977" s="15" t="s">
        <v>26455</v>
      </c>
      <c r="C8977" s="15" t="s">
        <v>291</v>
      </c>
      <c r="D8977" s="15">
        <v>26</v>
      </c>
      <c r="E8977" s="15">
        <v>26</v>
      </c>
      <c r="F8977" s="15" t="s">
        <v>26456</v>
      </c>
    </row>
    <row r="8978" spans="1:6" x14ac:dyDescent="0.2">
      <c r="A8978" s="15" t="s">
        <v>26457</v>
      </c>
      <c r="B8978" s="15" t="s">
        <v>26458</v>
      </c>
      <c r="C8978" s="15" t="s">
        <v>307</v>
      </c>
      <c r="D8978" s="15">
        <v>265</v>
      </c>
      <c r="E8978" s="15">
        <v>265</v>
      </c>
      <c r="F8978" s="15" t="s">
        <v>26459</v>
      </c>
    </row>
    <row r="8979" spans="1:6" x14ac:dyDescent="0.2">
      <c r="A8979" s="15" t="s">
        <v>26460</v>
      </c>
      <c r="B8979" s="15" t="s">
        <v>26461</v>
      </c>
      <c r="C8979" s="15" t="s">
        <v>480</v>
      </c>
      <c r="D8979" s="15">
        <v>18.440000000000001</v>
      </c>
      <c r="E8979" s="15">
        <v>18.55</v>
      </c>
      <c r="F8979" s="15" t="s">
        <v>26462</v>
      </c>
    </row>
    <row r="8980" spans="1:6" x14ac:dyDescent="0.2">
      <c r="A8980" s="15" t="s">
        <v>26463</v>
      </c>
      <c r="B8980" s="15" t="s">
        <v>26464</v>
      </c>
      <c r="C8980" s="15" t="s">
        <v>389</v>
      </c>
      <c r="D8980" s="15">
        <v>357.41500000000002</v>
      </c>
      <c r="E8980" s="15">
        <v>357.41500000000002</v>
      </c>
      <c r="F8980" s="15" t="s">
        <v>21778</v>
      </c>
    </row>
    <row r="8981" spans="1:6" x14ac:dyDescent="0.2">
      <c r="A8981" s="15" t="s">
        <v>26465</v>
      </c>
      <c r="B8981" s="15" t="s">
        <v>26466</v>
      </c>
      <c r="C8981" s="15" t="s">
        <v>840</v>
      </c>
      <c r="D8981" s="15">
        <v>73</v>
      </c>
      <c r="E8981" s="15">
        <v>73</v>
      </c>
      <c r="F8981" s="15" t="s">
        <v>26467</v>
      </c>
    </row>
    <row r="8982" spans="1:6" x14ac:dyDescent="0.2">
      <c r="A8982" s="15" t="s">
        <v>26468</v>
      </c>
      <c r="B8982" s="15" t="s">
        <v>26469</v>
      </c>
      <c r="C8982" s="15" t="s">
        <v>840</v>
      </c>
      <c r="D8982" s="15">
        <v>39</v>
      </c>
      <c r="E8982" s="15">
        <v>39</v>
      </c>
      <c r="F8982" s="15" t="s">
        <v>26470</v>
      </c>
    </row>
    <row r="8983" spans="1:6" x14ac:dyDescent="0.2">
      <c r="A8983" s="15" t="s">
        <v>26471</v>
      </c>
      <c r="B8983" s="15" t="s">
        <v>26472</v>
      </c>
      <c r="C8983" s="15" t="s">
        <v>195</v>
      </c>
      <c r="D8983" s="15">
        <v>8.43</v>
      </c>
      <c r="E8983" s="15">
        <v>8.43</v>
      </c>
      <c r="F8983" s="15" t="s">
        <v>26473</v>
      </c>
    </row>
    <row r="8984" spans="1:6" x14ac:dyDescent="0.2">
      <c r="A8984" s="15" t="s">
        <v>26474</v>
      </c>
      <c r="B8984" s="15" t="s">
        <v>26475</v>
      </c>
      <c r="C8984" s="15" t="s">
        <v>136</v>
      </c>
      <c r="D8984" s="15">
        <v>1</v>
      </c>
      <c r="E8984" s="15">
        <v>1</v>
      </c>
      <c r="F8984" s="15" t="s">
        <v>26476</v>
      </c>
    </row>
    <row r="8985" spans="1:6" x14ac:dyDescent="0.2">
      <c r="A8985" s="15" t="s">
        <v>26477</v>
      </c>
      <c r="B8985" s="15" t="s">
        <v>26478</v>
      </c>
      <c r="C8985" s="15" t="s">
        <v>136</v>
      </c>
      <c r="D8985" s="15">
        <v>228.9</v>
      </c>
      <c r="E8985" s="15">
        <v>228.9</v>
      </c>
      <c r="F8985" s="15" t="s">
        <v>26479</v>
      </c>
    </row>
    <row r="8986" spans="1:6" x14ac:dyDescent="0.2">
      <c r="A8986" s="15" t="s">
        <v>26480</v>
      </c>
      <c r="B8986" s="15" t="s">
        <v>26481</v>
      </c>
      <c r="C8986" s="15" t="s">
        <v>100</v>
      </c>
      <c r="D8986" s="15">
        <v>7.4269999999999996</v>
      </c>
      <c r="E8986" s="15">
        <v>7.4269999999999996</v>
      </c>
      <c r="F8986" s="15" t="s">
        <v>26482</v>
      </c>
    </row>
    <row r="8987" spans="1:6" x14ac:dyDescent="0.2">
      <c r="A8987" s="15" t="s">
        <v>26483</v>
      </c>
      <c r="B8987" s="15" t="s">
        <v>26484</v>
      </c>
      <c r="C8987" s="15" t="s">
        <v>1013</v>
      </c>
      <c r="D8987" s="15">
        <v>0</v>
      </c>
      <c r="E8987" s="15">
        <v>0</v>
      </c>
      <c r="F8987" s="15" t="s">
        <v>26485</v>
      </c>
    </row>
    <row r="8988" spans="1:6" x14ac:dyDescent="0.2">
      <c r="A8988" s="15" t="s">
        <v>26486</v>
      </c>
      <c r="B8988" s="15" t="s">
        <v>26487</v>
      </c>
      <c r="C8988" s="15" t="s">
        <v>1013</v>
      </c>
      <c r="D8988" s="15">
        <v>0</v>
      </c>
      <c r="E8988" s="15">
        <v>0</v>
      </c>
      <c r="F8988" s="15" t="s">
        <v>26488</v>
      </c>
    </row>
    <row r="8989" spans="1:6" x14ac:dyDescent="0.2">
      <c r="A8989" s="15" t="s">
        <v>26489</v>
      </c>
      <c r="B8989" s="15" t="s">
        <v>26490</v>
      </c>
      <c r="C8989" s="15" t="s">
        <v>100</v>
      </c>
      <c r="D8989" s="15">
        <v>25.274999999999999</v>
      </c>
      <c r="E8989" s="15">
        <v>25.274999999999999</v>
      </c>
      <c r="F8989" s="15" t="s">
        <v>26491</v>
      </c>
    </row>
    <row r="8990" spans="1:6" x14ac:dyDescent="0.2">
      <c r="A8990" s="15" t="s">
        <v>26492</v>
      </c>
      <c r="B8990" s="15" t="s">
        <v>26493</v>
      </c>
      <c r="C8990" s="15" t="s">
        <v>602</v>
      </c>
      <c r="D8990" s="15">
        <v>0</v>
      </c>
      <c r="E8990" s="15">
        <v>0</v>
      </c>
      <c r="F8990" s="15" t="s">
        <v>26494</v>
      </c>
    </row>
    <row r="8991" spans="1:6" x14ac:dyDescent="0.2">
      <c r="A8991" s="15" t="s">
        <v>26495</v>
      </c>
      <c r="B8991" s="15" t="s">
        <v>26496</v>
      </c>
      <c r="C8991" s="15" t="s">
        <v>26497</v>
      </c>
      <c r="D8991" s="15">
        <v>100.01900000000001</v>
      </c>
      <c r="E8991" s="15">
        <v>100.01900000000001</v>
      </c>
      <c r="F8991" s="15" t="s">
        <v>26498</v>
      </c>
    </row>
    <row r="8992" spans="1:6" x14ac:dyDescent="0.2">
      <c r="A8992" s="15" t="s">
        <v>26499</v>
      </c>
      <c r="B8992" s="15" t="s">
        <v>26500</v>
      </c>
      <c r="C8992" s="15" t="s">
        <v>602</v>
      </c>
      <c r="D8992" s="15">
        <v>0</v>
      </c>
      <c r="E8992" s="15">
        <v>0</v>
      </c>
      <c r="F8992" s="15" t="s">
        <v>26501</v>
      </c>
    </row>
    <row r="8993" spans="1:6" x14ac:dyDescent="0.2">
      <c r="A8993" s="15" t="s">
        <v>26502</v>
      </c>
      <c r="B8993" s="15" t="s">
        <v>26503</v>
      </c>
      <c r="C8993" s="15" t="s">
        <v>26504</v>
      </c>
      <c r="D8993" s="15">
        <v>102.364</v>
      </c>
      <c r="E8993" s="15">
        <v>102.364</v>
      </c>
      <c r="F8993" s="15" t="s">
        <v>26505</v>
      </c>
    </row>
    <row r="8994" spans="1:6" x14ac:dyDescent="0.2">
      <c r="A8994" s="15" t="s">
        <v>26506</v>
      </c>
      <c r="B8994" s="15" t="s">
        <v>26507</v>
      </c>
      <c r="C8994" s="15" t="s">
        <v>280</v>
      </c>
      <c r="D8994" s="15">
        <v>522.92999999999995</v>
      </c>
      <c r="E8994" s="15">
        <v>538.56200000000001</v>
      </c>
      <c r="F8994" s="15" t="s">
        <v>26508</v>
      </c>
    </row>
    <row r="8995" spans="1:6" x14ac:dyDescent="0.2">
      <c r="A8995" s="15" t="s">
        <v>26509</v>
      </c>
      <c r="B8995" s="15" t="s">
        <v>26510</v>
      </c>
      <c r="C8995" s="15" t="s">
        <v>10979</v>
      </c>
      <c r="D8995" s="15">
        <v>3.444</v>
      </c>
      <c r="E8995" s="15">
        <v>4.4429999999999996</v>
      </c>
      <c r="F8995" s="15" t="s">
        <v>26511</v>
      </c>
    </row>
    <row r="8996" spans="1:6" x14ac:dyDescent="0.2">
      <c r="A8996" s="15" t="s">
        <v>26512</v>
      </c>
      <c r="B8996" s="15" t="s">
        <v>26513</v>
      </c>
      <c r="C8996" s="15" t="s">
        <v>1013</v>
      </c>
      <c r="D8996" s="15">
        <v>0</v>
      </c>
      <c r="E8996" s="15">
        <v>0</v>
      </c>
      <c r="F8996" s="15" t="s">
        <v>26514</v>
      </c>
    </row>
    <row r="8997" spans="1:6" x14ac:dyDescent="0.2">
      <c r="A8997" s="15" t="s">
        <v>26515</v>
      </c>
      <c r="B8997" s="15" t="s">
        <v>26516</v>
      </c>
      <c r="C8997" s="15" t="s">
        <v>239</v>
      </c>
      <c r="D8997" s="15">
        <v>126.9</v>
      </c>
      <c r="E8997" s="15">
        <v>126.9</v>
      </c>
      <c r="F8997" s="15" t="s">
        <v>26517</v>
      </c>
    </row>
    <row r="8998" spans="1:6" x14ac:dyDescent="0.2">
      <c r="A8998" s="15" t="s">
        <v>26518</v>
      </c>
      <c r="B8998" s="15" t="s">
        <v>26519</v>
      </c>
      <c r="C8998" s="15" t="s">
        <v>3480</v>
      </c>
      <c r="D8998" s="15">
        <v>47</v>
      </c>
      <c r="E8998" s="15">
        <v>47</v>
      </c>
      <c r="F8998" s="15" t="s">
        <v>26520</v>
      </c>
    </row>
    <row r="8999" spans="1:6" x14ac:dyDescent="0.2">
      <c r="A8999" s="15" t="s">
        <v>26521</v>
      </c>
      <c r="B8999" s="15" t="s">
        <v>26522</v>
      </c>
      <c r="C8999" s="15" t="s">
        <v>1051</v>
      </c>
      <c r="D8999" s="15">
        <v>0</v>
      </c>
      <c r="E8999" s="15">
        <v>0</v>
      </c>
      <c r="F8999" s="15" t="s">
        <v>26523</v>
      </c>
    </row>
    <row r="9000" spans="1:6" x14ac:dyDescent="0.2">
      <c r="A9000" s="15" t="s">
        <v>26524</v>
      </c>
      <c r="B9000" s="15" t="s">
        <v>26525</v>
      </c>
      <c r="C9000" s="15" t="s">
        <v>1051</v>
      </c>
      <c r="D9000" s="15">
        <v>0</v>
      </c>
      <c r="E9000" s="15">
        <v>0</v>
      </c>
      <c r="F9000" s="15" t="s">
        <v>26526</v>
      </c>
    </row>
    <row r="9001" spans="1:6" x14ac:dyDescent="0.2">
      <c r="A9001" s="15" t="s">
        <v>26527</v>
      </c>
      <c r="B9001" s="15" t="s">
        <v>26528</v>
      </c>
      <c r="C9001" s="15" t="s">
        <v>1051</v>
      </c>
      <c r="D9001" s="15">
        <v>0</v>
      </c>
      <c r="E9001" s="15">
        <v>0</v>
      </c>
      <c r="F9001" s="15" t="s">
        <v>26529</v>
      </c>
    </row>
    <row r="9002" spans="1:6" x14ac:dyDescent="0.2">
      <c r="A9002" s="15" t="s">
        <v>26530</v>
      </c>
      <c r="B9002" s="15" t="s">
        <v>26531</v>
      </c>
      <c r="C9002" s="15" t="s">
        <v>1051</v>
      </c>
      <c r="D9002" s="15">
        <v>0</v>
      </c>
      <c r="E9002" s="15">
        <v>0</v>
      </c>
      <c r="F9002" s="15" t="s">
        <v>26532</v>
      </c>
    </row>
    <row r="9003" spans="1:6" x14ac:dyDescent="0.2">
      <c r="A9003" s="15" t="s">
        <v>26533</v>
      </c>
      <c r="B9003" s="15" t="s">
        <v>26534</v>
      </c>
      <c r="C9003" s="15" t="s">
        <v>1051</v>
      </c>
      <c r="D9003" s="15">
        <v>0</v>
      </c>
      <c r="E9003" s="15">
        <v>0</v>
      </c>
      <c r="F9003" s="15" t="s">
        <v>26535</v>
      </c>
    </row>
    <row r="9004" spans="1:6" x14ac:dyDescent="0.2">
      <c r="A9004" s="15" t="s">
        <v>26536</v>
      </c>
      <c r="B9004" s="15" t="s">
        <v>26537</v>
      </c>
      <c r="C9004" s="15" t="s">
        <v>1013</v>
      </c>
      <c r="D9004" s="15">
        <v>0</v>
      </c>
      <c r="E9004" s="15">
        <v>0</v>
      </c>
      <c r="F9004" s="15" t="s">
        <v>26538</v>
      </c>
    </row>
    <row r="9005" spans="1:6" x14ac:dyDescent="0.2">
      <c r="A9005" s="15" t="s">
        <v>26539</v>
      </c>
      <c r="B9005" s="15" t="s">
        <v>26540</v>
      </c>
      <c r="C9005" s="15" t="s">
        <v>1013</v>
      </c>
      <c r="D9005" s="15">
        <v>0</v>
      </c>
      <c r="E9005" s="15">
        <v>0</v>
      </c>
      <c r="F9005" s="15" t="s">
        <v>26541</v>
      </c>
    </row>
    <row r="9006" spans="1:6" x14ac:dyDescent="0.2">
      <c r="A9006" s="15" t="s">
        <v>26542</v>
      </c>
      <c r="B9006" s="15" t="s">
        <v>26543</v>
      </c>
      <c r="C9006" s="15" t="s">
        <v>1013</v>
      </c>
      <c r="D9006" s="15">
        <v>0</v>
      </c>
      <c r="E9006" s="15">
        <v>0</v>
      </c>
      <c r="F9006" s="15" t="s">
        <v>26544</v>
      </c>
    </row>
    <row r="9007" spans="1:6" x14ac:dyDescent="0.2">
      <c r="A9007" s="15" t="s">
        <v>26545</v>
      </c>
      <c r="B9007" s="15" t="s">
        <v>26546</v>
      </c>
      <c r="C9007" s="15" t="s">
        <v>1013</v>
      </c>
      <c r="D9007" s="15">
        <v>0</v>
      </c>
      <c r="E9007" s="15">
        <v>0</v>
      </c>
      <c r="F9007" s="15" t="s">
        <v>26547</v>
      </c>
    </row>
    <row r="9008" spans="1:6" x14ac:dyDescent="0.2">
      <c r="A9008" s="15" t="s">
        <v>26548</v>
      </c>
      <c r="B9008" s="15" t="s">
        <v>26549</v>
      </c>
      <c r="C9008" s="15" t="s">
        <v>307</v>
      </c>
      <c r="D9008" s="15">
        <v>309.89600000000002</v>
      </c>
      <c r="E9008" s="15">
        <v>309.90499999999997</v>
      </c>
      <c r="F9008" s="15" t="s">
        <v>26550</v>
      </c>
    </row>
    <row r="9009" spans="1:6" x14ac:dyDescent="0.2">
      <c r="A9009" s="15" t="s">
        <v>26551</v>
      </c>
      <c r="B9009" s="15" t="s">
        <v>26552</v>
      </c>
      <c r="C9009" s="15" t="s">
        <v>623</v>
      </c>
      <c r="D9009" s="15">
        <v>2.7</v>
      </c>
      <c r="E9009" s="15">
        <v>2.8</v>
      </c>
      <c r="F9009" s="15" t="s">
        <v>26553</v>
      </c>
    </row>
    <row r="9010" spans="1:6" x14ac:dyDescent="0.2">
      <c r="A9010" s="15" t="s">
        <v>26554</v>
      </c>
      <c r="B9010" s="15" t="s">
        <v>26555</v>
      </c>
      <c r="C9010" s="15" t="s">
        <v>1013</v>
      </c>
      <c r="D9010" s="15">
        <v>0</v>
      </c>
      <c r="E9010" s="15">
        <v>0</v>
      </c>
      <c r="F9010" s="15" t="s">
        <v>26556</v>
      </c>
    </row>
    <row r="9011" spans="1:6" x14ac:dyDescent="0.2">
      <c r="A9011" s="15" t="s">
        <v>26557</v>
      </c>
      <c r="B9011" s="15" t="s">
        <v>26558</v>
      </c>
      <c r="C9011" s="15" t="s">
        <v>136</v>
      </c>
      <c r="D9011" s="15">
        <v>50.08</v>
      </c>
      <c r="E9011" s="15">
        <v>51.78</v>
      </c>
      <c r="F9011" s="15" t="s">
        <v>26559</v>
      </c>
    </row>
    <row r="9012" spans="1:6" x14ac:dyDescent="0.2">
      <c r="A9012" s="15" t="s">
        <v>26560</v>
      </c>
      <c r="B9012" s="15" t="s">
        <v>26561</v>
      </c>
      <c r="C9012" s="15" t="s">
        <v>1013</v>
      </c>
      <c r="D9012" s="15">
        <v>0</v>
      </c>
      <c r="E9012" s="15">
        <v>0</v>
      </c>
      <c r="F9012" s="15" t="s">
        <v>26562</v>
      </c>
    </row>
    <row r="9013" spans="1:6" x14ac:dyDescent="0.2">
      <c r="A9013" s="15" t="s">
        <v>26563</v>
      </c>
      <c r="B9013" s="15" t="s">
        <v>26564</v>
      </c>
      <c r="C9013" s="15" t="s">
        <v>8830</v>
      </c>
      <c r="D9013" s="15">
        <v>0</v>
      </c>
      <c r="E9013" s="15">
        <v>1.1399999999999999</v>
      </c>
      <c r="F9013" s="15" t="s">
        <v>26565</v>
      </c>
    </row>
    <row r="9014" spans="1:6" x14ac:dyDescent="0.2">
      <c r="A9014" s="15" t="s">
        <v>26566</v>
      </c>
      <c r="B9014" s="15" t="s">
        <v>26567</v>
      </c>
      <c r="C9014" s="15" t="s">
        <v>1013</v>
      </c>
      <c r="D9014" s="15">
        <v>0</v>
      </c>
      <c r="E9014" s="15">
        <v>0</v>
      </c>
      <c r="F9014" s="15" t="s">
        <v>26568</v>
      </c>
    </row>
    <row r="9015" spans="1:6" x14ac:dyDescent="0.2">
      <c r="A9015" s="15" t="s">
        <v>26569</v>
      </c>
      <c r="B9015" s="15" t="s">
        <v>26570</v>
      </c>
      <c r="C9015" s="15" t="s">
        <v>1051</v>
      </c>
      <c r="D9015" s="15">
        <v>0</v>
      </c>
      <c r="E9015" s="15">
        <v>0</v>
      </c>
      <c r="F9015" s="15" t="s">
        <v>26571</v>
      </c>
    </row>
    <row r="9016" spans="1:6" x14ac:dyDescent="0.2">
      <c r="A9016" s="15" t="s">
        <v>26572</v>
      </c>
      <c r="B9016" s="15" t="s">
        <v>26573</v>
      </c>
      <c r="C9016" s="15" t="s">
        <v>766</v>
      </c>
      <c r="D9016" s="15">
        <v>0</v>
      </c>
      <c r="E9016" s="15">
        <v>0</v>
      </c>
      <c r="F9016" s="15" t="s">
        <v>26574</v>
      </c>
    </row>
    <row r="9017" spans="1:6" x14ac:dyDescent="0.2">
      <c r="A9017" s="15" t="s">
        <v>26575</v>
      </c>
      <c r="B9017" s="15" t="s">
        <v>26576</v>
      </c>
      <c r="C9017" s="15" t="s">
        <v>1051</v>
      </c>
      <c r="D9017" s="15">
        <v>0</v>
      </c>
      <c r="E9017" s="15">
        <v>0</v>
      </c>
      <c r="F9017" s="15" t="s">
        <v>26577</v>
      </c>
    </row>
    <row r="9018" spans="1:6" x14ac:dyDescent="0.2">
      <c r="A9018" s="15" t="s">
        <v>26578</v>
      </c>
      <c r="B9018" s="15" t="s">
        <v>26579</v>
      </c>
      <c r="C9018" s="15" t="s">
        <v>1013</v>
      </c>
      <c r="D9018" s="15">
        <v>0</v>
      </c>
      <c r="E9018" s="15">
        <v>0</v>
      </c>
      <c r="F9018" s="15" t="s">
        <v>26580</v>
      </c>
    </row>
    <row r="9019" spans="1:6" x14ac:dyDescent="0.2">
      <c r="A9019" s="15" t="s">
        <v>26581</v>
      </c>
      <c r="B9019" s="15" t="s">
        <v>26582</v>
      </c>
      <c r="C9019" s="15" t="s">
        <v>13479</v>
      </c>
      <c r="D9019" s="15">
        <v>130.30000000000001</v>
      </c>
      <c r="E9019" s="15">
        <v>132.30000000000001</v>
      </c>
      <c r="F9019" s="15" t="s">
        <v>26583</v>
      </c>
    </row>
    <row r="9020" spans="1:6" x14ac:dyDescent="0.2">
      <c r="A9020" s="15" t="s">
        <v>26584</v>
      </c>
      <c r="B9020" s="15" t="s">
        <v>26585</v>
      </c>
      <c r="C9020" s="15" t="s">
        <v>1013</v>
      </c>
      <c r="D9020" s="15">
        <v>0</v>
      </c>
      <c r="E9020" s="15">
        <v>0</v>
      </c>
      <c r="F9020" s="15" t="s">
        <v>26586</v>
      </c>
    </row>
    <row r="9021" spans="1:6" x14ac:dyDescent="0.2">
      <c r="A9021" s="15" t="s">
        <v>26587</v>
      </c>
      <c r="B9021" s="15" t="s">
        <v>26588</v>
      </c>
      <c r="C9021" s="15" t="s">
        <v>1051</v>
      </c>
      <c r="D9021" s="15">
        <v>0</v>
      </c>
      <c r="E9021" s="15">
        <v>0</v>
      </c>
      <c r="F9021" s="15" t="s">
        <v>26589</v>
      </c>
    </row>
    <row r="9022" spans="1:6" x14ac:dyDescent="0.2">
      <c r="A9022" s="15" t="s">
        <v>26590</v>
      </c>
      <c r="B9022" s="15" t="s">
        <v>26591</v>
      </c>
      <c r="C9022" s="15" t="s">
        <v>1013</v>
      </c>
      <c r="D9022" s="15">
        <v>0</v>
      </c>
      <c r="E9022" s="15">
        <v>0</v>
      </c>
      <c r="F9022" s="15" t="s">
        <v>26592</v>
      </c>
    </row>
    <row r="9023" spans="1:6" x14ac:dyDescent="0.2">
      <c r="A9023" s="15" t="s">
        <v>26593</v>
      </c>
      <c r="B9023" s="15" t="s">
        <v>26594</v>
      </c>
      <c r="C9023" s="15" t="s">
        <v>1013</v>
      </c>
      <c r="D9023" s="15">
        <v>0</v>
      </c>
      <c r="E9023" s="15">
        <v>0</v>
      </c>
      <c r="F9023" s="15" t="s">
        <v>26595</v>
      </c>
    </row>
    <row r="9024" spans="1:6" x14ac:dyDescent="0.2">
      <c r="A9024" s="15" t="s">
        <v>26596</v>
      </c>
      <c r="B9024" s="15" t="s">
        <v>26597</v>
      </c>
      <c r="C9024" s="15" t="s">
        <v>1013</v>
      </c>
      <c r="D9024" s="15">
        <v>0</v>
      </c>
      <c r="E9024" s="15">
        <v>0</v>
      </c>
      <c r="F9024" s="15" t="s">
        <v>26598</v>
      </c>
    </row>
    <row r="9025" spans="1:6" x14ac:dyDescent="0.2">
      <c r="A9025" s="15" t="s">
        <v>26599</v>
      </c>
      <c r="B9025" s="15" t="s">
        <v>26600</v>
      </c>
      <c r="C9025" s="15" t="s">
        <v>1013</v>
      </c>
      <c r="D9025" s="15">
        <v>0</v>
      </c>
      <c r="E9025" s="15">
        <v>0</v>
      </c>
      <c r="F9025" s="15" t="s">
        <v>26601</v>
      </c>
    </row>
    <row r="9026" spans="1:6" x14ac:dyDescent="0.2">
      <c r="A9026" s="15" t="s">
        <v>26602</v>
      </c>
      <c r="B9026" s="15" t="s">
        <v>26603</v>
      </c>
      <c r="C9026" s="15" t="s">
        <v>1013</v>
      </c>
      <c r="D9026" s="15">
        <v>0</v>
      </c>
      <c r="E9026" s="15">
        <v>0</v>
      </c>
      <c r="F9026" s="15" t="s">
        <v>26604</v>
      </c>
    </row>
    <row r="9027" spans="1:6" x14ac:dyDescent="0.2">
      <c r="A9027" s="15" t="s">
        <v>26605</v>
      </c>
      <c r="B9027" s="15" t="s">
        <v>26606</v>
      </c>
      <c r="C9027" s="15" t="s">
        <v>1013</v>
      </c>
      <c r="D9027" s="15">
        <v>0</v>
      </c>
      <c r="E9027" s="15">
        <v>0</v>
      </c>
      <c r="F9027" s="15" t="s">
        <v>26607</v>
      </c>
    </row>
    <row r="9028" spans="1:6" x14ac:dyDescent="0.2">
      <c r="A9028" s="15" t="s">
        <v>26608</v>
      </c>
      <c r="B9028" s="15" t="s">
        <v>26609</v>
      </c>
      <c r="C9028" s="15" t="s">
        <v>1013</v>
      </c>
      <c r="D9028" s="15">
        <v>0</v>
      </c>
      <c r="E9028" s="15">
        <v>0</v>
      </c>
      <c r="F9028" s="15" t="s">
        <v>26610</v>
      </c>
    </row>
    <row r="9029" spans="1:6" x14ac:dyDescent="0.2">
      <c r="A9029" s="15" t="s">
        <v>26611</v>
      </c>
      <c r="B9029" s="15" t="s">
        <v>26612</v>
      </c>
      <c r="C9029" s="15" t="s">
        <v>1013</v>
      </c>
      <c r="D9029" s="15">
        <v>0</v>
      </c>
      <c r="E9029" s="15">
        <v>0</v>
      </c>
      <c r="F9029" s="15" t="s">
        <v>26613</v>
      </c>
    </row>
    <row r="9030" spans="1:6" x14ac:dyDescent="0.2">
      <c r="A9030" s="15" t="s">
        <v>26614</v>
      </c>
      <c r="B9030" s="15" t="s">
        <v>26615</v>
      </c>
      <c r="C9030" s="15" t="s">
        <v>1013</v>
      </c>
      <c r="D9030" s="15">
        <v>0</v>
      </c>
      <c r="E9030" s="15">
        <v>0</v>
      </c>
      <c r="F9030" s="15" t="s">
        <v>26616</v>
      </c>
    </row>
    <row r="9031" spans="1:6" x14ac:dyDescent="0.2">
      <c r="A9031" s="15" t="s">
        <v>26617</v>
      </c>
      <c r="B9031" s="15" t="s">
        <v>26618</v>
      </c>
      <c r="C9031" s="15" t="s">
        <v>1013</v>
      </c>
      <c r="D9031" s="15">
        <v>0</v>
      </c>
      <c r="E9031" s="15">
        <v>0</v>
      </c>
      <c r="F9031" s="15" t="s">
        <v>26619</v>
      </c>
    </row>
    <row r="9032" spans="1:6" x14ac:dyDescent="0.2">
      <c r="A9032" s="15" t="s">
        <v>26620</v>
      </c>
      <c r="B9032" s="15" t="s">
        <v>26621</v>
      </c>
      <c r="C9032" s="15" t="s">
        <v>1013</v>
      </c>
      <c r="D9032" s="15">
        <v>0</v>
      </c>
      <c r="E9032" s="15">
        <v>0</v>
      </c>
      <c r="F9032" s="15" t="s">
        <v>26622</v>
      </c>
    </row>
    <row r="9033" spans="1:6" x14ac:dyDescent="0.2">
      <c r="A9033" s="15" t="s">
        <v>26623</v>
      </c>
      <c r="B9033" s="15" t="s">
        <v>26624</v>
      </c>
      <c r="C9033" s="15" t="s">
        <v>195</v>
      </c>
      <c r="D9033" s="15">
        <v>31.9</v>
      </c>
      <c r="E9033" s="15">
        <v>40.299999999999997</v>
      </c>
      <c r="F9033" s="15" t="s">
        <v>26625</v>
      </c>
    </row>
    <row r="9034" spans="1:6" x14ac:dyDescent="0.2">
      <c r="A9034" s="15" t="s">
        <v>26626</v>
      </c>
      <c r="B9034" s="15" t="s">
        <v>26627</v>
      </c>
      <c r="C9034" s="15" t="s">
        <v>1051</v>
      </c>
      <c r="D9034" s="15">
        <v>0</v>
      </c>
      <c r="E9034" s="15">
        <v>0</v>
      </c>
      <c r="F9034" s="15" t="s">
        <v>26628</v>
      </c>
    </row>
    <row r="9035" spans="1:6" x14ac:dyDescent="0.2">
      <c r="A9035" s="15" t="s">
        <v>26629</v>
      </c>
      <c r="B9035" s="15" t="s">
        <v>26630</v>
      </c>
      <c r="C9035" s="15" t="s">
        <v>26631</v>
      </c>
      <c r="D9035" s="15">
        <v>0.47599999999999998</v>
      </c>
      <c r="E9035" s="15">
        <v>0.86199999999999999</v>
      </c>
      <c r="F9035" s="15" t="s">
        <v>26632</v>
      </c>
    </row>
    <row r="9036" spans="1:6" x14ac:dyDescent="0.2">
      <c r="A9036" s="15" t="s">
        <v>26633</v>
      </c>
      <c r="B9036" s="15" t="s">
        <v>26634</v>
      </c>
      <c r="C9036" s="15" t="s">
        <v>1013</v>
      </c>
      <c r="D9036" s="15">
        <v>0</v>
      </c>
      <c r="E9036" s="15">
        <v>0</v>
      </c>
      <c r="F9036" s="15" t="s">
        <v>26635</v>
      </c>
    </row>
    <row r="9037" spans="1:6" x14ac:dyDescent="0.2">
      <c r="A9037" s="15" t="s">
        <v>26636</v>
      </c>
      <c r="B9037" s="15" t="s">
        <v>26637</v>
      </c>
      <c r="C9037" s="15" t="s">
        <v>1013</v>
      </c>
      <c r="D9037" s="15">
        <v>0</v>
      </c>
      <c r="E9037" s="15">
        <v>0</v>
      </c>
      <c r="F9037" s="15" t="s">
        <v>26638</v>
      </c>
    </row>
    <row r="9038" spans="1:6" x14ac:dyDescent="0.2">
      <c r="A9038" s="15" t="s">
        <v>26639</v>
      </c>
      <c r="B9038" s="15" t="s">
        <v>26640</v>
      </c>
      <c r="C9038" s="15" t="s">
        <v>1013</v>
      </c>
      <c r="D9038" s="15">
        <v>0</v>
      </c>
      <c r="E9038" s="15">
        <v>0</v>
      </c>
      <c r="F9038" s="15" t="s">
        <v>26641</v>
      </c>
    </row>
    <row r="9039" spans="1:6" x14ac:dyDescent="0.2">
      <c r="A9039" s="15" t="s">
        <v>26642</v>
      </c>
      <c r="B9039" s="15" t="s">
        <v>26643</v>
      </c>
      <c r="C9039" s="15" t="s">
        <v>1051</v>
      </c>
      <c r="D9039" s="15">
        <v>0</v>
      </c>
      <c r="E9039" s="15">
        <v>0</v>
      </c>
      <c r="F9039" s="15" t="s">
        <v>26644</v>
      </c>
    </row>
    <row r="9040" spans="1:6" x14ac:dyDescent="0.2">
      <c r="A9040" s="15" t="s">
        <v>26645</v>
      </c>
      <c r="B9040" s="15" t="s">
        <v>26646</v>
      </c>
      <c r="C9040" s="15" t="s">
        <v>1051</v>
      </c>
      <c r="D9040" s="15">
        <v>0</v>
      </c>
      <c r="E9040" s="15">
        <v>0</v>
      </c>
      <c r="F9040" s="15" t="s">
        <v>26647</v>
      </c>
    </row>
    <row r="9041" spans="1:6" x14ac:dyDescent="0.2">
      <c r="A9041" s="15" t="s">
        <v>26648</v>
      </c>
      <c r="B9041" s="15" t="s">
        <v>26649</v>
      </c>
      <c r="C9041" s="15" t="s">
        <v>1013</v>
      </c>
      <c r="D9041" s="15">
        <v>0</v>
      </c>
      <c r="E9041" s="15">
        <v>0</v>
      </c>
      <c r="F9041" s="15" t="s">
        <v>26650</v>
      </c>
    </row>
    <row r="9042" spans="1:6" x14ac:dyDescent="0.2">
      <c r="A9042" s="15" t="s">
        <v>26651</v>
      </c>
      <c r="B9042" s="15" t="s">
        <v>26652</v>
      </c>
      <c r="C9042" s="15" t="s">
        <v>15330</v>
      </c>
      <c r="D9042" s="15">
        <v>1.01</v>
      </c>
      <c r="E9042" s="15">
        <v>1.01</v>
      </c>
      <c r="F9042" s="15" t="s">
        <v>26653</v>
      </c>
    </row>
    <row r="9043" spans="1:6" x14ac:dyDescent="0.2">
      <c r="A9043" s="15" t="s">
        <v>26654</v>
      </c>
      <c r="B9043" s="15" t="s">
        <v>26655</v>
      </c>
      <c r="C9043" s="15" t="s">
        <v>1013</v>
      </c>
      <c r="D9043" s="15">
        <v>0</v>
      </c>
      <c r="E9043" s="15">
        <v>0</v>
      </c>
      <c r="F9043" s="15" t="s">
        <v>26656</v>
      </c>
    </row>
    <row r="9044" spans="1:6" x14ac:dyDescent="0.2">
      <c r="A9044" s="15" t="s">
        <v>26657</v>
      </c>
      <c r="B9044" s="15" t="s">
        <v>26658</v>
      </c>
      <c r="C9044" s="15" t="s">
        <v>239</v>
      </c>
      <c r="D9044" s="15">
        <v>15.8</v>
      </c>
      <c r="E9044" s="15">
        <v>15.8</v>
      </c>
      <c r="F9044" s="15" t="s">
        <v>26659</v>
      </c>
    </row>
    <row r="9045" spans="1:6" x14ac:dyDescent="0.2">
      <c r="A9045" s="15" t="s">
        <v>26660</v>
      </c>
      <c r="B9045" s="15" t="s">
        <v>26661</v>
      </c>
      <c r="C9045" s="15" t="s">
        <v>307</v>
      </c>
      <c r="D9045" s="15">
        <v>39.726999999999997</v>
      </c>
      <c r="E9045" s="15">
        <v>40.380000000000003</v>
      </c>
      <c r="F9045" s="15" t="s">
        <v>26662</v>
      </c>
    </row>
    <row r="9046" spans="1:6" x14ac:dyDescent="0.2">
      <c r="A9046" s="15" t="s">
        <v>26663</v>
      </c>
      <c r="B9046" s="15" t="s">
        <v>26664</v>
      </c>
      <c r="C9046" s="15" t="s">
        <v>2088</v>
      </c>
      <c r="D9046" s="15">
        <v>4.55</v>
      </c>
      <c r="E9046" s="15">
        <v>18.55</v>
      </c>
      <c r="F9046" s="15" t="s">
        <v>26665</v>
      </c>
    </row>
    <row r="9047" spans="1:6" x14ac:dyDescent="0.2">
      <c r="A9047" s="15" t="s">
        <v>26666</v>
      </c>
      <c r="B9047" s="15" t="s">
        <v>26667</v>
      </c>
      <c r="C9047" s="15" t="s">
        <v>1013</v>
      </c>
      <c r="D9047" s="15">
        <v>0</v>
      </c>
      <c r="E9047" s="15">
        <v>0</v>
      </c>
      <c r="F9047" s="15" t="s">
        <v>26668</v>
      </c>
    </row>
    <row r="9048" spans="1:6" x14ac:dyDescent="0.2">
      <c r="A9048" s="15" t="s">
        <v>26669</v>
      </c>
      <c r="B9048" s="15" t="s">
        <v>26670</v>
      </c>
      <c r="C9048" s="15" t="s">
        <v>1013</v>
      </c>
      <c r="D9048" s="15">
        <v>0</v>
      </c>
      <c r="E9048" s="15">
        <v>0</v>
      </c>
      <c r="F9048" s="15" t="s">
        <v>26671</v>
      </c>
    </row>
    <row r="9049" spans="1:6" x14ac:dyDescent="0.2">
      <c r="A9049" s="15" t="s">
        <v>26672</v>
      </c>
      <c r="B9049" s="15" t="s">
        <v>26673</v>
      </c>
      <c r="C9049" s="15" t="s">
        <v>1013</v>
      </c>
      <c r="D9049" s="15">
        <v>0</v>
      </c>
      <c r="E9049" s="15">
        <v>0</v>
      </c>
      <c r="F9049" s="15" t="s">
        <v>26674</v>
      </c>
    </row>
    <row r="9050" spans="1:6" x14ac:dyDescent="0.2">
      <c r="A9050" s="15" t="s">
        <v>26675</v>
      </c>
      <c r="B9050" s="15" t="s">
        <v>26676</v>
      </c>
      <c r="C9050" s="15" t="s">
        <v>1013</v>
      </c>
      <c r="D9050" s="15">
        <v>0</v>
      </c>
      <c r="E9050" s="15">
        <v>0</v>
      </c>
      <c r="F9050" s="15" t="s">
        <v>26677</v>
      </c>
    </row>
    <row r="9051" spans="1:6" x14ac:dyDescent="0.2">
      <c r="A9051" s="15" t="s">
        <v>26678</v>
      </c>
      <c r="B9051" s="15" t="s">
        <v>26679</v>
      </c>
      <c r="C9051" s="15" t="s">
        <v>1013</v>
      </c>
      <c r="D9051" s="15">
        <v>0</v>
      </c>
      <c r="E9051" s="15">
        <v>0</v>
      </c>
      <c r="F9051" s="15" t="s">
        <v>26680</v>
      </c>
    </row>
    <row r="9052" spans="1:6" x14ac:dyDescent="0.2">
      <c r="A9052" s="15" t="s">
        <v>26681</v>
      </c>
      <c r="B9052" s="15" t="s">
        <v>26682</v>
      </c>
      <c r="C9052" s="15" t="s">
        <v>1013</v>
      </c>
      <c r="D9052" s="15">
        <v>0</v>
      </c>
      <c r="E9052" s="15">
        <v>0</v>
      </c>
      <c r="F9052" s="15" t="s">
        <v>26683</v>
      </c>
    </row>
    <row r="9053" spans="1:6" x14ac:dyDescent="0.2">
      <c r="A9053" s="15" t="s">
        <v>26684</v>
      </c>
      <c r="B9053" s="15" t="s">
        <v>26685</v>
      </c>
      <c r="C9053" s="15" t="s">
        <v>1013</v>
      </c>
      <c r="D9053" s="15">
        <v>0</v>
      </c>
      <c r="E9053" s="15">
        <v>0</v>
      </c>
      <c r="F9053" s="15" t="s">
        <v>26686</v>
      </c>
    </row>
    <row r="9054" spans="1:6" x14ac:dyDescent="0.2">
      <c r="A9054" s="15" t="s">
        <v>26687</v>
      </c>
      <c r="B9054" s="15" t="s">
        <v>26688</v>
      </c>
      <c r="C9054" s="15" t="s">
        <v>16739</v>
      </c>
      <c r="D9054" s="15">
        <v>3.57</v>
      </c>
      <c r="E9054" s="15">
        <v>3.57</v>
      </c>
      <c r="F9054" s="15" t="s">
        <v>26689</v>
      </c>
    </row>
    <row r="9055" spans="1:6" x14ac:dyDescent="0.2">
      <c r="A9055" s="15" t="s">
        <v>26690</v>
      </c>
      <c r="B9055" s="15" t="s">
        <v>26691</v>
      </c>
      <c r="C9055" s="15" t="s">
        <v>1013</v>
      </c>
      <c r="D9055" s="15">
        <v>0</v>
      </c>
      <c r="E9055" s="15">
        <v>0</v>
      </c>
      <c r="F9055" s="15" t="s">
        <v>26692</v>
      </c>
    </row>
    <row r="9056" spans="1:6" x14ac:dyDescent="0.2">
      <c r="A9056" s="15" t="s">
        <v>26693</v>
      </c>
      <c r="B9056" s="15" t="s">
        <v>26694</v>
      </c>
      <c r="C9056" s="15" t="s">
        <v>1013</v>
      </c>
      <c r="D9056" s="15">
        <v>0</v>
      </c>
      <c r="E9056" s="15">
        <v>0</v>
      </c>
      <c r="F9056" s="15" t="s">
        <v>26695</v>
      </c>
    </row>
    <row r="9057" spans="1:6" x14ac:dyDescent="0.2">
      <c r="A9057" s="15" t="s">
        <v>26696</v>
      </c>
      <c r="B9057" s="15" t="s">
        <v>26697</v>
      </c>
      <c r="C9057" s="15" t="s">
        <v>13479</v>
      </c>
      <c r="D9057" s="15">
        <v>130.30000000000001</v>
      </c>
      <c r="E9057" s="15">
        <v>132.30000000000001</v>
      </c>
      <c r="F9057" s="15" t="s">
        <v>26698</v>
      </c>
    </row>
    <row r="9058" spans="1:6" x14ac:dyDescent="0.2">
      <c r="A9058" s="15" t="s">
        <v>26699</v>
      </c>
      <c r="B9058" s="15" t="s">
        <v>26700</v>
      </c>
      <c r="C9058" s="15" t="s">
        <v>1013</v>
      </c>
      <c r="D9058" s="15">
        <v>0</v>
      </c>
      <c r="E9058" s="15">
        <v>0</v>
      </c>
      <c r="F9058" s="15" t="s">
        <v>26701</v>
      </c>
    </row>
    <row r="9059" spans="1:6" x14ac:dyDescent="0.2">
      <c r="A9059" s="15" t="s">
        <v>26702</v>
      </c>
      <c r="B9059" s="15" t="s">
        <v>26703</v>
      </c>
      <c r="C9059" s="15" t="s">
        <v>1013</v>
      </c>
      <c r="D9059" s="15">
        <v>0</v>
      </c>
      <c r="E9059" s="15">
        <v>0</v>
      </c>
      <c r="F9059" s="15" t="s">
        <v>26704</v>
      </c>
    </row>
    <row r="9060" spans="1:6" x14ac:dyDescent="0.2">
      <c r="A9060" s="15" t="s">
        <v>26705</v>
      </c>
      <c r="B9060" s="15" t="s">
        <v>26706</v>
      </c>
      <c r="C9060" s="15" t="s">
        <v>1013</v>
      </c>
      <c r="D9060" s="15">
        <v>0</v>
      </c>
      <c r="E9060" s="15">
        <v>0</v>
      </c>
      <c r="F9060" s="15" t="s">
        <v>26707</v>
      </c>
    </row>
    <row r="9061" spans="1:6" x14ac:dyDescent="0.2">
      <c r="A9061" s="15" t="s">
        <v>26708</v>
      </c>
      <c r="B9061" s="15" t="s">
        <v>26709</v>
      </c>
      <c r="C9061" s="15" t="s">
        <v>280</v>
      </c>
      <c r="D9061" s="15">
        <v>408</v>
      </c>
      <c r="E9061" s="15">
        <v>411.81</v>
      </c>
      <c r="F9061" s="15" t="s">
        <v>26710</v>
      </c>
    </row>
    <row r="9062" spans="1:6" x14ac:dyDescent="0.2">
      <c r="A9062" s="15" t="s">
        <v>26711</v>
      </c>
      <c r="B9062" s="15" t="s">
        <v>26712</v>
      </c>
      <c r="C9062" s="15" t="s">
        <v>648</v>
      </c>
      <c r="D9062" s="15">
        <v>25.135000000000002</v>
      </c>
      <c r="E9062" s="15">
        <v>25.294</v>
      </c>
      <c r="F9062" s="15" t="s">
        <v>26713</v>
      </c>
    </row>
    <row r="9063" spans="1:6" x14ac:dyDescent="0.2">
      <c r="A9063" s="15" t="s">
        <v>26714</v>
      </c>
      <c r="B9063" s="15" t="s">
        <v>26715</v>
      </c>
      <c r="C9063" s="15" t="s">
        <v>840</v>
      </c>
      <c r="D9063" s="15">
        <v>94</v>
      </c>
      <c r="E9063" s="15">
        <v>105.5</v>
      </c>
      <c r="F9063" s="15" t="s">
        <v>26716</v>
      </c>
    </row>
    <row r="9064" spans="1:6" x14ac:dyDescent="0.2">
      <c r="A9064" s="15" t="s">
        <v>26717</v>
      </c>
      <c r="B9064" s="15" t="s">
        <v>26718</v>
      </c>
      <c r="C9064" s="15" t="s">
        <v>1013</v>
      </c>
      <c r="D9064" s="15">
        <v>0</v>
      </c>
      <c r="E9064" s="15">
        <v>0</v>
      </c>
      <c r="F9064" s="15" t="s">
        <v>26719</v>
      </c>
    </row>
    <row r="9065" spans="1:6" x14ac:dyDescent="0.2">
      <c r="A9065" s="15" t="s">
        <v>26720</v>
      </c>
      <c r="B9065" s="15"/>
      <c r="C9065" s="15" t="s">
        <v>1013</v>
      </c>
      <c r="D9065" s="15">
        <v>0</v>
      </c>
      <c r="E9065" s="15">
        <v>0</v>
      </c>
      <c r="F9065" s="15" t="s">
        <v>26721</v>
      </c>
    </row>
    <row r="9066" spans="1:6" x14ac:dyDescent="0.2">
      <c r="A9066" s="15" t="s">
        <v>26722</v>
      </c>
      <c r="B9066" s="15"/>
      <c r="C9066" s="15" t="s">
        <v>1013</v>
      </c>
      <c r="D9066" s="15">
        <v>0</v>
      </c>
      <c r="E9066" s="15">
        <v>0</v>
      </c>
      <c r="F9066" s="15" t="s">
        <v>26723</v>
      </c>
    </row>
    <row r="9067" spans="1:6" x14ac:dyDescent="0.2">
      <c r="A9067" s="15" t="s">
        <v>26724</v>
      </c>
      <c r="B9067" s="15" t="s">
        <v>26725</v>
      </c>
      <c r="C9067" s="15" t="s">
        <v>1013</v>
      </c>
      <c r="D9067" s="15">
        <v>0</v>
      </c>
      <c r="E9067" s="15">
        <v>0</v>
      </c>
      <c r="F9067" s="15" t="s">
        <v>26726</v>
      </c>
    </row>
    <row r="9068" spans="1:6" x14ac:dyDescent="0.2">
      <c r="A9068" s="15" t="s">
        <v>26727</v>
      </c>
      <c r="B9068" s="15"/>
      <c r="C9068" s="15" t="s">
        <v>1013</v>
      </c>
      <c r="D9068" s="15">
        <v>0</v>
      </c>
      <c r="E9068" s="15">
        <v>0</v>
      </c>
      <c r="F9068" s="15" t="s">
        <v>26728</v>
      </c>
    </row>
    <row r="9069" spans="1:6" x14ac:dyDescent="0.2">
      <c r="A9069" s="15" t="s">
        <v>26729</v>
      </c>
      <c r="B9069" s="15"/>
      <c r="C9069" s="15" t="s">
        <v>1013</v>
      </c>
      <c r="D9069" s="15">
        <v>0</v>
      </c>
      <c r="E9069" s="15">
        <v>0</v>
      </c>
      <c r="F9069" s="15" t="s">
        <v>26730</v>
      </c>
    </row>
    <row r="9070" spans="1:6" x14ac:dyDescent="0.2">
      <c r="A9070" s="15" t="s">
        <v>26731</v>
      </c>
      <c r="B9070" s="15"/>
      <c r="C9070" s="15" t="s">
        <v>1013</v>
      </c>
      <c r="D9070" s="15">
        <v>0</v>
      </c>
      <c r="E9070" s="15">
        <v>0</v>
      </c>
      <c r="F9070" s="15" t="s">
        <v>26732</v>
      </c>
    </row>
    <row r="9071" spans="1:6" x14ac:dyDescent="0.2">
      <c r="A9071" s="15" t="s">
        <v>26733</v>
      </c>
      <c r="B9071" s="15" t="s">
        <v>26734</v>
      </c>
      <c r="C9071" s="15" t="s">
        <v>1013</v>
      </c>
      <c r="D9071" s="15">
        <v>0</v>
      </c>
      <c r="E9071" s="15">
        <v>0</v>
      </c>
      <c r="F9071" s="15" t="s">
        <v>26735</v>
      </c>
    </row>
    <row r="9072" spans="1:6" x14ac:dyDescent="0.2">
      <c r="A9072" s="15" t="s">
        <v>26736</v>
      </c>
      <c r="B9072" s="15" t="s">
        <v>26737</v>
      </c>
      <c r="C9072" s="15" t="s">
        <v>1013</v>
      </c>
      <c r="D9072" s="15">
        <v>0</v>
      </c>
      <c r="E9072" s="15">
        <v>0</v>
      </c>
      <c r="F9072" s="15" t="s">
        <v>26738</v>
      </c>
    </row>
    <row r="9073" spans="1:6" x14ac:dyDescent="0.2">
      <c r="A9073" s="15" t="s">
        <v>26739</v>
      </c>
      <c r="B9073" s="15" t="s">
        <v>26740</v>
      </c>
      <c r="C9073" s="15" t="s">
        <v>1013</v>
      </c>
      <c r="D9073" s="15">
        <v>0</v>
      </c>
      <c r="E9073" s="15">
        <v>0</v>
      </c>
      <c r="F9073" s="15" t="s">
        <v>26741</v>
      </c>
    </row>
    <row r="9074" spans="1:6" x14ac:dyDescent="0.2">
      <c r="A9074" s="15" t="s">
        <v>26742</v>
      </c>
      <c r="B9074" s="15" t="s">
        <v>26743</v>
      </c>
      <c r="C9074" s="15" t="s">
        <v>1013</v>
      </c>
      <c r="D9074" s="15">
        <v>0</v>
      </c>
      <c r="E9074" s="15">
        <v>0</v>
      </c>
      <c r="F9074" s="15" t="s">
        <v>26744</v>
      </c>
    </row>
    <row r="9075" spans="1:6" x14ac:dyDescent="0.2">
      <c r="A9075" s="15" t="s">
        <v>26745</v>
      </c>
      <c r="B9075" s="15" t="s">
        <v>26746</v>
      </c>
      <c r="C9075" s="15" t="s">
        <v>1013</v>
      </c>
      <c r="D9075" s="15">
        <v>0</v>
      </c>
      <c r="E9075" s="15">
        <v>0</v>
      </c>
      <c r="F9075" s="15" t="s">
        <v>26747</v>
      </c>
    </row>
    <row r="9076" spans="1:6" x14ac:dyDescent="0.2">
      <c r="A9076" s="15" t="s">
        <v>26748</v>
      </c>
      <c r="B9076" s="15" t="s">
        <v>26749</v>
      </c>
      <c r="C9076" s="15" t="s">
        <v>16739</v>
      </c>
      <c r="D9076" s="15">
        <v>0</v>
      </c>
      <c r="E9076" s="15">
        <v>0</v>
      </c>
      <c r="F9076" s="15" t="s">
        <v>26750</v>
      </c>
    </row>
    <row r="9077" spans="1:6" x14ac:dyDescent="0.2">
      <c r="A9077" s="15" t="s">
        <v>26751</v>
      </c>
      <c r="B9077" s="15" t="s">
        <v>26752</v>
      </c>
      <c r="C9077" s="15" t="s">
        <v>136</v>
      </c>
      <c r="D9077" s="15">
        <v>172.5</v>
      </c>
      <c r="E9077" s="15">
        <v>173.9</v>
      </c>
      <c r="F9077" s="15" t="s">
        <v>26753</v>
      </c>
    </row>
    <row r="9078" spans="1:6" x14ac:dyDescent="0.2">
      <c r="A9078" s="15" t="s">
        <v>26754</v>
      </c>
      <c r="B9078" s="15" t="s">
        <v>26755</v>
      </c>
      <c r="C9078" s="15" t="s">
        <v>1013</v>
      </c>
      <c r="D9078" s="15">
        <v>0</v>
      </c>
      <c r="E9078" s="15">
        <v>0</v>
      </c>
      <c r="F9078" s="15" t="s">
        <v>26756</v>
      </c>
    </row>
    <row r="9079" spans="1:6" x14ac:dyDescent="0.2">
      <c r="A9079" s="15" t="s">
        <v>26757</v>
      </c>
      <c r="B9079" s="15" t="s">
        <v>26758</v>
      </c>
      <c r="C9079" s="15" t="s">
        <v>602</v>
      </c>
      <c r="D9079" s="15">
        <v>0</v>
      </c>
      <c r="E9079" s="15">
        <v>0</v>
      </c>
      <c r="F9079" s="15" t="s">
        <v>26759</v>
      </c>
    </row>
    <row r="9080" spans="1:6" x14ac:dyDescent="0.2">
      <c r="A9080" s="15" t="s">
        <v>26760</v>
      </c>
      <c r="B9080" s="15" t="s">
        <v>26761</v>
      </c>
      <c r="C9080" s="15" t="s">
        <v>602</v>
      </c>
      <c r="D9080" s="15">
        <v>0</v>
      </c>
      <c r="E9080" s="15">
        <v>0</v>
      </c>
      <c r="F9080" s="15" t="s">
        <v>22547</v>
      </c>
    </row>
    <row r="9081" spans="1:6" x14ac:dyDescent="0.2">
      <c r="A9081" s="15" t="s">
        <v>26762</v>
      </c>
      <c r="B9081" s="15" t="s">
        <v>26763</v>
      </c>
      <c r="C9081" s="15" t="s">
        <v>602</v>
      </c>
      <c r="D9081" s="15">
        <v>0</v>
      </c>
      <c r="E9081" s="15">
        <v>0</v>
      </c>
      <c r="F9081" s="15" t="s">
        <v>26764</v>
      </c>
    </row>
    <row r="9082" spans="1:6" x14ac:dyDescent="0.2">
      <c r="A9082" s="15" t="s">
        <v>26765</v>
      </c>
      <c r="B9082" s="15" t="s">
        <v>26766</v>
      </c>
      <c r="C9082" s="15" t="s">
        <v>280</v>
      </c>
      <c r="D9082" s="15">
        <v>430.33600000000001</v>
      </c>
      <c r="E9082" s="15">
        <v>434.80399999999997</v>
      </c>
      <c r="F9082" s="15" t="s">
        <v>26767</v>
      </c>
    </row>
    <row r="9083" spans="1:6" x14ac:dyDescent="0.2">
      <c r="A9083" s="15" t="s">
        <v>26768</v>
      </c>
      <c r="B9083" s="15" t="s">
        <v>26769</v>
      </c>
      <c r="C9083" s="15" t="s">
        <v>602</v>
      </c>
      <c r="D9083" s="15">
        <v>0</v>
      </c>
      <c r="E9083" s="15">
        <v>0</v>
      </c>
      <c r="F9083" s="15" t="s">
        <v>26770</v>
      </c>
    </row>
    <row r="9084" spans="1:6" x14ac:dyDescent="0.2">
      <c r="A9084" s="15" t="s">
        <v>26771</v>
      </c>
      <c r="B9084" s="15" t="s">
        <v>26772</v>
      </c>
      <c r="C9084" s="15" t="s">
        <v>602</v>
      </c>
      <c r="D9084" s="15">
        <v>0</v>
      </c>
      <c r="E9084" s="15">
        <v>0</v>
      </c>
      <c r="F9084" s="15" t="s">
        <v>26773</v>
      </c>
    </row>
    <row r="9085" spans="1:6" x14ac:dyDescent="0.2">
      <c r="A9085" s="15" t="s">
        <v>26774</v>
      </c>
      <c r="B9085" s="15" t="s">
        <v>26775</v>
      </c>
      <c r="C9085" s="15" t="s">
        <v>602</v>
      </c>
      <c r="D9085" s="15">
        <v>0</v>
      </c>
      <c r="E9085" s="15">
        <v>0</v>
      </c>
      <c r="F9085" s="15" t="s">
        <v>26776</v>
      </c>
    </row>
    <row r="9086" spans="1:6" x14ac:dyDescent="0.2">
      <c r="A9086" s="15" t="s">
        <v>26777</v>
      </c>
      <c r="B9086" s="15" t="s">
        <v>26778</v>
      </c>
      <c r="C9086" s="15" t="s">
        <v>602</v>
      </c>
      <c r="D9086" s="15">
        <v>0</v>
      </c>
      <c r="E9086" s="15">
        <v>0</v>
      </c>
      <c r="F9086" s="15" t="s">
        <v>26779</v>
      </c>
    </row>
    <row r="9087" spans="1:6" x14ac:dyDescent="0.2">
      <c r="A9087" s="15" t="s">
        <v>26780</v>
      </c>
      <c r="B9087" s="15" t="s">
        <v>26781</v>
      </c>
      <c r="C9087" s="15" t="s">
        <v>602</v>
      </c>
      <c r="D9087" s="15">
        <v>0</v>
      </c>
      <c r="E9087" s="15">
        <v>0</v>
      </c>
      <c r="F9087" s="15" t="s">
        <v>26782</v>
      </c>
    </row>
    <row r="9088" spans="1:6" x14ac:dyDescent="0.2">
      <c r="A9088" s="15" t="s">
        <v>26783</v>
      </c>
      <c r="B9088" s="15" t="s">
        <v>26784</v>
      </c>
      <c r="C9088" s="15" t="s">
        <v>136</v>
      </c>
      <c r="D9088" s="15">
        <v>38</v>
      </c>
      <c r="E9088" s="15">
        <v>44</v>
      </c>
      <c r="F9088" s="15" t="s">
        <v>26785</v>
      </c>
    </row>
    <row r="9089" spans="1:6" x14ac:dyDescent="0.2">
      <c r="A9089" s="15" t="s">
        <v>26786</v>
      </c>
      <c r="B9089" s="15" t="s">
        <v>26787</v>
      </c>
      <c r="C9089" s="15" t="s">
        <v>602</v>
      </c>
      <c r="D9089" s="15">
        <v>0</v>
      </c>
      <c r="E9089" s="15">
        <v>0</v>
      </c>
      <c r="F9089" s="15" t="s">
        <v>26788</v>
      </c>
    </row>
    <row r="9090" spans="1:6" x14ac:dyDescent="0.2">
      <c r="A9090" s="15" t="s">
        <v>26789</v>
      </c>
      <c r="B9090" s="15" t="s">
        <v>26790</v>
      </c>
      <c r="C9090" s="15" t="s">
        <v>26791</v>
      </c>
      <c r="D9090" s="15">
        <v>0</v>
      </c>
      <c r="E9090" s="15">
        <v>3.15</v>
      </c>
      <c r="F9090" s="15" t="s">
        <v>26792</v>
      </c>
    </row>
    <row r="9091" spans="1:6" x14ac:dyDescent="0.2">
      <c r="A9091" s="15" t="s">
        <v>26793</v>
      </c>
      <c r="B9091" s="15" t="s">
        <v>26794</v>
      </c>
      <c r="C9091" s="15" t="s">
        <v>602</v>
      </c>
      <c r="D9091" s="15">
        <v>0</v>
      </c>
      <c r="E9091" s="15">
        <v>0</v>
      </c>
      <c r="F9091" s="15" t="s">
        <v>26795</v>
      </c>
    </row>
    <row r="9092" spans="1:6" x14ac:dyDescent="0.2">
      <c r="A9092" s="15" t="s">
        <v>26796</v>
      </c>
      <c r="B9092" s="15" t="s">
        <v>26797</v>
      </c>
      <c r="C9092" s="15" t="s">
        <v>602</v>
      </c>
      <c r="D9092" s="15">
        <v>0</v>
      </c>
      <c r="E9092" s="15">
        <v>0</v>
      </c>
      <c r="F9092" s="15" t="s">
        <v>26798</v>
      </c>
    </row>
    <row r="9093" spans="1:6" x14ac:dyDescent="0.2">
      <c r="A9093" s="15" t="s">
        <v>26799</v>
      </c>
      <c r="B9093" s="15" t="s">
        <v>26800</v>
      </c>
      <c r="C9093" s="15" t="s">
        <v>602</v>
      </c>
      <c r="D9093" s="15">
        <v>0</v>
      </c>
      <c r="E9093" s="15">
        <v>0</v>
      </c>
      <c r="F9093" s="15" t="s">
        <v>26801</v>
      </c>
    </row>
    <row r="9094" spans="1:6" x14ac:dyDescent="0.2">
      <c r="A9094" s="15" t="s">
        <v>26802</v>
      </c>
      <c r="B9094" s="15" t="s">
        <v>26803</v>
      </c>
      <c r="C9094" s="15" t="s">
        <v>602</v>
      </c>
      <c r="D9094" s="15">
        <v>0</v>
      </c>
      <c r="E9094" s="15">
        <v>0</v>
      </c>
      <c r="F9094" s="15" t="s">
        <v>26804</v>
      </c>
    </row>
    <row r="9095" spans="1:6" x14ac:dyDescent="0.2">
      <c r="A9095" s="15" t="s">
        <v>26805</v>
      </c>
      <c r="B9095" s="15" t="s">
        <v>26806</v>
      </c>
      <c r="C9095" s="15" t="s">
        <v>1051</v>
      </c>
      <c r="D9095" s="15">
        <v>0</v>
      </c>
      <c r="E9095" s="15">
        <v>0</v>
      </c>
      <c r="F9095" s="15" t="s">
        <v>26807</v>
      </c>
    </row>
    <row r="9096" spans="1:6" x14ac:dyDescent="0.2">
      <c r="A9096" s="15" t="s">
        <v>26808</v>
      </c>
      <c r="B9096" s="15" t="s">
        <v>26809</v>
      </c>
      <c r="C9096" s="15" t="s">
        <v>602</v>
      </c>
      <c r="D9096" s="15">
        <v>0</v>
      </c>
      <c r="E9096" s="15">
        <v>0</v>
      </c>
      <c r="F9096" s="15" t="s">
        <v>26810</v>
      </c>
    </row>
    <row r="9097" spans="1:6" x14ac:dyDescent="0.2">
      <c r="A9097" s="15" t="s">
        <v>26811</v>
      </c>
      <c r="B9097" s="15" t="s">
        <v>26812</v>
      </c>
      <c r="C9097" s="15" t="s">
        <v>602</v>
      </c>
      <c r="D9097" s="15">
        <v>0</v>
      </c>
      <c r="E9097" s="15">
        <v>0</v>
      </c>
      <c r="F9097" s="15" t="s">
        <v>26813</v>
      </c>
    </row>
    <row r="9098" spans="1:6" x14ac:dyDescent="0.2">
      <c r="A9098" s="15" t="s">
        <v>26814</v>
      </c>
      <c r="B9098" s="15" t="s">
        <v>26815</v>
      </c>
      <c r="C9098" s="15" t="s">
        <v>602</v>
      </c>
      <c r="D9098" s="15">
        <v>0</v>
      </c>
      <c r="E9098" s="15">
        <v>0</v>
      </c>
      <c r="F9098" s="15" t="s">
        <v>26816</v>
      </c>
    </row>
    <row r="9099" spans="1:6" x14ac:dyDescent="0.2">
      <c r="A9099" s="15" t="s">
        <v>26817</v>
      </c>
      <c r="B9099" s="15" t="s">
        <v>26818</v>
      </c>
      <c r="C9099" s="15" t="s">
        <v>602</v>
      </c>
      <c r="D9099" s="15">
        <v>0</v>
      </c>
      <c r="E9099" s="15">
        <v>0</v>
      </c>
      <c r="F9099" s="15" t="s">
        <v>26819</v>
      </c>
    </row>
    <row r="9100" spans="1:6" x14ac:dyDescent="0.2">
      <c r="A9100" s="15" t="s">
        <v>26820</v>
      </c>
      <c r="B9100" s="15" t="s">
        <v>26821</v>
      </c>
      <c r="C9100" s="15" t="s">
        <v>602</v>
      </c>
      <c r="D9100" s="15">
        <v>0</v>
      </c>
      <c r="E9100" s="15">
        <v>0</v>
      </c>
      <c r="F9100" s="15" t="s">
        <v>26822</v>
      </c>
    </row>
    <row r="9101" spans="1:6" x14ac:dyDescent="0.2">
      <c r="A9101" s="15" t="s">
        <v>26823</v>
      </c>
      <c r="B9101" s="15" t="s">
        <v>26824</v>
      </c>
      <c r="C9101" s="15" t="s">
        <v>602</v>
      </c>
      <c r="D9101" s="15">
        <v>0</v>
      </c>
      <c r="E9101" s="15">
        <v>0</v>
      </c>
      <c r="F9101" s="15" t="s">
        <v>26825</v>
      </c>
    </row>
    <row r="9102" spans="1:6" x14ac:dyDescent="0.2">
      <c r="A9102" s="15" t="s">
        <v>26826</v>
      </c>
      <c r="B9102" s="15" t="s">
        <v>26827</v>
      </c>
      <c r="C9102" s="15" t="s">
        <v>602</v>
      </c>
      <c r="D9102" s="15">
        <v>0</v>
      </c>
      <c r="E9102" s="15">
        <v>0</v>
      </c>
      <c r="F9102" s="15" t="s">
        <v>26828</v>
      </c>
    </row>
    <row r="9103" spans="1:6" x14ac:dyDescent="0.2">
      <c r="A9103" s="15" t="s">
        <v>26829</v>
      </c>
      <c r="B9103" s="15" t="s">
        <v>26830</v>
      </c>
      <c r="C9103" s="15" t="s">
        <v>602</v>
      </c>
      <c r="D9103" s="15">
        <v>0</v>
      </c>
      <c r="E9103" s="15">
        <v>0</v>
      </c>
      <c r="F9103" s="15" t="s">
        <v>26831</v>
      </c>
    </row>
    <row r="9104" spans="1:6" x14ac:dyDescent="0.2">
      <c r="A9104" s="15" t="s">
        <v>26832</v>
      </c>
      <c r="B9104" s="15" t="s">
        <v>26833</v>
      </c>
      <c r="C9104" s="15" t="s">
        <v>602</v>
      </c>
      <c r="D9104" s="15">
        <v>0</v>
      </c>
      <c r="E9104" s="15">
        <v>0</v>
      </c>
      <c r="F9104" s="15" t="s">
        <v>26834</v>
      </c>
    </row>
    <row r="9105" spans="1:6" x14ac:dyDescent="0.2">
      <c r="A9105" s="15" t="s">
        <v>26835</v>
      </c>
      <c r="B9105" s="15" t="s">
        <v>26836</v>
      </c>
      <c r="C9105" s="15" t="s">
        <v>19392</v>
      </c>
      <c r="D9105" s="15">
        <v>8.01</v>
      </c>
      <c r="E9105" s="15">
        <v>8.24</v>
      </c>
      <c r="F9105" s="15" t="s">
        <v>26837</v>
      </c>
    </row>
    <row r="9106" spans="1:6" x14ac:dyDescent="0.2">
      <c r="A9106" s="15" t="s">
        <v>26838</v>
      </c>
      <c r="B9106" s="15" t="s">
        <v>26839</v>
      </c>
      <c r="C9106" s="15" t="s">
        <v>812</v>
      </c>
      <c r="D9106" s="15">
        <v>17.84</v>
      </c>
      <c r="E9106" s="15">
        <v>18.170000000000002</v>
      </c>
      <c r="F9106" s="15" t="s">
        <v>26840</v>
      </c>
    </row>
    <row r="9107" spans="1:6" x14ac:dyDescent="0.2">
      <c r="A9107" s="15" t="s">
        <v>26841</v>
      </c>
      <c r="B9107" s="15" t="s">
        <v>26842</v>
      </c>
      <c r="C9107" s="15" t="s">
        <v>602</v>
      </c>
      <c r="D9107" s="15">
        <v>0</v>
      </c>
      <c r="E9107" s="15">
        <v>0</v>
      </c>
      <c r="F9107" s="15" t="s">
        <v>26843</v>
      </c>
    </row>
    <row r="9108" spans="1:6" x14ac:dyDescent="0.2">
      <c r="A9108" s="15" t="s">
        <v>26844</v>
      </c>
      <c r="B9108" s="15" t="s">
        <v>26845</v>
      </c>
      <c r="C9108" s="15" t="s">
        <v>1051</v>
      </c>
      <c r="D9108" s="15">
        <v>0</v>
      </c>
      <c r="E9108" s="15">
        <v>0</v>
      </c>
      <c r="F9108" s="15" t="s">
        <v>26846</v>
      </c>
    </row>
    <row r="9109" spans="1:6" x14ac:dyDescent="0.2">
      <c r="A9109" s="15" t="s">
        <v>26847</v>
      </c>
      <c r="B9109" s="15" t="s">
        <v>26848</v>
      </c>
      <c r="C9109" s="15" t="s">
        <v>24698</v>
      </c>
      <c r="D9109" s="15">
        <v>1.7330000000000001</v>
      </c>
      <c r="E9109" s="15">
        <v>2.8130000000000002</v>
      </c>
      <c r="F9109" s="15" t="s">
        <v>26849</v>
      </c>
    </row>
    <row r="9110" spans="1:6" x14ac:dyDescent="0.2">
      <c r="A9110" s="15" t="s">
        <v>26850</v>
      </c>
      <c r="B9110" s="15" t="s">
        <v>26851</v>
      </c>
      <c r="C9110" s="15" t="s">
        <v>602</v>
      </c>
      <c r="D9110" s="15">
        <v>0</v>
      </c>
      <c r="E9110" s="15">
        <v>0</v>
      </c>
      <c r="F9110" s="15" t="s">
        <v>26852</v>
      </c>
    </row>
    <row r="9111" spans="1:6" x14ac:dyDescent="0.2">
      <c r="A9111" s="15" t="s">
        <v>26853</v>
      </c>
      <c r="B9111" s="15" t="s">
        <v>26854</v>
      </c>
      <c r="C9111" s="15" t="s">
        <v>602</v>
      </c>
      <c r="D9111" s="15">
        <v>0</v>
      </c>
      <c r="E9111" s="15">
        <v>0</v>
      </c>
      <c r="F9111" s="15" t="s">
        <v>26855</v>
      </c>
    </row>
    <row r="9112" spans="1:6" x14ac:dyDescent="0.2">
      <c r="A9112" s="15" t="s">
        <v>26856</v>
      </c>
      <c r="B9112" s="15" t="s">
        <v>26857</v>
      </c>
      <c r="C9112" s="15" t="s">
        <v>602</v>
      </c>
      <c r="D9112" s="15">
        <v>0</v>
      </c>
      <c r="E9112" s="15">
        <v>0</v>
      </c>
      <c r="F9112" s="15" t="s">
        <v>26858</v>
      </c>
    </row>
    <row r="9113" spans="1:6" x14ac:dyDescent="0.2">
      <c r="A9113" s="15" t="s">
        <v>26859</v>
      </c>
      <c r="B9113" s="15" t="s">
        <v>26860</v>
      </c>
      <c r="C9113" s="15" t="s">
        <v>602</v>
      </c>
      <c r="D9113" s="15">
        <v>0</v>
      </c>
      <c r="E9113" s="15">
        <v>0</v>
      </c>
      <c r="F9113" s="15" t="s">
        <v>26861</v>
      </c>
    </row>
    <row r="9114" spans="1:6" x14ac:dyDescent="0.2">
      <c r="A9114" s="15" t="s">
        <v>26862</v>
      </c>
      <c r="B9114" s="15" t="s">
        <v>26863</v>
      </c>
      <c r="C9114" s="15" t="s">
        <v>602</v>
      </c>
      <c r="D9114" s="15">
        <v>0</v>
      </c>
      <c r="E9114" s="15">
        <v>0</v>
      </c>
      <c r="F9114" s="15" t="s">
        <v>26864</v>
      </c>
    </row>
    <row r="9115" spans="1:6" x14ac:dyDescent="0.2">
      <c r="A9115" s="15" t="s">
        <v>26865</v>
      </c>
      <c r="B9115" s="15" t="s">
        <v>26866</v>
      </c>
      <c r="C9115" s="15" t="s">
        <v>602</v>
      </c>
      <c r="D9115" s="15">
        <v>0</v>
      </c>
      <c r="E9115" s="15">
        <v>0</v>
      </c>
      <c r="F9115" s="15" t="s">
        <v>26867</v>
      </c>
    </row>
    <row r="9116" spans="1:6" x14ac:dyDescent="0.2">
      <c r="A9116" s="15" t="s">
        <v>26868</v>
      </c>
      <c r="B9116" s="15" t="s">
        <v>26869</v>
      </c>
      <c r="C9116" s="15" t="s">
        <v>9241</v>
      </c>
      <c r="D9116" s="15">
        <v>63.369</v>
      </c>
      <c r="E9116" s="15">
        <v>63.369</v>
      </c>
      <c r="F9116" s="15" t="s">
        <v>26870</v>
      </c>
    </row>
    <row r="9117" spans="1:6" x14ac:dyDescent="0.2">
      <c r="A9117" s="15" t="s">
        <v>26871</v>
      </c>
      <c r="B9117" s="15" t="s">
        <v>26872</v>
      </c>
      <c r="C9117" s="15" t="s">
        <v>258</v>
      </c>
      <c r="D9117" s="15">
        <v>0</v>
      </c>
      <c r="E9117" s="15">
        <v>0</v>
      </c>
      <c r="F9117" s="15" t="s">
        <v>26873</v>
      </c>
    </row>
    <row r="9118" spans="1:6" x14ac:dyDescent="0.2">
      <c r="A9118" s="15" t="s">
        <v>26874</v>
      </c>
      <c r="B9118" s="15" t="s">
        <v>26875</v>
      </c>
      <c r="C9118" s="15" t="s">
        <v>291</v>
      </c>
      <c r="D9118" s="15">
        <v>50.33</v>
      </c>
      <c r="E9118" s="15">
        <v>50.46</v>
      </c>
      <c r="F9118" s="15" t="s">
        <v>26876</v>
      </c>
    </row>
    <row r="9119" spans="1:6" x14ac:dyDescent="0.2">
      <c r="A9119" s="15" t="s">
        <v>26877</v>
      </c>
      <c r="B9119" s="15" t="s">
        <v>26878</v>
      </c>
      <c r="C9119" s="15" t="s">
        <v>1051</v>
      </c>
      <c r="D9119" s="15">
        <v>0</v>
      </c>
      <c r="E9119" s="15">
        <v>0</v>
      </c>
      <c r="F9119" s="15" t="s">
        <v>26879</v>
      </c>
    </row>
    <row r="9120" spans="1:6" x14ac:dyDescent="0.2">
      <c r="A9120" s="15" t="s">
        <v>26880</v>
      </c>
      <c r="B9120" s="15" t="s">
        <v>26881</v>
      </c>
      <c r="C9120" s="15" t="s">
        <v>602</v>
      </c>
      <c r="D9120" s="15">
        <v>0</v>
      </c>
      <c r="E9120" s="15">
        <v>0</v>
      </c>
      <c r="F9120" s="15" t="s">
        <v>26882</v>
      </c>
    </row>
    <row r="9121" spans="1:6" x14ac:dyDescent="0.2">
      <c r="A9121" s="15" t="s">
        <v>26883</v>
      </c>
      <c r="B9121" s="15" t="s">
        <v>26884</v>
      </c>
      <c r="C9121" s="15" t="s">
        <v>1051</v>
      </c>
      <c r="D9121" s="15">
        <v>0</v>
      </c>
      <c r="E9121" s="15">
        <v>0</v>
      </c>
      <c r="F9121" s="15" t="s">
        <v>26885</v>
      </c>
    </row>
    <row r="9122" spans="1:6" x14ac:dyDescent="0.2">
      <c r="A9122" s="15" t="s">
        <v>26886</v>
      </c>
      <c r="B9122" s="15" t="s">
        <v>26887</v>
      </c>
      <c r="C9122" s="15" t="s">
        <v>1051</v>
      </c>
      <c r="D9122" s="15">
        <v>0</v>
      </c>
      <c r="E9122" s="15">
        <v>0</v>
      </c>
      <c r="F9122" s="15" t="s">
        <v>26888</v>
      </c>
    </row>
    <row r="9123" spans="1:6" x14ac:dyDescent="0.2">
      <c r="A9123" s="15" t="s">
        <v>26889</v>
      </c>
      <c r="B9123" s="15" t="s">
        <v>26890</v>
      </c>
      <c r="C9123" s="15" t="s">
        <v>258</v>
      </c>
      <c r="D9123" s="15">
        <v>174.9</v>
      </c>
      <c r="E9123" s="15">
        <v>177.4</v>
      </c>
      <c r="F9123" s="15" t="s">
        <v>26891</v>
      </c>
    </row>
    <row r="9124" spans="1:6" x14ac:dyDescent="0.2">
      <c r="A9124" s="15" t="s">
        <v>26892</v>
      </c>
      <c r="B9124" s="15" t="s">
        <v>26893</v>
      </c>
      <c r="C9124" s="15" t="s">
        <v>459</v>
      </c>
      <c r="D9124" s="15">
        <v>71.894000000000005</v>
      </c>
      <c r="E9124" s="15">
        <v>71.894000000000005</v>
      </c>
      <c r="F9124" s="15" t="s">
        <v>26894</v>
      </c>
    </row>
    <row r="9125" spans="1:6" x14ac:dyDescent="0.2">
      <c r="A9125" s="15" t="s">
        <v>26895</v>
      </c>
      <c r="B9125" s="15" t="s">
        <v>26896</v>
      </c>
      <c r="C9125" s="15" t="s">
        <v>1573</v>
      </c>
      <c r="D9125" s="15">
        <v>60.628</v>
      </c>
      <c r="E9125" s="15">
        <v>96.429000000000002</v>
      </c>
      <c r="F9125" s="15" t="s">
        <v>19187</v>
      </c>
    </row>
    <row r="9126" spans="1:6" x14ac:dyDescent="0.2">
      <c r="A9126" s="15" t="s">
        <v>26897</v>
      </c>
      <c r="B9126" s="15" t="s">
        <v>26898</v>
      </c>
      <c r="C9126" s="15" t="s">
        <v>2333</v>
      </c>
      <c r="D9126" s="15">
        <v>0</v>
      </c>
      <c r="E9126" s="15">
        <v>14.24</v>
      </c>
      <c r="F9126" s="15" t="s">
        <v>19187</v>
      </c>
    </row>
    <row r="9127" spans="1:6" x14ac:dyDescent="0.2">
      <c r="A9127" s="15" t="s">
        <v>26899</v>
      </c>
      <c r="B9127" s="15" t="s">
        <v>26900</v>
      </c>
      <c r="C9127" s="15" t="s">
        <v>195</v>
      </c>
      <c r="D9127" s="15">
        <v>64.263000000000005</v>
      </c>
      <c r="E9127" s="15">
        <v>64.281000000000006</v>
      </c>
      <c r="F9127" s="15" t="s">
        <v>26901</v>
      </c>
    </row>
    <row r="9128" spans="1:6" x14ac:dyDescent="0.2">
      <c r="A9128" s="15" t="s">
        <v>26902</v>
      </c>
      <c r="B9128" s="15" t="s">
        <v>26903</v>
      </c>
      <c r="C9128" s="15" t="s">
        <v>489</v>
      </c>
      <c r="D9128" s="15">
        <v>38.71</v>
      </c>
      <c r="E9128" s="15">
        <v>38.741999999999997</v>
      </c>
      <c r="F9128" s="15" t="s">
        <v>26904</v>
      </c>
    </row>
    <row r="9129" spans="1:6" x14ac:dyDescent="0.2">
      <c r="A9129" s="15" t="s">
        <v>26905</v>
      </c>
      <c r="B9129" s="15" t="s">
        <v>26906</v>
      </c>
      <c r="C9129" s="15" t="s">
        <v>195</v>
      </c>
      <c r="D9129" s="15">
        <v>59.88</v>
      </c>
      <c r="E9129" s="15">
        <v>59.88</v>
      </c>
      <c r="F9129" s="15" t="s">
        <v>26907</v>
      </c>
    </row>
    <row r="9130" spans="1:6" x14ac:dyDescent="0.2">
      <c r="A9130" s="15" t="s">
        <v>26908</v>
      </c>
      <c r="B9130" s="15" t="s">
        <v>26909</v>
      </c>
      <c r="C9130" s="15" t="s">
        <v>195</v>
      </c>
      <c r="D9130" s="15">
        <v>59.881</v>
      </c>
      <c r="E9130" s="15">
        <v>59.941000000000003</v>
      </c>
      <c r="F9130" s="15" t="s">
        <v>26910</v>
      </c>
    </row>
    <row r="9131" spans="1:6" x14ac:dyDescent="0.2">
      <c r="A9131" s="15" t="s">
        <v>26911</v>
      </c>
      <c r="B9131" s="15" t="s">
        <v>26912</v>
      </c>
      <c r="C9131" s="15" t="s">
        <v>280</v>
      </c>
      <c r="D9131" s="15">
        <v>428.99799999999999</v>
      </c>
      <c r="E9131" s="15">
        <v>428.99799999999999</v>
      </c>
      <c r="F9131" s="15" t="s">
        <v>26913</v>
      </c>
    </row>
    <row r="9132" spans="1:6" x14ac:dyDescent="0.2">
      <c r="A9132" s="15" t="s">
        <v>26914</v>
      </c>
      <c r="B9132" s="15" t="s">
        <v>26915</v>
      </c>
      <c r="C9132" s="15" t="s">
        <v>280</v>
      </c>
      <c r="D9132" s="15">
        <v>475.67</v>
      </c>
      <c r="E9132" s="15">
        <v>475.71</v>
      </c>
      <c r="F9132" s="15" t="s">
        <v>3211</v>
      </c>
    </row>
    <row r="9133" spans="1:6" x14ac:dyDescent="0.2">
      <c r="A9133" s="15" t="s">
        <v>26916</v>
      </c>
      <c r="B9133" s="15" t="s">
        <v>26917</v>
      </c>
      <c r="C9133" s="15" t="s">
        <v>1013</v>
      </c>
      <c r="D9133" s="15">
        <v>0</v>
      </c>
      <c r="E9133" s="15">
        <v>0</v>
      </c>
      <c r="F9133" s="15" t="s">
        <v>26918</v>
      </c>
    </row>
    <row r="9134" spans="1:6" x14ac:dyDescent="0.2">
      <c r="A9134" s="15" t="s">
        <v>26919</v>
      </c>
      <c r="B9134" s="15" t="s">
        <v>26920</v>
      </c>
      <c r="C9134" s="15" t="s">
        <v>280</v>
      </c>
      <c r="D9134" s="15">
        <v>435.80700000000002</v>
      </c>
      <c r="E9134" s="15">
        <v>469.75</v>
      </c>
      <c r="F9134" s="15" t="s">
        <v>26921</v>
      </c>
    </row>
    <row r="9135" spans="1:6" x14ac:dyDescent="0.2">
      <c r="A9135" s="15" t="s">
        <v>26922</v>
      </c>
      <c r="B9135" s="15" t="s">
        <v>26923</v>
      </c>
      <c r="C9135" s="15" t="s">
        <v>280</v>
      </c>
      <c r="D9135" s="15">
        <v>441.15</v>
      </c>
      <c r="E9135" s="15">
        <v>445.2</v>
      </c>
      <c r="F9135" s="15" t="s">
        <v>26924</v>
      </c>
    </row>
    <row r="9136" spans="1:6" x14ac:dyDescent="0.2">
      <c r="A9136" s="15" t="s">
        <v>26925</v>
      </c>
      <c r="B9136" s="15" t="s">
        <v>26926</v>
      </c>
      <c r="C9136" s="15" t="s">
        <v>280</v>
      </c>
      <c r="D9136" s="15">
        <v>465.3</v>
      </c>
      <c r="E9136" s="15">
        <v>469.75</v>
      </c>
      <c r="F9136" s="15" t="s">
        <v>26927</v>
      </c>
    </row>
    <row r="9137" spans="1:6" x14ac:dyDescent="0.2">
      <c r="A9137" s="15" t="s">
        <v>26928</v>
      </c>
      <c r="B9137" s="15" t="s">
        <v>26929</v>
      </c>
      <c r="C9137" s="15" t="s">
        <v>26930</v>
      </c>
      <c r="D9137" s="15">
        <v>100</v>
      </c>
      <c r="E9137" s="15">
        <v>104.124</v>
      </c>
      <c r="F9137" s="15" t="s">
        <v>26931</v>
      </c>
    </row>
    <row r="9138" spans="1:6" x14ac:dyDescent="0.2">
      <c r="A9138" s="15" t="s">
        <v>26932</v>
      </c>
      <c r="B9138" s="15" t="s">
        <v>26933</v>
      </c>
      <c r="C9138" s="15" t="s">
        <v>26934</v>
      </c>
      <c r="D9138" s="15">
        <v>6.8440000000000003</v>
      </c>
      <c r="E9138" s="15">
        <v>7.0069999999999997</v>
      </c>
      <c r="F9138" s="15" t="s">
        <v>26935</v>
      </c>
    </row>
    <row r="9139" spans="1:6" x14ac:dyDescent="0.2">
      <c r="A9139" s="15" t="s">
        <v>26936</v>
      </c>
      <c r="B9139" s="15" t="s">
        <v>26937</v>
      </c>
      <c r="C9139" s="15" t="s">
        <v>26938</v>
      </c>
      <c r="D9139" s="15">
        <v>12.9</v>
      </c>
      <c r="E9139" s="15">
        <v>13.1</v>
      </c>
      <c r="F9139" s="15" t="s">
        <v>18527</v>
      </c>
    </row>
    <row r="9140" spans="1:6" x14ac:dyDescent="0.2">
      <c r="A9140" s="15" t="s">
        <v>26939</v>
      </c>
      <c r="B9140" s="15" t="s">
        <v>26940</v>
      </c>
      <c r="C9140" s="15" t="s">
        <v>26941</v>
      </c>
      <c r="D9140" s="15">
        <v>106.88</v>
      </c>
      <c r="E9140" s="15">
        <v>107.84</v>
      </c>
      <c r="F9140" s="15" t="s">
        <v>26942</v>
      </c>
    </row>
    <row r="9141" spans="1:6" x14ac:dyDescent="0.2">
      <c r="A9141" s="15" t="s">
        <v>26943</v>
      </c>
      <c r="B9141" s="15" t="s">
        <v>26944</v>
      </c>
      <c r="C9141" s="15" t="s">
        <v>17215</v>
      </c>
      <c r="D9141" s="15">
        <v>0.21</v>
      </c>
      <c r="E9141" s="15">
        <v>0.21</v>
      </c>
      <c r="F9141" s="15" t="s">
        <v>20972</v>
      </c>
    </row>
    <row r="9142" spans="1:6" x14ac:dyDescent="0.2">
      <c r="A9142" s="15" t="s">
        <v>26945</v>
      </c>
      <c r="B9142" s="15" t="s">
        <v>26946</v>
      </c>
      <c r="C9142" s="15" t="s">
        <v>1051</v>
      </c>
      <c r="D9142" s="15">
        <v>0</v>
      </c>
      <c r="E9142" s="15">
        <v>0</v>
      </c>
      <c r="F9142" s="15" t="s">
        <v>26947</v>
      </c>
    </row>
    <row r="9143" spans="1:6" x14ac:dyDescent="0.2">
      <c r="A9143" s="15" t="s">
        <v>26948</v>
      </c>
      <c r="B9143" s="15" t="s">
        <v>26949</v>
      </c>
      <c r="C9143" s="15" t="s">
        <v>26950</v>
      </c>
      <c r="D9143" s="15">
        <v>128.77099999999999</v>
      </c>
      <c r="E9143" s="15">
        <v>141.245</v>
      </c>
      <c r="F9143" s="15" t="s">
        <v>26951</v>
      </c>
    </row>
    <row r="9144" spans="1:6" x14ac:dyDescent="0.2">
      <c r="A9144" s="15" t="s">
        <v>26952</v>
      </c>
      <c r="B9144" s="15" t="s">
        <v>26953</v>
      </c>
      <c r="C9144" s="15" t="s">
        <v>22658</v>
      </c>
      <c r="D9144" s="15">
        <v>9.48</v>
      </c>
      <c r="E9144" s="15">
        <v>15.728</v>
      </c>
      <c r="F9144" s="15" t="s">
        <v>26954</v>
      </c>
    </row>
    <row r="9145" spans="1:6" x14ac:dyDescent="0.2">
      <c r="A9145" s="15" t="s">
        <v>26955</v>
      </c>
      <c r="B9145" s="15" t="s">
        <v>26956</v>
      </c>
      <c r="C9145" s="15" t="s">
        <v>280</v>
      </c>
      <c r="D9145" s="15">
        <v>435.81</v>
      </c>
      <c r="E9145" s="15">
        <v>438.24</v>
      </c>
      <c r="F9145" s="15" t="s">
        <v>26957</v>
      </c>
    </row>
    <row r="9146" spans="1:6" x14ac:dyDescent="0.2">
      <c r="A9146" s="15" t="s">
        <v>26958</v>
      </c>
      <c r="B9146" s="15" t="s">
        <v>26959</v>
      </c>
      <c r="C9146" s="15" t="s">
        <v>280</v>
      </c>
      <c r="D9146" s="15">
        <v>448</v>
      </c>
      <c r="E9146" s="15">
        <v>449.8</v>
      </c>
      <c r="F9146" s="15" t="s">
        <v>26960</v>
      </c>
    </row>
    <row r="9147" spans="1:6" x14ac:dyDescent="0.2">
      <c r="A9147" s="15" t="s">
        <v>26961</v>
      </c>
      <c r="B9147" s="15" t="s">
        <v>26962</v>
      </c>
      <c r="C9147" s="15" t="s">
        <v>602</v>
      </c>
      <c r="D9147" s="15">
        <v>100.203</v>
      </c>
      <c r="E9147" s="15">
        <v>100.203</v>
      </c>
      <c r="F9147" s="15" t="s">
        <v>26963</v>
      </c>
    </row>
    <row r="9148" spans="1:6" x14ac:dyDescent="0.2">
      <c r="A9148" s="15" t="s">
        <v>26964</v>
      </c>
      <c r="B9148" s="15" t="s">
        <v>26965</v>
      </c>
      <c r="C9148" s="15" t="s">
        <v>602</v>
      </c>
      <c r="D9148" s="15">
        <v>0</v>
      </c>
      <c r="E9148" s="15">
        <v>0</v>
      </c>
      <c r="F9148" s="15" t="s">
        <v>26966</v>
      </c>
    </row>
    <row r="9149" spans="1:6" x14ac:dyDescent="0.2">
      <c r="A9149" s="15" t="s">
        <v>26967</v>
      </c>
      <c r="B9149" s="15" t="s">
        <v>26968</v>
      </c>
      <c r="C9149" s="15" t="s">
        <v>26941</v>
      </c>
      <c r="D9149" s="15">
        <v>106.88</v>
      </c>
      <c r="E9149" s="15">
        <v>106.88</v>
      </c>
      <c r="F9149" s="15" t="s">
        <v>26969</v>
      </c>
    </row>
    <row r="9150" spans="1:6" x14ac:dyDescent="0.2">
      <c r="A9150" s="15" t="s">
        <v>26970</v>
      </c>
      <c r="B9150" s="15" t="s">
        <v>26971</v>
      </c>
      <c r="C9150" s="15" t="s">
        <v>280</v>
      </c>
      <c r="D9150" s="15">
        <v>267.43700000000001</v>
      </c>
      <c r="E9150" s="15">
        <v>267.61</v>
      </c>
      <c r="F9150" s="15" t="s">
        <v>26972</v>
      </c>
    </row>
    <row r="9151" spans="1:6" x14ac:dyDescent="0.2">
      <c r="A9151" s="15" t="s">
        <v>26973</v>
      </c>
      <c r="B9151" s="15" t="s">
        <v>26974</v>
      </c>
      <c r="C9151" s="15" t="s">
        <v>1200</v>
      </c>
      <c r="D9151" s="15">
        <v>49.298999999999999</v>
      </c>
      <c r="E9151" s="15">
        <v>49.347999999999999</v>
      </c>
      <c r="F9151" s="15" t="s">
        <v>26975</v>
      </c>
    </row>
    <row r="9152" spans="1:6" x14ac:dyDescent="0.2">
      <c r="A9152" s="15" t="s">
        <v>26976</v>
      </c>
      <c r="B9152" s="15" t="s">
        <v>26977</v>
      </c>
      <c r="C9152" s="15" t="s">
        <v>1200</v>
      </c>
      <c r="D9152" s="15">
        <v>53.186999999999998</v>
      </c>
      <c r="E9152" s="15">
        <v>53.186999999999998</v>
      </c>
      <c r="F9152" s="15" t="s">
        <v>26978</v>
      </c>
    </row>
    <row r="9153" spans="1:6" x14ac:dyDescent="0.2">
      <c r="A9153" s="15" t="s">
        <v>26979</v>
      </c>
      <c r="B9153" s="15" t="s">
        <v>26980</v>
      </c>
      <c r="C9153" s="15" t="s">
        <v>1013</v>
      </c>
      <c r="D9153" s="15">
        <v>0</v>
      </c>
      <c r="E9153" s="15">
        <v>0</v>
      </c>
      <c r="F9153" s="15" t="s">
        <v>26981</v>
      </c>
    </row>
    <row r="9154" spans="1:6" x14ac:dyDescent="0.2">
      <c r="A9154" s="15" t="s">
        <v>26982</v>
      </c>
      <c r="B9154" s="15" t="s">
        <v>26983</v>
      </c>
      <c r="C9154" s="15" t="s">
        <v>480</v>
      </c>
      <c r="D9154" s="15">
        <v>14.96</v>
      </c>
      <c r="E9154" s="15">
        <v>14.96</v>
      </c>
      <c r="F9154" s="15" t="s">
        <v>26984</v>
      </c>
    </row>
    <row r="9155" spans="1:6" x14ac:dyDescent="0.2">
      <c r="A9155" s="15" t="s">
        <v>26985</v>
      </c>
      <c r="B9155" s="15" t="s">
        <v>26986</v>
      </c>
      <c r="C9155" s="15" t="s">
        <v>280</v>
      </c>
      <c r="D9155" s="15">
        <v>197.4</v>
      </c>
      <c r="E9155" s="15">
        <v>371.59899999999999</v>
      </c>
      <c r="F9155" s="15" t="s">
        <v>26987</v>
      </c>
    </row>
    <row r="9156" spans="1:6" x14ac:dyDescent="0.2">
      <c r="A9156" s="15" t="s">
        <v>26988</v>
      </c>
      <c r="B9156" s="15" t="s">
        <v>26989</v>
      </c>
      <c r="C9156" s="15" t="s">
        <v>463</v>
      </c>
      <c r="D9156" s="15">
        <v>3.3</v>
      </c>
      <c r="E9156" s="15">
        <v>14.571999999999999</v>
      </c>
      <c r="F9156" s="15" t="s">
        <v>26990</v>
      </c>
    </row>
    <row r="9157" spans="1:6" x14ac:dyDescent="0.2">
      <c r="A9157" s="15" t="s">
        <v>26991</v>
      </c>
      <c r="B9157" s="15" t="s">
        <v>26992</v>
      </c>
      <c r="C9157" s="15" t="s">
        <v>480</v>
      </c>
      <c r="D9157" s="15">
        <v>10.444000000000001</v>
      </c>
      <c r="E9157" s="15">
        <v>44</v>
      </c>
      <c r="F9157" s="15" t="s">
        <v>26993</v>
      </c>
    </row>
    <row r="9158" spans="1:6" x14ac:dyDescent="0.2">
      <c r="A9158" s="15" t="s">
        <v>26994</v>
      </c>
      <c r="B9158" s="15" t="s">
        <v>26995</v>
      </c>
      <c r="C9158" s="15" t="s">
        <v>17249</v>
      </c>
      <c r="D9158" s="15">
        <v>2.6789999999999998</v>
      </c>
      <c r="E9158" s="15">
        <v>26.29</v>
      </c>
      <c r="F9158" s="15" t="s">
        <v>26996</v>
      </c>
    </row>
    <row r="9159" spans="1:6" x14ac:dyDescent="0.2">
      <c r="A9159" s="15" t="s">
        <v>26997</v>
      </c>
      <c r="B9159" s="15" t="s">
        <v>26998</v>
      </c>
      <c r="C9159" s="15" t="s">
        <v>9543</v>
      </c>
      <c r="D9159" s="15">
        <v>28.062999999999999</v>
      </c>
      <c r="E9159" s="15">
        <v>35.063000000000002</v>
      </c>
      <c r="F9159" s="15" t="s">
        <v>26999</v>
      </c>
    </row>
    <row r="9160" spans="1:6" x14ac:dyDescent="0.2">
      <c r="A9160" s="15" t="s">
        <v>27000</v>
      </c>
      <c r="B9160" s="15" t="s">
        <v>27001</v>
      </c>
      <c r="C9160" s="15" t="s">
        <v>27002</v>
      </c>
      <c r="D9160" s="15">
        <v>102.18899999999999</v>
      </c>
      <c r="E9160" s="15">
        <v>102.40900000000001</v>
      </c>
      <c r="F9160" s="15" t="s">
        <v>27003</v>
      </c>
    </row>
    <row r="9161" spans="1:6" x14ac:dyDescent="0.2">
      <c r="A9161" s="15" t="s">
        <v>27004</v>
      </c>
      <c r="B9161" s="15" t="s">
        <v>27005</v>
      </c>
      <c r="C9161" s="15" t="s">
        <v>15576</v>
      </c>
      <c r="D9161" s="15">
        <v>113.467</v>
      </c>
      <c r="E9161" s="15">
        <v>113.517</v>
      </c>
      <c r="F9161" s="15" t="s">
        <v>27006</v>
      </c>
    </row>
    <row r="9162" spans="1:6" x14ac:dyDescent="0.2">
      <c r="A9162" s="15" t="s">
        <v>27007</v>
      </c>
      <c r="B9162" s="15" t="s">
        <v>27008</v>
      </c>
      <c r="C9162" s="15" t="s">
        <v>239</v>
      </c>
      <c r="D9162" s="15">
        <v>115.476</v>
      </c>
      <c r="E9162" s="15">
        <v>115.476</v>
      </c>
      <c r="F9162" s="15" t="s">
        <v>27009</v>
      </c>
    </row>
    <row r="9163" spans="1:6" x14ac:dyDescent="0.2">
      <c r="A9163" s="15" t="s">
        <v>27010</v>
      </c>
      <c r="B9163" s="15" t="s">
        <v>27011</v>
      </c>
      <c r="C9163" s="15" t="s">
        <v>425</v>
      </c>
      <c r="D9163" s="15">
        <v>0.38</v>
      </c>
      <c r="E9163" s="15">
        <v>3.22</v>
      </c>
      <c r="F9163" s="15" t="s">
        <v>27012</v>
      </c>
    </row>
    <row r="9164" spans="1:6" x14ac:dyDescent="0.2">
      <c r="A9164" s="15" t="s">
        <v>27013</v>
      </c>
      <c r="B9164" s="15" t="s">
        <v>27014</v>
      </c>
      <c r="C9164" s="15" t="s">
        <v>136</v>
      </c>
      <c r="D9164" s="15">
        <v>2.4220000000000002</v>
      </c>
      <c r="E9164" s="15">
        <v>2.4220000000000002</v>
      </c>
      <c r="F9164" s="15" t="s">
        <v>27015</v>
      </c>
    </row>
    <row r="9165" spans="1:6" x14ac:dyDescent="0.2">
      <c r="A9165" s="15" t="s">
        <v>27016</v>
      </c>
      <c r="B9165" s="15" t="s">
        <v>27017</v>
      </c>
      <c r="C9165" s="15" t="s">
        <v>307</v>
      </c>
      <c r="D9165" s="15">
        <v>36.758000000000003</v>
      </c>
      <c r="E9165" s="15">
        <v>39.225000000000001</v>
      </c>
      <c r="F9165" s="15" t="s">
        <v>27018</v>
      </c>
    </row>
    <row r="9166" spans="1:6" x14ac:dyDescent="0.2">
      <c r="A9166" s="15" t="s">
        <v>27019</v>
      </c>
      <c r="B9166" s="15" t="s">
        <v>27020</v>
      </c>
      <c r="C9166" s="15" t="s">
        <v>239</v>
      </c>
      <c r="D9166" s="15">
        <v>10.11</v>
      </c>
      <c r="E9166" s="15">
        <v>15.82</v>
      </c>
      <c r="F9166" s="15" t="s">
        <v>27021</v>
      </c>
    </row>
    <row r="9167" spans="1:6" x14ac:dyDescent="0.2">
      <c r="A9167" s="15" t="s">
        <v>27022</v>
      </c>
      <c r="B9167" s="15" t="s">
        <v>27023</v>
      </c>
      <c r="C9167" s="15" t="s">
        <v>307</v>
      </c>
      <c r="D9167" s="15">
        <v>50.429000000000002</v>
      </c>
      <c r="E9167" s="15">
        <v>51.96</v>
      </c>
      <c r="F9167" s="15" t="s">
        <v>27024</v>
      </c>
    </row>
    <row r="9168" spans="1:6" x14ac:dyDescent="0.2">
      <c r="A9168" s="15" t="s">
        <v>27025</v>
      </c>
      <c r="B9168" s="15" t="s">
        <v>27026</v>
      </c>
      <c r="C9168" s="15" t="s">
        <v>239</v>
      </c>
      <c r="D9168" s="15">
        <v>112.02</v>
      </c>
      <c r="E9168" s="15">
        <v>112.28</v>
      </c>
      <c r="F9168" s="15" t="s">
        <v>27027</v>
      </c>
    </row>
    <row r="9169" spans="1:6" x14ac:dyDescent="0.2">
      <c r="A9169" s="15" t="s">
        <v>27028</v>
      </c>
      <c r="B9169" s="15" t="s">
        <v>27029</v>
      </c>
      <c r="C9169" s="15" t="s">
        <v>136</v>
      </c>
      <c r="D9169" s="15">
        <v>57.1</v>
      </c>
      <c r="E9169" s="15">
        <v>60.1</v>
      </c>
      <c r="F9169" s="15" t="s">
        <v>27030</v>
      </c>
    </row>
    <row r="9170" spans="1:6" x14ac:dyDescent="0.2">
      <c r="A9170" s="15" t="s">
        <v>27031</v>
      </c>
      <c r="B9170" s="15" t="s">
        <v>27032</v>
      </c>
      <c r="C9170" s="15" t="s">
        <v>136</v>
      </c>
      <c r="D9170" s="15">
        <v>41.5</v>
      </c>
      <c r="E9170" s="15">
        <v>42.5</v>
      </c>
      <c r="F9170" s="15" t="s">
        <v>27033</v>
      </c>
    </row>
    <row r="9171" spans="1:6" x14ac:dyDescent="0.2">
      <c r="A9171" s="15" t="s">
        <v>27034</v>
      </c>
      <c r="B9171" s="15" t="s">
        <v>27035</v>
      </c>
      <c r="C9171" s="15" t="s">
        <v>136</v>
      </c>
      <c r="D9171" s="15">
        <v>51.3</v>
      </c>
      <c r="E9171" s="15">
        <v>54.6</v>
      </c>
      <c r="F9171" s="15" t="s">
        <v>27036</v>
      </c>
    </row>
    <row r="9172" spans="1:6" x14ac:dyDescent="0.2">
      <c r="A9172" s="15" t="s">
        <v>27037</v>
      </c>
      <c r="B9172" s="15" t="s">
        <v>27038</v>
      </c>
      <c r="C9172" s="15" t="s">
        <v>136</v>
      </c>
      <c r="D9172" s="15">
        <v>51.6</v>
      </c>
      <c r="E9172" s="15">
        <v>52.4</v>
      </c>
      <c r="F9172" s="15" t="s">
        <v>27039</v>
      </c>
    </row>
    <row r="9173" spans="1:6" x14ac:dyDescent="0.2">
      <c r="A9173" s="15" t="s">
        <v>27040</v>
      </c>
      <c r="B9173" s="15" t="s">
        <v>27041</v>
      </c>
      <c r="C9173" s="15" t="s">
        <v>136</v>
      </c>
      <c r="D9173" s="15">
        <v>52.6</v>
      </c>
      <c r="E9173" s="15">
        <v>54.22</v>
      </c>
      <c r="F9173" s="15" t="s">
        <v>27042</v>
      </c>
    </row>
    <row r="9174" spans="1:6" x14ac:dyDescent="0.2">
      <c r="A9174" s="15" t="s">
        <v>27043</v>
      </c>
      <c r="B9174" s="15" t="s">
        <v>27044</v>
      </c>
      <c r="C9174" s="15" t="s">
        <v>136</v>
      </c>
      <c r="D9174" s="15">
        <v>51.34</v>
      </c>
      <c r="E9174" s="15">
        <v>52</v>
      </c>
      <c r="F9174" s="15" t="s">
        <v>27045</v>
      </c>
    </row>
    <row r="9175" spans="1:6" x14ac:dyDescent="0.2">
      <c r="A9175" s="15" t="s">
        <v>27046</v>
      </c>
      <c r="B9175" s="15" t="s">
        <v>27047</v>
      </c>
      <c r="C9175" s="15" t="s">
        <v>136</v>
      </c>
      <c r="D9175" s="15">
        <v>51.973999999999997</v>
      </c>
      <c r="E9175" s="15">
        <v>52.826000000000001</v>
      </c>
      <c r="F9175" s="15" t="s">
        <v>27048</v>
      </c>
    </row>
    <row r="9176" spans="1:6" x14ac:dyDescent="0.2">
      <c r="A9176" s="15" t="s">
        <v>27049</v>
      </c>
      <c r="B9176" s="15" t="s">
        <v>27050</v>
      </c>
      <c r="C9176" s="15" t="s">
        <v>136</v>
      </c>
      <c r="D9176" s="15">
        <v>54.484999999999999</v>
      </c>
      <c r="E9176" s="15">
        <v>54.484999999999999</v>
      </c>
      <c r="F9176" s="15" t="s">
        <v>27051</v>
      </c>
    </row>
    <row r="9177" spans="1:6" x14ac:dyDescent="0.2">
      <c r="A9177" s="15" t="s">
        <v>27052</v>
      </c>
      <c r="B9177" s="15" t="s">
        <v>27053</v>
      </c>
      <c r="C9177" s="15" t="s">
        <v>136</v>
      </c>
      <c r="D9177" s="15">
        <v>56.920999999999999</v>
      </c>
      <c r="E9177" s="15">
        <v>56.947000000000003</v>
      </c>
      <c r="F9177" s="15" t="s">
        <v>27054</v>
      </c>
    </row>
    <row r="9178" spans="1:6" x14ac:dyDescent="0.2">
      <c r="A9178" s="15" t="s">
        <v>27055</v>
      </c>
      <c r="B9178" s="15" t="s">
        <v>27056</v>
      </c>
      <c r="C9178" s="15" t="s">
        <v>136</v>
      </c>
      <c r="D9178" s="15">
        <v>52.826000000000001</v>
      </c>
      <c r="E9178" s="15">
        <v>54.26</v>
      </c>
      <c r="F9178" s="15" t="s">
        <v>27057</v>
      </c>
    </row>
    <row r="9179" spans="1:6" x14ac:dyDescent="0.2">
      <c r="A9179" s="15" t="s">
        <v>27058</v>
      </c>
      <c r="B9179" s="15" t="s">
        <v>27059</v>
      </c>
      <c r="C9179" s="15" t="s">
        <v>1051</v>
      </c>
      <c r="D9179" s="15">
        <v>0</v>
      </c>
      <c r="E9179" s="15">
        <v>0</v>
      </c>
      <c r="F9179" s="15" t="s">
        <v>27060</v>
      </c>
    </row>
    <row r="9180" spans="1:6" x14ac:dyDescent="0.2">
      <c r="A9180" s="15" t="s">
        <v>27061</v>
      </c>
      <c r="B9180" s="15" t="s">
        <v>27062</v>
      </c>
      <c r="C9180" s="15" t="s">
        <v>1051</v>
      </c>
      <c r="D9180" s="15">
        <v>0</v>
      </c>
      <c r="E9180" s="15">
        <v>0</v>
      </c>
      <c r="F9180" s="15" t="s">
        <v>27063</v>
      </c>
    </row>
    <row r="9181" spans="1:6" x14ac:dyDescent="0.2">
      <c r="A9181" s="15" t="s">
        <v>27064</v>
      </c>
      <c r="B9181" s="15" t="s">
        <v>27065</v>
      </c>
      <c r="C9181" s="15" t="s">
        <v>1051</v>
      </c>
      <c r="D9181" s="15">
        <v>0</v>
      </c>
      <c r="E9181" s="15">
        <v>0</v>
      </c>
      <c r="F9181" s="15" t="s">
        <v>27066</v>
      </c>
    </row>
    <row r="9182" spans="1:6" x14ac:dyDescent="0.2">
      <c r="A9182" s="15" t="s">
        <v>27067</v>
      </c>
      <c r="B9182" s="15" t="s">
        <v>27068</v>
      </c>
      <c r="C9182" s="15" t="s">
        <v>1051</v>
      </c>
      <c r="D9182" s="15">
        <v>0</v>
      </c>
      <c r="E9182" s="15">
        <v>0</v>
      </c>
      <c r="F9182" s="15" t="s">
        <v>27069</v>
      </c>
    </row>
    <row r="9183" spans="1:6" x14ac:dyDescent="0.2">
      <c r="A9183" s="15" t="s">
        <v>27070</v>
      </c>
      <c r="B9183" s="15" t="s">
        <v>27071</v>
      </c>
      <c r="C9183" s="15" t="s">
        <v>1051</v>
      </c>
      <c r="D9183" s="15">
        <v>0</v>
      </c>
      <c r="E9183" s="15">
        <v>0</v>
      </c>
      <c r="F9183" s="15" t="s">
        <v>27072</v>
      </c>
    </row>
    <row r="9184" spans="1:6" x14ac:dyDescent="0.2">
      <c r="A9184" s="15" t="s">
        <v>27073</v>
      </c>
      <c r="B9184" s="15" t="s">
        <v>27074</v>
      </c>
      <c r="C9184" s="15" t="s">
        <v>10979</v>
      </c>
      <c r="D9184" s="15">
        <v>3.41</v>
      </c>
      <c r="E9184" s="15">
        <v>3.41</v>
      </c>
      <c r="F9184" s="15" t="s">
        <v>27075</v>
      </c>
    </row>
    <row r="9185" spans="1:6" x14ac:dyDescent="0.2">
      <c r="A9185" s="15" t="s">
        <v>27076</v>
      </c>
      <c r="B9185" s="15" t="s">
        <v>27077</v>
      </c>
      <c r="C9185" s="15" t="s">
        <v>10979</v>
      </c>
      <c r="D9185" s="15">
        <v>3.67</v>
      </c>
      <c r="E9185" s="15">
        <v>3.67</v>
      </c>
      <c r="F9185" s="15" t="s">
        <v>27078</v>
      </c>
    </row>
    <row r="9186" spans="1:6" x14ac:dyDescent="0.2">
      <c r="A9186" s="15" t="s">
        <v>27079</v>
      </c>
      <c r="B9186" s="15" t="s">
        <v>27080</v>
      </c>
      <c r="C9186" s="15" t="s">
        <v>10979</v>
      </c>
      <c r="D9186" s="15">
        <v>4.3099999999999996</v>
      </c>
      <c r="E9186" s="15">
        <v>4.3099999999999996</v>
      </c>
      <c r="F9186" s="15" t="s">
        <v>27081</v>
      </c>
    </row>
    <row r="9187" spans="1:6" x14ac:dyDescent="0.2">
      <c r="A9187" s="15" t="s">
        <v>27082</v>
      </c>
      <c r="B9187" s="15" t="s">
        <v>27083</v>
      </c>
      <c r="C9187" s="15" t="s">
        <v>10979</v>
      </c>
      <c r="D9187" s="15">
        <v>5.1680000000000001</v>
      </c>
      <c r="E9187" s="15">
        <v>5.1680000000000001</v>
      </c>
      <c r="F9187" s="15" t="s">
        <v>27084</v>
      </c>
    </row>
    <row r="9188" spans="1:6" x14ac:dyDescent="0.2">
      <c r="A9188" s="15" t="s">
        <v>27085</v>
      </c>
      <c r="B9188" s="15" t="s">
        <v>27086</v>
      </c>
      <c r="C9188" s="15" t="s">
        <v>307</v>
      </c>
      <c r="D9188" s="15">
        <v>46.768000000000001</v>
      </c>
      <c r="E9188" s="15">
        <v>46.768000000000001</v>
      </c>
      <c r="F9188" s="15" t="s">
        <v>27087</v>
      </c>
    </row>
    <row r="9189" spans="1:6" x14ac:dyDescent="0.2">
      <c r="A9189" s="15" t="s">
        <v>27088</v>
      </c>
      <c r="B9189" s="15" t="s">
        <v>27089</v>
      </c>
      <c r="C9189" s="15" t="s">
        <v>1051</v>
      </c>
      <c r="D9189" s="15">
        <v>0</v>
      </c>
      <c r="E9189" s="15">
        <v>0</v>
      </c>
      <c r="F9189" s="15" t="s">
        <v>27090</v>
      </c>
    </row>
    <row r="9190" spans="1:6" x14ac:dyDescent="0.2">
      <c r="A9190" s="15" t="s">
        <v>27091</v>
      </c>
      <c r="B9190" s="15" t="s">
        <v>27092</v>
      </c>
      <c r="C9190" s="15" t="s">
        <v>1051</v>
      </c>
      <c r="D9190" s="15">
        <v>0</v>
      </c>
      <c r="E9190" s="15">
        <v>0</v>
      </c>
      <c r="F9190" s="15" t="s">
        <v>27093</v>
      </c>
    </row>
    <row r="9191" spans="1:6" x14ac:dyDescent="0.2">
      <c r="A9191" s="15" t="s">
        <v>27094</v>
      </c>
      <c r="B9191" s="15" t="s">
        <v>27095</v>
      </c>
      <c r="C9191" s="15" t="s">
        <v>1051</v>
      </c>
      <c r="D9191" s="15">
        <v>0</v>
      </c>
      <c r="E9191" s="15">
        <v>0</v>
      </c>
      <c r="F9191" s="15" t="s">
        <v>27096</v>
      </c>
    </row>
    <row r="9192" spans="1:6" x14ac:dyDescent="0.2">
      <c r="A9192" s="15" t="s">
        <v>27097</v>
      </c>
      <c r="B9192" s="15" t="s">
        <v>27098</v>
      </c>
      <c r="C9192" s="15" t="s">
        <v>136</v>
      </c>
      <c r="D9192" s="15">
        <v>0</v>
      </c>
      <c r="E9192" s="15">
        <v>0</v>
      </c>
      <c r="F9192" s="15" t="s">
        <v>27099</v>
      </c>
    </row>
    <row r="9193" spans="1:6" x14ac:dyDescent="0.2">
      <c r="A9193" s="15" t="s">
        <v>27100</v>
      </c>
      <c r="B9193" s="15" t="s">
        <v>27101</v>
      </c>
      <c r="C9193" s="15" t="s">
        <v>287</v>
      </c>
      <c r="D9193" s="15">
        <v>119.889</v>
      </c>
      <c r="E9193" s="15">
        <v>121.652</v>
      </c>
      <c r="F9193" s="15" t="s">
        <v>27102</v>
      </c>
    </row>
    <row r="9194" spans="1:6" x14ac:dyDescent="0.2">
      <c r="A9194" s="15" t="s">
        <v>27103</v>
      </c>
      <c r="B9194" s="15" t="s">
        <v>27104</v>
      </c>
      <c r="C9194" s="15" t="s">
        <v>287</v>
      </c>
      <c r="D9194" s="15">
        <v>117.283</v>
      </c>
      <c r="E9194" s="15">
        <v>119.889</v>
      </c>
      <c r="F9194" s="15" t="s">
        <v>27105</v>
      </c>
    </row>
    <row r="9195" spans="1:6" x14ac:dyDescent="0.2">
      <c r="A9195" s="15" t="s">
        <v>27106</v>
      </c>
      <c r="B9195" s="15" t="s">
        <v>27107</v>
      </c>
      <c r="C9195" s="15" t="s">
        <v>287</v>
      </c>
      <c r="D9195" s="15">
        <v>122.93</v>
      </c>
      <c r="E9195" s="15">
        <v>126.86199999999999</v>
      </c>
      <c r="F9195" s="15" t="s">
        <v>27108</v>
      </c>
    </row>
    <row r="9196" spans="1:6" x14ac:dyDescent="0.2">
      <c r="A9196" s="15" t="s">
        <v>27109</v>
      </c>
      <c r="B9196" s="15" t="s">
        <v>27110</v>
      </c>
      <c r="C9196" s="15" t="s">
        <v>287</v>
      </c>
      <c r="D9196" s="15">
        <v>126.86199999999999</v>
      </c>
      <c r="E9196" s="15">
        <v>128.21899999999999</v>
      </c>
      <c r="F9196" s="15" t="s">
        <v>27111</v>
      </c>
    </row>
    <row r="9197" spans="1:6" x14ac:dyDescent="0.2">
      <c r="A9197" s="15" t="s">
        <v>27112</v>
      </c>
      <c r="B9197" s="15" t="s">
        <v>27113</v>
      </c>
      <c r="C9197" s="15" t="s">
        <v>613</v>
      </c>
      <c r="D9197" s="15">
        <v>135.13</v>
      </c>
      <c r="E9197" s="15">
        <v>136.72999999999999</v>
      </c>
      <c r="F9197" s="15" t="s">
        <v>27114</v>
      </c>
    </row>
    <row r="9198" spans="1:6" x14ac:dyDescent="0.2">
      <c r="A9198" s="15" t="s">
        <v>27115</v>
      </c>
      <c r="B9198" s="15" t="s">
        <v>27116</v>
      </c>
      <c r="C9198" s="15" t="s">
        <v>291</v>
      </c>
      <c r="D9198" s="15">
        <v>304.54000000000002</v>
      </c>
      <c r="E9198" s="15">
        <v>304.72800000000001</v>
      </c>
      <c r="F9198" s="15" t="s">
        <v>27117</v>
      </c>
    </row>
    <row r="9199" spans="1:6" x14ac:dyDescent="0.2">
      <c r="A9199" s="15" t="s">
        <v>27118</v>
      </c>
      <c r="B9199" s="15" t="s">
        <v>27119</v>
      </c>
      <c r="C9199" s="15" t="s">
        <v>307</v>
      </c>
      <c r="D9199" s="15">
        <v>124.634</v>
      </c>
      <c r="E9199" s="15">
        <v>124.65</v>
      </c>
      <c r="F9199" s="15" t="s">
        <v>27120</v>
      </c>
    </row>
    <row r="9200" spans="1:6" x14ac:dyDescent="0.2">
      <c r="A9200" s="15" t="s">
        <v>27121</v>
      </c>
      <c r="B9200" s="15" t="s">
        <v>27122</v>
      </c>
      <c r="C9200" s="15" t="s">
        <v>136</v>
      </c>
      <c r="D9200" s="15">
        <v>171.3</v>
      </c>
      <c r="E9200" s="15">
        <v>171.35</v>
      </c>
      <c r="F9200" s="15" t="s">
        <v>27123</v>
      </c>
    </row>
    <row r="9201" spans="1:6" x14ac:dyDescent="0.2">
      <c r="A9201" s="15" t="s">
        <v>27124</v>
      </c>
      <c r="B9201" s="15" t="s">
        <v>27125</v>
      </c>
      <c r="C9201" s="15" t="s">
        <v>111</v>
      </c>
      <c r="D9201" s="15">
        <v>4.1500000000000004</v>
      </c>
      <c r="E9201" s="15">
        <v>14.32</v>
      </c>
      <c r="F9201" s="15" t="s">
        <v>27126</v>
      </c>
    </row>
    <row r="9202" spans="1:6" x14ac:dyDescent="0.2">
      <c r="A9202" s="15" t="s">
        <v>27127</v>
      </c>
      <c r="B9202" s="15" t="s">
        <v>27128</v>
      </c>
      <c r="C9202" s="15" t="s">
        <v>8280</v>
      </c>
      <c r="D9202" s="15">
        <v>14.95</v>
      </c>
      <c r="E9202" s="15">
        <v>16.97</v>
      </c>
      <c r="F9202" s="15" t="s">
        <v>27129</v>
      </c>
    </row>
    <row r="9203" spans="1:6" x14ac:dyDescent="0.2">
      <c r="A9203" s="15" t="s">
        <v>27130</v>
      </c>
      <c r="B9203" s="15" t="s">
        <v>27131</v>
      </c>
      <c r="C9203" s="15" t="s">
        <v>20703</v>
      </c>
      <c r="D9203" s="15">
        <v>1.25</v>
      </c>
      <c r="E9203" s="15">
        <v>2.6779999999999999</v>
      </c>
      <c r="F9203" s="15" t="s">
        <v>27132</v>
      </c>
    </row>
    <row r="9204" spans="1:6" x14ac:dyDescent="0.2">
      <c r="A9204" s="15" t="s">
        <v>27133</v>
      </c>
      <c r="B9204" s="15" t="s">
        <v>27134</v>
      </c>
      <c r="C9204" s="15" t="s">
        <v>1051</v>
      </c>
      <c r="D9204" s="15">
        <v>0</v>
      </c>
      <c r="E9204" s="15">
        <v>0</v>
      </c>
      <c r="F9204" s="15" t="s">
        <v>27135</v>
      </c>
    </row>
    <row r="9205" spans="1:6" x14ac:dyDescent="0.2">
      <c r="A9205" s="15" t="s">
        <v>27136</v>
      </c>
      <c r="B9205" s="15" t="s">
        <v>27137</v>
      </c>
      <c r="C9205" s="15" t="s">
        <v>602</v>
      </c>
      <c r="D9205" s="15">
        <v>9.39</v>
      </c>
      <c r="E9205" s="15">
        <v>9.8000000000000007</v>
      </c>
      <c r="F9205" s="15" t="s">
        <v>27138</v>
      </c>
    </row>
    <row r="9206" spans="1:6" x14ac:dyDescent="0.2">
      <c r="A9206" s="15" t="s">
        <v>27139</v>
      </c>
      <c r="B9206" s="15" t="s">
        <v>27140</v>
      </c>
      <c r="C9206" s="15" t="s">
        <v>602</v>
      </c>
      <c r="D9206" s="15">
        <v>101.42</v>
      </c>
      <c r="E9206" s="15">
        <v>101.55</v>
      </c>
      <c r="F9206" s="15" t="s">
        <v>27141</v>
      </c>
    </row>
    <row r="9207" spans="1:6" x14ac:dyDescent="0.2">
      <c r="A9207" s="15" t="s">
        <v>27142</v>
      </c>
      <c r="B9207" s="15" t="s">
        <v>27143</v>
      </c>
      <c r="C9207" s="15" t="s">
        <v>602</v>
      </c>
      <c r="D9207" s="15">
        <v>100.114</v>
      </c>
      <c r="E9207" s="15">
        <v>100.114</v>
      </c>
      <c r="F9207" s="15" t="s">
        <v>27144</v>
      </c>
    </row>
    <row r="9208" spans="1:6" x14ac:dyDescent="0.2">
      <c r="A9208" s="15" t="s">
        <v>27145</v>
      </c>
      <c r="B9208" s="15" t="s">
        <v>27146</v>
      </c>
      <c r="C9208" s="15" t="s">
        <v>1051</v>
      </c>
      <c r="D9208" s="15">
        <v>0</v>
      </c>
      <c r="E9208" s="15">
        <v>0</v>
      </c>
      <c r="F9208" s="15" t="s">
        <v>27147</v>
      </c>
    </row>
    <row r="9209" spans="1:6" x14ac:dyDescent="0.2">
      <c r="A9209" s="15" t="s">
        <v>27148</v>
      </c>
      <c r="B9209" s="15" t="s">
        <v>27149</v>
      </c>
      <c r="C9209" s="15" t="s">
        <v>27150</v>
      </c>
      <c r="D9209" s="15">
        <v>0.48499999999999999</v>
      </c>
      <c r="E9209" s="15">
        <v>2.36</v>
      </c>
      <c r="F9209" s="15" t="s">
        <v>27151</v>
      </c>
    </row>
    <row r="9210" spans="1:6" x14ac:dyDescent="0.2">
      <c r="A9210" s="15" t="s">
        <v>27152</v>
      </c>
      <c r="B9210" s="15" t="s">
        <v>27153</v>
      </c>
      <c r="C9210" s="15" t="s">
        <v>136</v>
      </c>
      <c r="D9210" s="15">
        <v>128.99299999999999</v>
      </c>
      <c r="E9210" s="15">
        <v>262.51299999999998</v>
      </c>
      <c r="F9210" s="15" t="s">
        <v>27154</v>
      </c>
    </row>
    <row r="9211" spans="1:6" x14ac:dyDescent="0.2">
      <c r="A9211" s="15" t="s">
        <v>27155</v>
      </c>
      <c r="B9211" s="15" t="s">
        <v>27156</v>
      </c>
      <c r="C9211" s="15" t="s">
        <v>258</v>
      </c>
      <c r="D9211" s="15">
        <v>185.274</v>
      </c>
      <c r="E9211" s="15">
        <v>185.57</v>
      </c>
      <c r="F9211" s="15" t="s">
        <v>27157</v>
      </c>
    </row>
    <row r="9212" spans="1:6" x14ac:dyDescent="0.2">
      <c r="A9212" s="15" t="s">
        <v>27158</v>
      </c>
      <c r="B9212" s="15" t="s">
        <v>27159</v>
      </c>
      <c r="C9212" s="15" t="s">
        <v>136</v>
      </c>
      <c r="D9212" s="15">
        <v>161.31800000000001</v>
      </c>
      <c r="E9212" s="15">
        <v>161.31800000000001</v>
      </c>
      <c r="F9212" s="15" t="s">
        <v>27160</v>
      </c>
    </row>
    <row r="9213" spans="1:6" x14ac:dyDescent="0.2">
      <c r="A9213" s="15" t="s">
        <v>27161</v>
      </c>
      <c r="B9213" s="15" t="s">
        <v>27162</v>
      </c>
      <c r="C9213" s="15" t="s">
        <v>291</v>
      </c>
      <c r="D9213" s="15">
        <v>188.6</v>
      </c>
      <c r="E9213" s="15">
        <v>196.00800000000001</v>
      </c>
      <c r="F9213" s="15" t="s">
        <v>27163</v>
      </c>
    </row>
    <row r="9214" spans="1:6" x14ac:dyDescent="0.2">
      <c r="A9214" s="15" t="s">
        <v>27164</v>
      </c>
      <c r="B9214" s="15" t="s">
        <v>27165</v>
      </c>
      <c r="C9214" s="15" t="s">
        <v>868</v>
      </c>
      <c r="D9214" s="15">
        <v>1.32</v>
      </c>
      <c r="E9214" s="15">
        <v>5.3529999999999998</v>
      </c>
      <c r="F9214" s="15" t="s">
        <v>27166</v>
      </c>
    </row>
    <row r="9215" spans="1:6" x14ac:dyDescent="0.2">
      <c r="A9215" s="15" t="s">
        <v>27167</v>
      </c>
      <c r="B9215" s="15" t="s">
        <v>27168</v>
      </c>
      <c r="C9215" s="15" t="s">
        <v>2485</v>
      </c>
      <c r="D9215" s="15">
        <v>7.4950000000000001</v>
      </c>
      <c r="E9215" s="15">
        <v>14.618</v>
      </c>
      <c r="F9215" s="15" t="s">
        <v>27169</v>
      </c>
    </row>
    <row r="9216" spans="1:6" x14ac:dyDescent="0.2">
      <c r="A9216" s="15" t="s">
        <v>27170</v>
      </c>
      <c r="B9216" s="15" t="s">
        <v>27171</v>
      </c>
      <c r="C9216" s="15" t="s">
        <v>868</v>
      </c>
      <c r="D9216" s="15">
        <v>2.3380000000000001</v>
      </c>
      <c r="E9216" s="15">
        <v>2.5579999999999998</v>
      </c>
      <c r="F9216" s="15" t="s">
        <v>27172</v>
      </c>
    </row>
    <row r="9217" spans="1:6" x14ac:dyDescent="0.2">
      <c r="A9217" s="15" t="s">
        <v>27173</v>
      </c>
      <c r="B9217" s="15" t="s">
        <v>27174</v>
      </c>
      <c r="C9217" s="15" t="s">
        <v>602</v>
      </c>
      <c r="D9217" s="15">
        <v>0</v>
      </c>
      <c r="E9217" s="15">
        <v>0</v>
      </c>
      <c r="F9217" s="15" t="s">
        <v>27175</v>
      </c>
    </row>
    <row r="9218" spans="1:6" x14ac:dyDescent="0.2">
      <c r="A9218" s="15" t="s">
        <v>27176</v>
      </c>
      <c r="B9218" s="15" t="s">
        <v>27177</v>
      </c>
      <c r="C9218" s="15" t="s">
        <v>602</v>
      </c>
      <c r="D9218" s="15">
        <v>111.69499999999999</v>
      </c>
      <c r="E9218" s="15">
        <v>111.69499999999999</v>
      </c>
      <c r="F9218" s="15" t="s">
        <v>27178</v>
      </c>
    </row>
    <row r="9219" spans="1:6" x14ac:dyDescent="0.2">
      <c r="A9219" s="15" t="s">
        <v>27179</v>
      </c>
      <c r="B9219" s="15" t="s">
        <v>27180</v>
      </c>
      <c r="C9219" s="15" t="s">
        <v>307</v>
      </c>
      <c r="D9219" s="15">
        <v>124.634</v>
      </c>
      <c r="E9219" s="15">
        <v>129.797</v>
      </c>
      <c r="F9219" s="15" t="s">
        <v>27181</v>
      </c>
    </row>
    <row r="9220" spans="1:6" x14ac:dyDescent="0.2">
      <c r="A9220" s="15" t="s">
        <v>27182</v>
      </c>
      <c r="B9220" s="15" t="s">
        <v>27183</v>
      </c>
      <c r="C9220" s="15" t="s">
        <v>287</v>
      </c>
      <c r="D9220" s="15">
        <v>112.087</v>
      </c>
      <c r="E9220" s="15">
        <v>115.9</v>
      </c>
      <c r="F9220" s="15" t="s">
        <v>27184</v>
      </c>
    </row>
    <row r="9221" spans="1:6" x14ac:dyDescent="0.2">
      <c r="A9221" s="15" t="s">
        <v>27185</v>
      </c>
      <c r="B9221" s="15" t="s">
        <v>27186</v>
      </c>
      <c r="C9221" s="15" t="s">
        <v>868</v>
      </c>
      <c r="D9221" s="15">
        <v>18</v>
      </c>
      <c r="E9221" s="15">
        <v>30.564</v>
      </c>
      <c r="F9221" s="15" t="s">
        <v>27187</v>
      </c>
    </row>
    <row r="9222" spans="1:6" x14ac:dyDescent="0.2">
      <c r="A9222" s="15" t="s">
        <v>27188</v>
      </c>
      <c r="B9222" s="15" t="s">
        <v>27189</v>
      </c>
      <c r="C9222" s="15" t="s">
        <v>307</v>
      </c>
      <c r="D9222" s="15">
        <v>129.797</v>
      </c>
      <c r="E9222" s="15">
        <v>136.429</v>
      </c>
      <c r="F9222" s="15" t="s">
        <v>27190</v>
      </c>
    </row>
    <row r="9223" spans="1:6" x14ac:dyDescent="0.2">
      <c r="A9223" s="15" t="s">
        <v>27191</v>
      </c>
      <c r="B9223" s="15" t="s">
        <v>27192</v>
      </c>
      <c r="C9223" s="15" t="s">
        <v>287</v>
      </c>
      <c r="D9223" s="15">
        <v>74.055000000000007</v>
      </c>
      <c r="E9223" s="15">
        <v>82.11</v>
      </c>
      <c r="F9223" s="15" t="s">
        <v>27193</v>
      </c>
    </row>
    <row r="9224" spans="1:6" x14ac:dyDescent="0.2">
      <c r="A9224" s="15" t="s">
        <v>27194</v>
      </c>
      <c r="B9224" s="15" t="s">
        <v>27195</v>
      </c>
      <c r="C9224" s="15" t="s">
        <v>433</v>
      </c>
      <c r="D9224" s="15">
        <v>26.24</v>
      </c>
      <c r="E9224" s="15">
        <v>31.42</v>
      </c>
      <c r="F9224" s="15" t="s">
        <v>27196</v>
      </c>
    </row>
    <row r="9225" spans="1:6" x14ac:dyDescent="0.2">
      <c r="A9225" s="15" t="s">
        <v>27197</v>
      </c>
      <c r="B9225" s="15" t="s">
        <v>27198</v>
      </c>
      <c r="C9225" s="15" t="s">
        <v>1013</v>
      </c>
      <c r="D9225" s="15">
        <v>0</v>
      </c>
      <c r="E9225" s="15">
        <v>0</v>
      </c>
      <c r="F9225" s="15" t="s">
        <v>27199</v>
      </c>
    </row>
    <row r="9226" spans="1:6" x14ac:dyDescent="0.2">
      <c r="A9226" s="15" t="s">
        <v>27200</v>
      </c>
      <c r="B9226" s="15" t="s">
        <v>27201</v>
      </c>
      <c r="C9226" s="15" t="s">
        <v>1013</v>
      </c>
      <c r="D9226" s="15">
        <v>0</v>
      </c>
      <c r="E9226" s="15">
        <v>0</v>
      </c>
      <c r="F9226" s="15" t="s">
        <v>27202</v>
      </c>
    </row>
    <row r="9227" spans="1:6" x14ac:dyDescent="0.2">
      <c r="A9227" s="15" t="s">
        <v>27203</v>
      </c>
      <c r="B9227" s="15" t="s">
        <v>27204</v>
      </c>
      <c r="C9227" s="15" t="s">
        <v>1051</v>
      </c>
      <c r="D9227" s="15">
        <v>0</v>
      </c>
      <c r="E9227" s="15">
        <v>0</v>
      </c>
      <c r="F9227" s="15" t="s">
        <v>27205</v>
      </c>
    </row>
    <row r="9228" spans="1:6" x14ac:dyDescent="0.2">
      <c r="A9228" s="15" t="s">
        <v>27206</v>
      </c>
      <c r="B9228" s="15" t="s">
        <v>27207</v>
      </c>
      <c r="C9228" s="15" t="s">
        <v>1051</v>
      </c>
      <c r="D9228" s="15">
        <v>0</v>
      </c>
      <c r="E9228" s="15">
        <v>0</v>
      </c>
      <c r="F9228" s="15" t="s">
        <v>27208</v>
      </c>
    </row>
    <row r="9229" spans="1:6" x14ac:dyDescent="0.2">
      <c r="A9229" s="15" t="s">
        <v>27209</v>
      </c>
      <c r="B9229" s="15" t="s">
        <v>27210</v>
      </c>
      <c r="C9229" s="15" t="s">
        <v>1013</v>
      </c>
      <c r="D9229" s="15">
        <v>0</v>
      </c>
      <c r="E9229" s="15">
        <v>0</v>
      </c>
      <c r="F9229" s="15" t="s">
        <v>27211</v>
      </c>
    </row>
    <row r="9230" spans="1:6" x14ac:dyDescent="0.2">
      <c r="A9230" s="15" t="s">
        <v>27212</v>
      </c>
      <c r="B9230" s="15" t="s">
        <v>27213</v>
      </c>
      <c r="C9230" s="15" t="s">
        <v>100</v>
      </c>
      <c r="D9230" s="15">
        <v>66.38</v>
      </c>
      <c r="E9230" s="15">
        <v>72.61</v>
      </c>
      <c r="F9230" s="15" t="s">
        <v>27214</v>
      </c>
    </row>
    <row r="9231" spans="1:6" x14ac:dyDescent="0.2">
      <c r="A9231" s="15" t="s">
        <v>27215</v>
      </c>
      <c r="B9231" s="15" t="s">
        <v>27216</v>
      </c>
      <c r="C9231" s="15" t="s">
        <v>100</v>
      </c>
      <c r="D9231" s="15">
        <v>66.38</v>
      </c>
      <c r="E9231" s="15">
        <v>72.61</v>
      </c>
      <c r="F9231" s="15" t="s">
        <v>27217</v>
      </c>
    </row>
    <row r="9232" spans="1:6" x14ac:dyDescent="0.2">
      <c r="A9232" s="15" t="s">
        <v>27218</v>
      </c>
      <c r="B9232" s="15" t="s">
        <v>27219</v>
      </c>
      <c r="C9232" s="15" t="s">
        <v>111</v>
      </c>
      <c r="D9232" s="15">
        <v>45</v>
      </c>
      <c r="E9232" s="15">
        <v>45</v>
      </c>
      <c r="F9232" s="15" t="s">
        <v>27220</v>
      </c>
    </row>
    <row r="9233" spans="1:6" x14ac:dyDescent="0.2">
      <c r="A9233" s="15" t="s">
        <v>27221</v>
      </c>
      <c r="B9233" s="15" t="s">
        <v>27222</v>
      </c>
      <c r="C9233" s="15" t="s">
        <v>406</v>
      </c>
      <c r="D9233" s="15">
        <v>16.202000000000002</v>
      </c>
      <c r="E9233" s="15">
        <v>23.137</v>
      </c>
      <c r="F9233" s="15" t="s">
        <v>27223</v>
      </c>
    </row>
    <row r="9234" spans="1:6" x14ac:dyDescent="0.2">
      <c r="A9234" s="15" t="s">
        <v>27224</v>
      </c>
      <c r="B9234" s="15" t="s">
        <v>27225</v>
      </c>
      <c r="C9234" s="15" t="s">
        <v>406</v>
      </c>
      <c r="D9234" s="15">
        <v>39.886000000000003</v>
      </c>
      <c r="E9234" s="15">
        <v>44.722999999999999</v>
      </c>
      <c r="F9234" s="15" t="s">
        <v>27226</v>
      </c>
    </row>
    <row r="9235" spans="1:6" x14ac:dyDescent="0.2">
      <c r="A9235" s="15" t="s">
        <v>27227</v>
      </c>
      <c r="B9235" s="15" t="s">
        <v>27228</v>
      </c>
      <c r="C9235" s="15" t="s">
        <v>402</v>
      </c>
      <c r="D9235" s="15">
        <v>101.42</v>
      </c>
      <c r="E9235" s="15">
        <v>101.42</v>
      </c>
      <c r="F9235" s="15" t="s">
        <v>27229</v>
      </c>
    </row>
    <row r="9236" spans="1:6" x14ac:dyDescent="0.2">
      <c r="A9236" s="15" t="s">
        <v>27230</v>
      </c>
      <c r="B9236" s="15" t="s">
        <v>27231</v>
      </c>
      <c r="C9236" s="15" t="s">
        <v>1013</v>
      </c>
      <c r="D9236" s="15">
        <v>0</v>
      </c>
      <c r="E9236" s="15">
        <v>0</v>
      </c>
      <c r="F9236" s="15" t="s">
        <v>27232</v>
      </c>
    </row>
    <row r="9237" spans="1:6" x14ac:dyDescent="0.2">
      <c r="A9237" s="15" t="s">
        <v>27233</v>
      </c>
      <c r="B9237" s="15" t="s">
        <v>27234</v>
      </c>
      <c r="C9237" s="15" t="s">
        <v>258</v>
      </c>
      <c r="D9237" s="15">
        <v>359.73500000000001</v>
      </c>
      <c r="E9237" s="15">
        <v>455.48099999999999</v>
      </c>
      <c r="F9237" s="15" t="s">
        <v>27235</v>
      </c>
    </row>
    <row r="9238" spans="1:6" x14ac:dyDescent="0.2">
      <c r="A9238" s="15" t="s">
        <v>27236</v>
      </c>
      <c r="B9238" s="15" t="s">
        <v>27237</v>
      </c>
      <c r="C9238" s="15" t="s">
        <v>100</v>
      </c>
      <c r="D9238" s="15">
        <v>4.4459999999999997</v>
      </c>
      <c r="E9238" s="15">
        <v>4.4880000000000004</v>
      </c>
      <c r="F9238" s="15" t="s">
        <v>27238</v>
      </c>
    </row>
    <row r="9239" spans="1:6" x14ac:dyDescent="0.2">
      <c r="A9239" s="15" t="s">
        <v>27239</v>
      </c>
      <c r="B9239" s="15" t="s">
        <v>27240</v>
      </c>
      <c r="C9239" s="15" t="s">
        <v>100</v>
      </c>
      <c r="D9239" s="15">
        <v>47</v>
      </c>
      <c r="E9239" s="15">
        <v>111.85899999999999</v>
      </c>
      <c r="F9239" s="15" t="s">
        <v>20171</v>
      </c>
    </row>
    <row r="9240" spans="1:6" x14ac:dyDescent="0.2">
      <c r="A9240" s="15" t="s">
        <v>27241</v>
      </c>
      <c r="B9240" s="15" t="s">
        <v>27242</v>
      </c>
      <c r="C9240" s="15" t="s">
        <v>406</v>
      </c>
      <c r="D9240" s="15">
        <v>8.1660000000000004</v>
      </c>
      <c r="E9240" s="15">
        <v>37.968000000000004</v>
      </c>
      <c r="F9240" s="15" t="s">
        <v>27243</v>
      </c>
    </row>
    <row r="9241" spans="1:6" x14ac:dyDescent="0.2">
      <c r="A9241" s="15" t="s">
        <v>27244</v>
      </c>
      <c r="B9241" s="15" t="s">
        <v>27245</v>
      </c>
      <c r="C9241" s="15" t="s">
        <v>1013</v>
      </c>
      <c r="D9241" s="15">
        <v>0</v>
      </c>
      <c r="E9241" s="15">
        <v>0</v>
      </c>
      <c r="F9241" s="15" t="s">
        <v>27246</v>
      </c>
    </row>
    <row r="9242" spans="1:6" x14ac:dyDescent="0.2">
      <c r="A9242" s="15" t="s">
        <v>27247</v>
      </c>
      <c r="B9242" s="15" t="s">
        <v>27248</v>
      </c>
      <c r="C9242" s="15" t="s">
        <v>111</v>
      </c>
      <c r="D9242" s="15">
        <v>40.11</v>
      </c>
      <c r="E9242" s="15">
        <v>40.11</v>
      </c>
      <c r="F9242" s="15" t="s">
        <v>27249</v>
      </c>
    </row>
    <row r="9243" spans="1:6" x14ac:dyDescent="0.2">
      <c r="A9243" s="15" t="s">
        <v>27250</v>
      </c>
      <c r="B9243" s="15" t="s">
        <v>27251</v>
      </c>
      <c r="C9243" s="15" t="s">
        <v>414</v>
      </c>
      <c r="D9243" s="15">
        <v>14.01</v>
      </c>
      <c r="E9243" s="15">
        <v>17.628</v>
      </c>
      <c r="F9243" s="15" t="s">
        <v>27252</v>
      </c>
    </row>
    <row r="9244" spans="1:6" x14ac:dyDescent="0.2">
      <c r="A9244" s="15" t="s">
        <v>27253</v>
      </c>
      <c r="B9244" s="15" t="s">
        <v>27254</v>
      </c>
      <c r="C9244" s="15" t="s">
        <v>652</v>
      </c>
      <c r="D9244" s="15">
        <v>55.447000000000003</v>
      </c>
      <c r="E9244" s="15">
        <v>64.134</v>
      </c>
      <c r="F9244" s="15" t="s">
        <v>27255</v>
      </c>
    </row>
    <row r="9245" spans="1:6" x14ac:dyDescent="0.2">
      <c r="A9245" s="15" t="s">
        <v>27256</v>
      </c>
      <c r="B9245" s="15" t="s">
        <v>27257</v>
      </c>
      <c r="C9245" s="15" t="s">
        <v>402</v>
      </c>
      <c r="D9245" s="15">
        <v>81.02</v>
      </c>
      <c r="E9245" s="15">
        <v>83.6</v>
      </c>
      <c r="F9245" s="15" t="s">
        <v>27258</v>
      </c>
    </row>
    <row r="9246" spans="1:6" x14ac:dyDescent="0.2">
      <c r="A9246" s="15" t="s">
        <v>27259</v>
      </c>
      <c r="B9246" s="15" t="s">
        <v>27260</v>
      </c>
      <c r="C9246" s="15" t="s">
        <v>258</v>
      </c>
      <c r="D9246" s="15">
        <v>360.9</v>
      </c>
      <c r="E9246" s="15">
        <v>363.3</v>
      </c>
      <c r="F9246" s="15" t="s">
        <v>27261</v>
      </c>
    </row>
    <row r="9247" spans="1:6" x14ac:dyDescent="0.2">
      <c r="A9247" s="15" t="s">
        <v>27262</v>
      </c>
      <c r="B9247" s="15" t="s">
        <v>27263</v>
      </c>
      <c r="C9247" s="15" t="s">
        <v>258</v>
      </c>
      <c r="D9247" s="15">
        <v>371</v>
      </c>
      <c r="E9247" s="15">
        <v>378.43</v>
      </c>
      <c r="F9247" s="15" t="s">
        <v>27264</v>
      </c>
    </row>
    <row r="9248" spans="1:6" x14ac:dyDescent="0.2">
      <c r="A9248" s="15" t="s">
        <v>27265</v>
      </c>
      <c r="B9248" s="15" t="s">
        <v>27266</v>
      </c>
      <c r="C9248" s="15" t="s">
        <v>1013</v>
      </c>
      <c r="D9248" s="15">
        <v>0</v>
      </c>
      <c r="E9248" s="15">
        <v>0</v>
      </c>
      <c r="F9248" s="15" t="s">
        <v>27267</v>
      </c>
    </row>
    <row r="9249" spans="1:6" x14ac:dyDescent="0.2">
      <c r="A9249" s="15" t="s">
        <v>27268</v>
      </c>
      <c r="B9249" s="15" t="s">
        <v>27269</v>
      </c>
      <c r="C9249" s="15" t="s">
        <v>27270</v>
      </c>
      <c r="D9249" s="15">
        <v>29.6</v>
      </c>
      <c r="E9249" s="15">
        <v>32.200000000000003</v>
      </c>
      <c r="F9249" s="15" t="s">
        <v>27271</v>
      </c>
    </row>
    <row r="9250" spans="1:6" x14ac:dyDescent="0.2">
      <c r="A9250" s="15" t="s">
        <v>27272</v>
      </c>
      <c r="B9250" s="15" t="s">
        <v>27273</v>
      </c>
      <c r="C9250" s="15" t="s">
        <v>27274</v>
      </c>
      <c r="D9250" s="15">
        <v>1.61</v>
      </c>
      <c r="E9250" s="15">
        <v>5.93</v>
      </c>
      <c r="F9250" s="15" t="s">
        <v>27275</v>
      </c>
    </row>
    <row r="9251" spans="1:6" x14ac:dyDescent="0.2">
      <c r="A9251" s="15" t="s">
        <v>27276</v>
      </c>
      <c r="B9251" s="15" t="s">
        <v>27277</v>
      </c>
      <c r="C9251" s="15" t="s">
        <v>1051</v>
      </c>
      <c r="D9251" s="15">
        <v>0</v>
      </c>
      <c r="E9251" s="15">
        <v>0</v>
      </c>
      <c r="F9251" s="15" t="s">
        <v>27278</v>
      </c>
    </row>
    <row r="9252" spans="1:6" x14ac:dyDescent="0.2">
      <c r="A9252" s="15" t="s">
        <v>27279</v>
      </c>
      <c r="B9252" s="15" t="s">
        <v>27280</v>
      </c>
      <c r="C9252" s="15" t="s">
        <v>258</v>
      </c>
      <c r="D9252" s="15">
        <v>365.2</v>
      </c>
      <c r="E9252" s="15">
        <v>365.9</v>
      </c>
      <c r="F9252" s="15" t="s">
        <v>27281</v>
      </c>
    </row>
    <row r="9253" spans="1:6" x14ac:dyDescent="0.2">
      <c r="A9253" s="15" t="s">
        <v>27282</v>
      </c>
      <c r="B9253" s="15" t="s">
        <v>27283</v>
      </c>
      <c r="C9253" s="15" t="s">
        <v>258</v>
      </c>
      <c r="D9253" s="15">
        <v>363.3</v>
      </c>
      <c r="E9253" s="15">
        <v>365.2</v>
      </c>
      <c r="F9253" s="15" t="s">
        <v>27284</v>
      </c>
    </row>
    <row r="9254" spans="1:6" x14ac:dyDescent="0.2">
      <c r="A9254" s="15" t="s">
        <v>27285</v>
      </c>
      <c r="B9254" s="15" t="s">
        <v>27286</v>
      </c>
      <c r="C9254" s="15" t="s">
        <v>258</v>
      </c>
      <c r="D9254" s="15">
        <v>359.74900000000002</v>
      </c>
      <c r="E9254" s="15">
        <v>361.18099999999998</v>
      </c>
      <c r="F9254" s="15" t="s">
        <v>27287</v>
      </c>
    </row>
    <row r="9255" spans="1:6" x14ac:dyDescent="0.2">
      <c r="A9255" s="15" t="s">
        <v>27288</v>
      </c>
      <c r="B9255" s="15" t="s">
        <v>27289</v>
      </c>
      <c r="C9255" s="15" t="s">
        <v>258</v>
      </c>
      <c r="D9255" s="15">
        <v>371.84300000000002</v>
      </c>
      <c r="E9255" s="15">
        <v>378.43099999999998</v>
      </c>
      <c r="F9255" s="15" t="s">
        <v>27290</v>
      </c>
    </row>
    <row r="9256" spans="1:6" x14ac:dyDescent="0.2">
      <c r="A9256" s="15" t="s">
        <v>27291</v>
      </c>
      <c r="B9256" s="15" t="s">
        <v>27292</v>
      </c>
      <c r="C9256" s="15" t="s">
        <v>258</v>
      </c>
      <c r="D9256" s="15">
        <v>371.77</v>
      </c>
      <c r="E9256" s="15">
        <v>371.77</v>
      </c>
      <c r="F9256" s="15" t="s">
        <v>27293</v>
      </c>
    </row>
    <row r="9257" spans="1:6" x14ac:dyDescent="0.2">
      <c r="A9257" s="15" t="s">
        <v>27294</v>
      </c>
      <c r="B9257" s="15" t="s">
        <v>27295</v>
      </c>
      <c r="C9257" s="15" t="s">
        <v>258</v>
      </c>
      <c r="D9257" s="15">
        <v>378.45</v>
      </c>
      <c r="E9257" s="15">
        <v>386.95</v>
      </c>
      <c r="F9257" s="15" t="s">
        <v>27296</v>
      </c>
    </row>
    <row r="9258" spans="1:6" x14ac:dyDescent="0.2">
      <c r="A9258" s="15" t="s">
        <v>27297</v>
      </c>
      <c r="B9258" s="15" t="s">
        <v>27298</v>
      </c>
      <c r="C9258" s="15" t="s">
        <v>258</v>
      </c>
      <c r="D9258" s="15">
        <v>371.8</v>
      </c>
      <c r="E9258" s="15">
        <v>371.8</v>
      </c>
      <c r="F9258" s="15" t="s">
        <v>27299</v>
      </c>
    </row>
    <row r="9259" spans="1:6" x14ac:dyDescent="0.2">
      <c r="A9259" s="15" t="s">
        <v>27300</v>
      </c>
      <c r="B9259" s="15" t="s">
        <v>27301</v>
      </c>
      <c r="C9259" s="15" t="s">
        <v>307</v>
      </c>
      <c r="D9259" s="15">
        <v>306.89999999999998</v>
      </c>
      <c r="E9259" s="15">
        <v>360</v>
      </c>
      <c r="F9259" s="15" t="s">
        <v>27302</v>
      </c>
    </row>
    <row r="9260" spans="1:6" x14ac:dyDescent="0.2">
      <c r="A9260" s="15" t="s">
        <v>27303</v>
      </c>
      <c r="B9260" s="15" t="s">
        <v>27304</v>
      </c>
      <c r="C9260" s="15" t="s">
        <v>389</v>
      </c>
      <c r="D9260" s="15">
        <v>334</v>
      </c>
      <c r="E9260" s="15">
        <v>402.5</v>
      </c>
      <c r="F9260" s="15" t="s">
        <v>27305</v>
      </c>
    </row>
    <row r="9261" spans="1:6" x14ac:dyDescent="0.2">
      <c r="A9261" s="15" t="s">
        <v>27306</v>
      </c>
      <c r="B9261" s="15" t="s">
        <v>27307</v>
      </c>
      <c r="C9261" s="15" t="s">
        <v>330</v>
      </c>
      <c r="D9261" s="15">
        <v>99</v>
      </c>
      <c r="E9261" s="15">
        <v>155.084</v>
      </c>
      <c r="F9261" s="15" t="s">
        <v>27308</v>
      </c>
    </row>
    <row r="9262" spans="1:6" x14ac:dyDescent="0.2">
      <c r="A9262" s="15" t="s">
        <v>27309</v>
      </c>
      <c r="B9262" s="15" t="s">
        <v>27310</v>
      </c>
      <c r="C9262" s="15" t="s">
        <v>27311</v>
      </c>
      <c r="D9262" s="15">
        <v>12.42</v>
      </c>
      <c r="E9262" s="15">
        <v>28.69</v>
      </c>
      <c r="F9262" s="15" t="s">
        <v>27312</v>
      </c>
    </row>
    <row r="9263" spans="1:6" x14ac:dyDescent="0.2">
      <c r="A9263" s="15" t="s">
        <v>27313</v>
      </c>
      <c r="B9263" s="15" t="s">
        <v>27314</v>
      </c>
      <c r="C9263" s="15" t="s">
        <v>27315</v>
      </c>
      <c r="D9263" s="15">
        <v>104.51600000000001</v>
      </c>
      <c r="E9263" s="15">
        <v>104.51600000000001</v>
      </c>
      <c r="F9263" s="15" t="s">
        <v>27316</v>
      </c>
    </row>
    <row r="9264" spans="1:6" x14ac:dyDescent="0.2">
      <c r="A9264" s="15" t="s">
        <v>27317</v>
      </c>
      <c r="B9264" s="15" t="s">
        <v>27318</v>
      </c>
      <c r="C9264" s="15" t="s">
        <v>602</v>
      </c>
      <c r="D9264" s="15">
        <v>123.893</v>
      </c>
      <c r="E9264" s="15">
        <v>123.893</v>
      </c>
      <c r="F9264" s="15" t="s">
        <v>27319</v>
      </c>
    </row>
    <row r="9265" spans="1:6" x14ac:dyDescent="0.2">
      <c r="A9265" s="15" t="s">
        <v>27320</v>
      </c>
      <c r="B9265" s="15" t="s">
        <v>27321</v>
      </c>
      <c r="C9265" s="15" t="s">
        <v>291</v>
      </c>
      <c r="D9265" s="15">
        <v>108.479</v>
      </c>
      <c r="E9265" s="15">
        <v>108.837</v>
      </c>
      <c r="F9265" s="15" t="s">
        <v>27322</v>
      </c>
    </row>
    <row r="9266" spans="1:6" x14ac:dyDescent="0.2">
      <c r="A9266" s="15" t="s">
        <v>27323</v>
      </c>
      <c r="B9266" s="15" t="s">
        <v>27324</v>
      </c>
      <c r="C9266" s="15" t="s">
        <v>602</v>
      </c>
      <c r="D9266" s="15">
        <v>126.26300000000001</v>
      </c>
      <c r="E9266" s="15">
        <v>126.26300000000001</v>
      </c>
      <c r="F9266" s="15" t="s">
        <v>27325</v>
      </c>
    </row>
    <row r="9267" spans="1:6" x14ac:dyDescent="0.2">
      <c r="A9267" s="15" t="s">
        <v>27326</v>
      </c>
      <c r="B9267" s="15" t="s">
        <v>27327</v>
      </c>
      <c r="C9267" s="15" t="s">
        <v>1051</v>
      </c>
      <c r="D9267" s="15">
        <v>0</v>
      </c>
      <c r="E9267" s="15">
        <v>0</v>
      </c>
      <c r="F9267" s="15" t="s">
        <v>27328</v>
      </c>
    </row>
    <row r="9268" spans="1:6" x14ac:dyDescent="0.2">
      <c r="A9268" s="15" t="s">
        <v>27329</v>
      </c>
      <c r="B9268" s="15" t="s">
        <v>27330</v>
      </c>
      <c r="C9268" s="15" t="s">
        <v>1051</v>
      </c>
      <c r="D9268" s="15">
        <v>0</v>
      </c>
      <c r="E9268" s="15">
        <v>0</v>
      </c>
      <c r="F9268" s="15" t="s">
        <v>27331</v>
      </c>
    </row>
    <row r="9269" spans="1:6" x14ac:dyDescent="0.2">
      <c r="A9269" s="15" t="s">
        <v>27332</v>
      </c>
      <c r="B9269" s="15" t="s">
        <v>27333</v>
      </c>
      <c r="C9269" s="15" t="s">
        <v>1051</v>
      </c>
      <c r="D9269" s="15">
        <v>0</v>
      </c>
      <c r="E9269" s="15">
        <v>0</v>
      </c>
      <c r="F9269" s="15" t="s">
        <v>27334</v>
      </c>
    </row>
    <row r="9270" spans="1:6" x14ac:dyDescent="0.2">
      <c r="A9270" s="15" t="s">
        <v>27335</v>
      </c>
      <c r="B9270" s="15" t="s">
        <v>27336</v>
      </c>
      <c r="C9270" s="15" t="s">
        <v>280</v>
      </c>
      <c r="D9270" s="15">
        <v>188.79</v>
      </c>
      <c r="E9270" s="15">
        <v>188.79</v>
      </c>
      <c r="F9270" s="15" t="s">
        <v>27337</v>
      </c>
    </row>
    <row r="9271" spans="1:6" x14ac:dyDescent="0.2">
      <c r="A9271" s="15" t="s">
        <v>27338</v>
      </c>
      <c r="B9271" s="15" t="s">
        <v>27339</v>
      </c>
      <c r="C9271" s="15" t="s">
        <v>1013</v>
      </c>
      <c r="D9271" s="15">
        <v>0</v>
      </c>
      <c r="E9271" s="15">
        <v>0</v>
      </c>
      <c r="F9271" s="15" t="s">
        <v>27340</v>
      </c>
    </row>
    <row r="9272" spans="1:6" x14ac:dyDescent="0.2">
      <c r="A9272" s="15" t="s">
        <v>27341</v>
      </c>
      <c r="B9272" s="15" t="s">
        <v>27342</v>
      </c>
      <c r="C9272" s="15" t="s">
        <v>1013</v>
      </c>
      <c r="D9272" s="15">
        <v>0</v>
      </c>
      <c r="E9272" s="15">
        <v>0</v>
      </c>
      <c r="F9272" s="15" t="s">
        <v>27343</v>
      </c>
    </row>
    <row r="9273" spans="1:6" x14ac:dyDescent="0.2">
      <c r="A9273" s="15" t="s">
        <v>27344</v>
      </c>
      <c r="B9273" s="15" t="s">
        <v>27345</v>
      </c>
      <c r="C9273" s="15" t="s">
        <v>1013</v>
      </c>
      <c r="D9273" s="15">
        <v>0</v>
      </c>
      <c r="E9273" s="15">
        <v>0</v>
      </c>
      <c r="F9273" s="15" t="s">
        <v>27346</v>
      </c>
    </row>
    <row r="9274" spans="1:6" x14ac:dyDescent="0.2">
      <c r="A9274" s="15" t="s">
        <v>27347</v>
      </c>
      <c r="B9274" s="15" t="s">
        <v>27348</v>
      </c>
      <c r="C9274" s="15" t="s">
        <v>1013</v>
      </c>
      <c r="D9274" s="15">
        <v>0</v>
      </c>
      <c r="E9274" s="15">
        <v>0</v>
      </c>
      <c r="F9274" s="15" t="s">
        <v>27349</v>
      </c>
    </row>
    <row r="9275" spans="1:6" x14ac:dyDescent="0.2">
      <c r="A9275" s="15" t="s">
        <v>27350</v>
      </c>
      <c r="B9275" s="15" t="s">
        <v>27351</v>
      </c>
      <c r="C9275" s="15" t="s">
        <v>1013</v>
      </c>
      <c r="D9275" s="15">
        <v>0</v>
      </c>
      <c r="E9275" s="15">
        <v>0</v>
      </c>
      <c r="F9275" s="15" t="s">
        <v>27352</v>
      </c>
    </row>
    <row r="9276" spans="1:6" x14ac:dyDescent="0.2">
      <c r="A9276" s="15" t="s">
        <v>27353</v>
      </c>
      <c r="B9276" s="15" t="s">
        <v>27354</v>
      </c>
      <c r="C9276" s="15" t="s">
        <v>1013</v>
      </c>
      <c r="D9276" s="15">
        <v>0</v>
      </c>
      <c r="E9276" s="15">
        <v>0</v>
      </c>
      <c r="F9276" s="15" t="s">
        <v>27355</v>
      </c>
    </row>
    <row r="9277" spans="1:6" x14ac:dyDescent="0.2">
      <c r="A9277" s="15" t="s">
        <v>27356</v>
      </c>
      <c r="B9277" s="15" t="s">
        <v>27357</v>
      </c>
      <c r="C9277" s="15" t="s">
        <v>195</v>
      </c>
      <c r="D9277" s="15">
        <v>0</v>
      </c>
      <c r="E9277" s="15">
        <v>0</v>
      </c>
      <c r="F9277" s="15" t="s">
        <v>27358</v>
      </c>
    </row>
    <row r="9278" spans="1:6" x14ac:dyDescent="0.2">
      <c r="A9278" s="15" t="s">
        <v>27359</v>
      </c>
      <c r="B9278" s="15" t="s">
        <v>27360</v>
      </c>
      <c r="C9278" s="15" t="s">
        <v>136</v>
      </c>
      <c r="D9278" s="15">
        <v>49.350999999999999</v>
      </c>
      <c r="E9278" s="15">
        <v>94.94</v>
      </c>
      <c r="F9278" s="15" t="s">
        <v>27361</v>
      </c>
    </row>
    <row r="9279" spans="1:6" x14ac:dyDescent="0.2">
      <c r="A9279" s="15" t="s">
        <v>27362</v>
      </c>
      <c r="B9279" s="15" t="s">
        <v>27363</v>
      </c>
      <c r="C9279" s="15" t="s">
        <v>1013</v>
      </c>
      <c r="D9279" s="15">
        <v>0</v>
      </c>
      <c r="E9279" s="15">
        <v>0</v>
      </c>
      <c r="F9279" s="15" t="s">
        <v>27364</v>
      </c>
    </row>
    <row r="9280" spans="1:6" x14ac:dyDescent="0.2">
      <c r="A9280" s="15" t="s">
        <v>27365</v>
      </c>
      <c r="B9280" s="15" t="s">
        <v>27366</v>
      </c>
      <c r="C9280" s="15" t="s">
        <v>1013</v>
      </c>
      <c r="D9280" s="15">
        <v>0</v>
      </c>
      <c r="E9280" s="15">
        <v>0</v>
      </c>
      <c r="F9280" s="15" t="s">
        <v>27367</v>
      </c>
    </row>
    <row r="9281" spans="1:6" x14ac:dyDescent="0.2">
      <c r="A9281" s="15" t="s">
        <v>27368</v>
      </c>
      <c r="B9281" s="15" t="s">
        <v>27369</v>
      </c>
      <c r="C9281" s="15" t="s">
        <v>1013</v>
      </c>
      <c r="D9281" s="15">
        <v>0</v>
      </c>
      <c r="E9281" s="15">
        <v>0</v>
      </c>
      <c r="F9281" s="15" t="s">
        <v>27370</v>
      </c>
    </row>
    <row r="9282" spans="1:6" x14ac:dyDescent="0.2">
      <c r="A9282" s="15" t="s">
        <v>27371</v>
      </c>
      <c r="B9282" s="15" t="s">
        <v>27372</v>
      </c>
      <c r="C9282" s="15" t="s">
        <v>287</v>
      </c>
      <c r="D9282" s="15">
        <v>115.887</v>
      </c>
      <c r="E9282" s="15">
        <v>128.21100000000001</v>
      </c>
      <c r="F9282" s="15" t="s">
        <v>27373</v>
      </c>
    </row>
    <row r="9283" spans="1:6" x14ac:dyDescent="0.2">
      <c r="A9283" s="15" t="s">
        <v>27374</v>
      </c>
      <c r="B9283" s="15" t="s">
        <v>27375</v>
      </c>
      <c r="C9283" s="15" t="s">
        <v>258</v>
      </c>
      <c r="D9283" s="15">
        <v>223.53</v>
      </c>
      <c r="E9283" s="15">
        <v>236.3</v>
      </c>
      <c r="F9283" s="15" t="s">
        <v>27376</v>
      </c>
    </row>
    <row r="9284" spans="1:6" x14ac:dyDescent="0.2">
      <c r="A9284" s="15" t="s">
        <v>27377</v>
      </c>
      <c r="B9284" s="15" t="s">
        <v>27378</v>
      </c>
      <c r="C9284" s="15" t="s">
        <v>280</v>
      </c>
      <c r="D9284" s="15">
        <v>378.72199999999998</v>
      </c>
      <c r="E9284" s="15">
        <v>381.99299999999999</v>
      </c>
      <c r="F9284" s="15" t="s">
        <v>27379</v>
      </c>
    </row>
    <row r="9285" spans="1:6" x14ac:dyDescent="0.2">
      <c r="A9285" s="15" t="s">
        <v>27380</v>
      </c>
      <c r="B9285" s="15" t="s">
        <v>27381</v>
      </c>
      <c r="C9285" s="15" t="s">
        <v>1013</v>
      </c>
      <c r="D9285" s="15">
        <v>0</v>
      </c>
      <c r="E9285" s="15">
        <v>0</v>
      </c>
      <c r="F9285" s="15" t="s">
        <v>27382</v>
      </c>
    </row>
    <row r="9286" spans="1:6" x14ac:dyDescent="0.2">
      <c r="A9286" s="15" t="s">
        <v>27383</v>
      </c>
      <c r="B9286" s="15" t="s">
        <v>27384</v>
      </c>
      <c r="C9286" s="15" t="s">
        <v>1013</v>
      </c>
      <c r="D9286" s="15">
        <v>0</v>
      </c>
      <c r="E9286" s="15">
        <v>0</v>
      </c>
      <c r="F9286" s="15" t="s">
        <v>27385</v>
      </c>
    </row>
    <row r="9287" spans="1:6" x14ac:dyDescent="0.2">
      <c r="A9287" s="15" t="s">
        <v>27386</v>
      </c>
      <c r="B9287" s="15" t="s">
        <v>27387</v>
      </c>
      <c r="C9287" s="15" t="s">
        <v>1013</v>
      </c>
      <c r="D9287" s="15">
        <v>0</v>
      </c>
      <c r="E9287" s="15">
        <v>0</v>
      </c>
      <c r="F9287" s="15" t="s">
        <v>27388</v>
      </c>
    </row>
    <row r="9288" spans="1:6" x14ac:dyDescent="0.2">
      <c r="A9288" s="15" t="s">
        <v>27389</v>
      </c>
      <c r="B9288" s="15" t="s">
        <v>27390</v>
      </c>
      <c r="C9288" s="15" t="s">
        <v>1013</v>
      </c>
      <c r="D9288" s="15">
        <v>0</v>
      </c>
      <c r="E9288" s="15">
        <v>0</v>
      </c>
      <c r="F9288" s="15" t="s">
        <v>27391</v>
      </c>
    </row>
    <row r="9289" spans="1:6" x14ac:dyDescent="0.2">
      <c r="A9289" s="15" t="s">
        <v>27392</v>
      </c>
      <c r="B9289" s="15" t="s">
        <v>27393</v>
      </c>
      <c r="C9289" s="15" t="s">
        <v>1013</v>
      </c>
      <c r="D9289" s="15">
        <v>0</v>
      </c>
      <c r="E9289" s="15">
        <v>0</v>
      </c>
      <c r="F9289" s="15" t="s">
        <v>27394</v>
      </c>
    </row>
    <row r="9290" spans="1:6" x14ac:dyDescent="0.2">
      <c r="A9290" s="15" t="s">
        <v>27395</v>
      </c>
      <c r="B9290" s="15" t="s">
        <v>27396</v>
      </c>
      <c r="C9290" s="15" t="s">
        <v>1013</v>
      </c>
      <c r="D9290" s="15">
        <v>0</v>
      </c>
      <c r="E9290" s="15">
        <v>0</v>
      </c>
      <c r="F9290" s="15" t="s">
        <v>27397</v>
      </c>
    </row>
    <row r="9291" spans="1:6" x14ac:dyDescent="0.2">
      <c r="A9291" s="15" t="s">
        <v>27398</v>
      </c>
      <c r="B9291" s="15" t="s">
        <v>27399</v>
      </c>
      <c r="C9291" s="15" t="s">
        <v>1013</v>
      </c>
      <c r="D9291" s="15">
        <v>0</v>
      </c>
      <c r="E9291" s="15">
        <v>0</v>
      </c>
      <c r="F9291" s="15" t="s">
        <v>27400</v>
      </c>
    </row>
    <row r="9292" spans="1:6" x14ac:dyDescent="0.2">
      <c r="A9292" s="15" t="s">
        <v>27401</v>
      </c>
      <c r="B9292" s="15" t="s">
        <v>27402</v>
      </c>
      <c r="C9292" s="15" t="s">
        <v>1013</v>
      </c>
      <c r="D9292" s="15">
        <v>0</v>
      </c>
      <c r="E9292" s="15">
        <v>0</v>
      </c>
      <c r="F9292" s="15" t="s">
        <v>27403</v>
      </c>
    </row>
    <row r="9293" spans="1:6" x14ac:dyDescent="0.2">
      <c r="A9293" s="15" t="s">
        <v>27404</v>
      </c>
      <c r="B9293" s="15" t="s">
        <v>27405</v>
      </c>
      <c r="C9293" s="15" t="s">
        <v>1013</v>
      </c>
      <c r="D9293" s="15">
        <v>0</v>
      </c>
      <c r="E9293" s="15">
        <v>0</v>
      </c>
      <c r="F9293" s="15" t="s">
        <v>27406</v>
      </c>
    </row>
    <row r="9294" spans="1:6" x14ac:dyDescent="0.2">
      <c r="A9294" s="15" t="s">
        <v>27407</v>
      </c>
      <c r="B9294" s="15" t="s">
        <v>27408</v>
      </c>
      <c r="C9294" s="15" t="s">
        <v>1013</v>
      </c>
      <c r="D9294" s="15">
        <v>0</v>
      </c>
      <c r="E9294" s="15">
        <v>0</v>
      </c>
      <c r="F9294" s="15" t="s">
        <v>27409</v>
      </c>
    </row>
    <row r="9295" spans="1:6" x14ac:dyDescent="0.2">
      <c r="A9295" s="15" t="s">
        <v>27410</v>
      </c>
      <c r="B9295" s="15" t="s">
        <v>27411</v>
      </c>
      <c r="C9295" s="15" t="s">
        <v>1013</v>
      </c>
      <c r="D9295" s="15">
        <v>0</v>
      </c>
      <c r="E9295" s="15">
        <v>0</v>
      </c>
      <c r="F9295" s="15" t="s">
        <v>27412</v>
      </c>
    </row>
    <row r="9296" spans="1:6" x14ac:dyDescent="0.2">
      <c r="A9296" s="15" t="s">
        <v>27413</v>
      </c>
      <c r="B9296" s="15" t="s">
        <v>27414</v>
      </c>
      <c r="C9296" s="15" t="s">
        <v>1013</v>
      </c>
      <c r="D9296" s="15">
        <v>0</v>
      </c>
      <c r="E9296" s="15">
        <v>0</v>
      </c>
      <c r="F9296" s="15" t="s">
        <v>27415</v>
      </c>
    </row>
    <row r="9297" spans="1:6" x14ac:dyDescent="0.2">
      <c r="A9297" s="15" t="s">
        <v>27416</v>
      </c>
      <c r="B9297" s="15" t="s">
        <v>27417</v>
      </c>
      <c r="C9297" s="15" t="s">
        <v>1013</v>
      </c>
      <c r="D9297" s="15">
        <v>0</v>
      </c>
      <c r="E9297" s="15">
        <v>0</v>
      </c>
      <c r="F9297" s="15" t="s">
        <v>27418</v>
      </c>
    </row>
    <row r="9298" spans="1:6" x14ac:dyDescent="0.2">
      <c r="A9298" s="15" t="s">
        <v>27419</v>
      </c>
      <c r="B9298" s="15" t="s">
        <v>27420</v>
      </c>
      <c r="C9298" s="15" t="s">
        <v>1013</v>
      </c>
      <c r="D9298" s="15">
        <v>0</v>
      </c>
      <c r="E9298" s="15">
        <v>0</v>
      </c>
      <c r="F9298" s="15" t="s">
        <v>27421</v>
      </c>
    </row>
    <row r="9299" spans="1:6" x14ac:dyDescent="0.2">
      <c r="A9299" s="15" t="s">
        <v>27422</v>
      </c>
      <c r="B9299" s="15" t="s">
        <v>27423</v>
      </c>
      <c r="C9299" s="15" t="s">
        <v>1013</v>
      </c>
      <c r="D9299" s="15">
        <v>0</v>
      </c>
      <c r="E9299" s="15">
        <v>0</v>
      </c>
      <c r="F9299" s="15" t="s">
        <v>27424</v>
      </c>
    </row>
    <row r="9300" spans="1:6" x14ac:dyDescent="0.2">
      <c r="A9300" s="15" t="s">
        <v>27425</v>
      </c>
      <c r="B9300" s="15" t="s">
        <v>27426</v>
      </c>
      <c r="C9300" s="15" t="s">
        <v>1051</v>
      </c>
      <c r="D9300" s="15">
        <v>0</v>
      </c>
      <c r="E9300" s="15">
        <v>0</v>
      </c>
      <c r="F9300" s="15" t="s">
        <v>27427</v>
      </c>
    </row>
    <row r="9301" spans="1:6" x14ac:dyDescent="0.2">
      <c r="A9301" s="15" t="s">
        <v>27428</v>
      </c>
      <c r="B9301" s="15" t="s">
        <v>27429</v>
      </c>
      <c r="C9301" s="15" t="s">
        <v>1013</v>
      </c>
      <c r="D9301" s="15">
        <v>0</v>
      </c>
      <c r="E9301" s="15">
        <v>0</v>
      </c>
      <c r="F9301" s="15" t="s">
        <v>27430</v>
      </c>
    </row>
    <row r="9302" spans="1:6" x14ac:dyDescent="0.2">
      <c r="A9302" s="15" t="s">
        <v>27431</v>
      </c>
      <c r="B9302" s="15" t="s">
        <v>27432</v>
      </c>
      <c r="C9302" s="15" t="s">
        <v>1013</v>
      </c>
      <c r="D9302" s="15">
        <v>0</v>
      </c>
      <c r="E9302" s="15">
        <v>0</v>
      </c>
      <c r="F9302" s="15" t="s">
        <v>27433</v>
      </c>
    </row>
    <row r="9303" spans="1:6" x14ac:dyDescent="0.2">
      <c r="A9303" s="15" t="s">
        <v>27434</v>
      </c>
      <c r="B9303" s="15" t="s">
        <v>27435</v>
      </c>
      <c r="C9303" s="15" t="s">
        <v>1013</v>
      </c>
      <c r="D9303" s="15">
        <v>0</v>
      </c>
      <c r="E9303" s="15">
        <v>0</v>
      </c>
      <c r="F9303" s="15" t="s">
        <v>27436</v>
      </c>
    </row>
    <row r="9304" spans="1:6" x14ac:dyDescent="0.2">
      <c r="A9304" s="15" t="s">
        <v>27437</v>
      </c>
      <c r="B9304" s="15" t="s">
        <v>27438</v>
      </c>
      <c r="C9304" s="15" t="s">
        <v>1013</v>
      </c>
      <c r="D9304" s="15">
        <v>0</v>
      </c>
      <c r="E9304" s="15">
        <v>0</v>
      </c>
      <c r="F9304" s="15" t="s">
        <v>27439</v>
      </c>
    </row>
    <row r="9305" spans="1:6" x14ac:dyDescent="0.2">
      <c r="A9305" s="15" t="s">
        <v>27440</v>
      </c>
      <c r="B9305" s="15" t="s">
        <v>27441</v>
      </c>
      <c r="C9305" s="15" t="s">
        <v>1013</v>
      </c>
      <c r="D9305" s="15">
        <v>0</v>
      </c>
      <c r="E9305" s="15">
        <v>0</v>
      </c>
      <c r="F9305" s="15" t="s">
        <v>27442</v>
      </c>
    </row>
    <row r="9306" spans="1:6" x14ac:dyDescent="0.2">
      <c r="A9306" s="15" t="s">
        <v>27443</v>
      </c>
      <c r="B9306" s="15" t="s">
        <v>27444</v>
      </c>
      <c r="C9306" s="15" t="s">
        <v>1013</v>
      </c>
      <c r="D9306" s="15">
        <v>0</v>
      </c>
      <c r="E9306" s="15">
        <v>0</v>
      </c>
      <c r="F9306" s="15" t="s">
        <v>27445</v>
      </c>
    </row>
    <row r="9307" spans="1:6" x14ac:dyDescent="0.2">
      <c r="A9307" s="15" t="s">
        <v>27446</v>
      </c>
      <c r="B9307" s="15" t="s">
        <v>26341</v>
      </c>
      <c r="C9307" s="15" t="s">
        <v>1013</v>
      </c>
      <c r="D9307" s="15">
        <v>0</v>
      </c>
      <c r="E9307" s="15">
        <v>0</v>
      </c>
      <c r="F9307" s="15" t="s">
        <v>27447</v>
      </c>
    </row>
    <row r="9308" spans="1:6" x14ac:dyDescent="0.2">
      <c r="A9308" s="15" t="s">
        <v>27448</v>
      </c>
      <c r="B9308" s="15" t="s">
        <v>27449</v>
      </c>
      <c r="C9308" s="15" t="s">
        <v>1013</v>
      </c>
      <c r="D9308" s="15">
        <v>0</v>
      </c>
      <c r="E9308" s="15">
        <v>0</v>
      </c>
      <c r="F9308" s="15" t="s">
        <v>27450</v>
      </c>
    </row>
    <row r="9309" spans="1:6" x14ac:dyDescent="0.2">
      <c r="A9309" s="15" t="s">
        <v>27451</v>
      </c>
      <c r="B9309" s="15" t="s">
        <v>27452</v>
      </c>
      <c r="C9309" s="15" t="s">
        <v>766</v>
      </c>
      <c r="D9309" s="15">
        <v>0</v>
      </c>
      <c r="E9309" s="15">
        <v>0</v>
      </c>
      <c r="F9309" s="15" t="s">
        <v>27453</v>
      </c>
    </row>
    <row r="9310" spans="1:6" x14ac:dyDescent="0.2">
      <c r="A9310" s="15" t="s">
        <v>27454</v>
      </c>
      <c r="B9310" s="15" t="s">
        <v>27455</v>
      </c>
      <c r="C9310" s="15" t="s">
        <v>136</v>
      </c>
      <c r="D9310" s="15">
        <v>47.02</v>
      </c>
      <c r="E9310" s="15">
        <v>47.02</v>
      </c>
      <c r="F9310" s="15" t="s">
        <v>27456</v>
      </c>
    </row>
    <row r="9311" spans="1:6" x14ac:dyDescent="0.2">
      <c r="A9311" s="15" t="s">
        <v>27457</v>
      </c>
      <c r="B9311" s="15" t="s">
        <v>27458</v>
      </c>
      <c r="C9311" s="15" t="s">
        <v>239</v>
      </c>
      <c r="D9311" s="15">
        <v>78.762</v>
      </c>
      <c r="E9311" s="15">
        <v>78.811999999999998</v>
      </c>
      <c r="F9311" s="15" t="s">
        <v>27459</v>
      </c>
    </row>
    <row r="9312" spans="1:6" x14ac:dyDescent="0.2">
      <c r="A9312" s="15" t="s">
        <v>27460</v>
      </c>
      <c r="B9312" s="15" t="s">
        <v>27461</v>
      </c>
      <c r="C9312" s="15" t="s">
        <v>280</v>
      </c>
      <c r="D9312" s="15">
        <v>0.13200000000000001</v>
      </c>
      <c r="E9312" s="15">
        <v>0.13200000000000001</v>
      </c>
      <c r="F9312" s="15" t="s">
        <v>27462</v>
      </c>
    </row>
    <row r="9313" spans="1:6" x14ac:dyDescent="0.2">
      <c r="A9313" s="15" t="s">
        <v>27463</v>
      </c>
      <c r="B9313" s="15" t="s">
        <v>27464</v>
      </c>
      <c r="C9313" s="15" t="s">
        <v>239</v>
      </c>
      <c r="D9313" s="15">
        <v>0</v>
      </c>
      <c r="E9313" s="15">
        <v>155.96100000000001</v>
      </c>
      <c r="F9313" s="15" t="s">
        <v>27465</v>
      </c>
    </row>
    <row r="9314" spans="1:6" x14ac:dyDescent="0.2">
      <c r="A9314" s="15" t="s">
        <v>27466</v>
      </c>
      <c r="B9314" s="15" t="s">
        <v>27467</v>
      </c>
      <c r="C9314" s="15" t="s">
        <v>280</v>
      </c>
      <c r="D9314" s="15">
        <v>0</v>
      </c>
      <c r="E9314" s="15">
        <v>160.45699999999999</v>
      </c>
      <c r="F9314" s="15" t="s">
        <v>27468</v>
      </c>
    </row>
    <row r="9315" spans="1:6" x14ac:dyDescent="0.2">
      <c r="A9315" s="15" t="s">
        <v>27469</v>
      </c>
      <c r="B9315" s="15" t="s">
        <v>27470</v>
      </c>
      <c r="C9315" s="15" t="s">
        <v>220</v>
      </c>
      <c r="D9315" s="15">
        <v>1.4419999999999999</v>
      </c>
      <c r="E9315" s="15">
        <v>9.3439999999999994</v>
      </c>
      <c r="F9315" s="15" t="s">
        <v>27471</v>
      </c>
    </row>
    <row r="9316" spans="1:6" x14ac:dyDescent="0.2">
      <c r="A9316" s="15" t="s">
        <v>27472</v>
      </c>
      <c r="B9316" s="15" t="s">
        <v>27473</v>
      </c>
      <c r="C9316" s="15" t="s">
        <v>1305</v>
      </c>
      <c r="D9316" s="15">
        <v>0.22900000000000001</v>
      </c>
      <c r="E9316" s="15">
        <v>53.972000000000001</v>
      </c>
      <c r="F9316" s="15" t="s">
        <v>27474</v>
      </c>
    </row>
    <row r="9317" spans="1:6" x14ac:dyDescent="0.2">
      <c r="A9317" s="15" t="s">
        <v>27475</v>
      </c>
      <c r="B9317" s="15" t="s">
        <v>27476</v>
      </c>
      <c r="C9317" s="15" t="s">
        <v>1861</v>
      </c>
      <c r="D9317" s="15">
        <v>9.74</v>
      </c>
      <c r="E9317" s="15">
        <v>27.58</v>
      </c>
      <c r="F9317" s="15" t="s">
        <v>27477</v>
      </c>
    </row>
    <row r="9318" spans="1:6" x14ac:dyDescent="0.2">
      <c r="A9318" s="15" t="s">
        <v>27478</v>
      </c>
      <c r="B9318" s="15" t="s">
        <v>27479</v>
      </c>
      <c r="C9318" s="15" t="s">
        <v>307</v>
      </c>
      <c r="D9318" s="15">
        <v>9.4920000000000009</v>
      </c>
      <c r="E9318" s="15">
        <v>25.158999999999999</v>
      </c>
      <c r="F9318" s="15" t="s">
        <v>27480</v>
      </c>
    </row>
    <row r="9319" spans="1:6" x14ac:dyDescent="0.2">
      <c r="A9319" s="15" t="s">
        <v>27481</v>
      </c>
      <c r="B9319" s="15" t="s">
        <v>27482</v>
      </c>
      <c r="C9319" s="15" t="s">
        <v>437</v>
      </c>
      <c r="D9319" s="15">
        <v>0</v>
      </c>
      <c r="E9319" s="15">
        <v>19.875</v>
      </c>
      <c r="F9319" s="15" t="s">
        <v>27483</v>
      </c>
    </row>
    <row r="9320" spans="1:6" x14ac:dyDescent="0.2">
      <c r="A9320" s="15" t="s">
        <v>27484</v>
      </c>
      <c r="B9320" s="15" t="s">
        <v>27485</v>
      </c>
      <c r="C9320" s="15" t="s">
        <v>840</v>
      </c>
      <c r="D9320" s="15">
        <v>3.48</v>
      </c>
      <c r="E9320" s="15">
        <v>105.517</v>
      </c>
      <c r="F9320" s="15" t="s">
        <v>27486</v>
      </c>
    </row>
    <row r="9321" spans="1:6" x14ac:dyDescent="0.2">
      <c r="A9321" s="15" t="s">
        <v>27487</v>
      </c>
      <c r="B9321" s="15" t="s">
        <v>27488</v>
      </c>
      <c r="C9321" s="15" t="s">
        <v>1087</v>
      </c>
      <c r="D9321" s="15">
        <v>0</v>
      </c>
      <c r="E9321" s="15">
        <v>92.24</v>
      </c>
      <c r="F9321" s="15" t="s">
        <v>27489</v>
      </c>
    </row>
    <row r="9322" spans="1:6" x14ac:dyDescent="0.2">
      <c r="A9322" s="15" t="s">
        <v>27490</v>
      </c>
      <c r="B9322" s="15" t="s">
        <v>27491</v>
      </c>
      <c r="C9322" s="15" t="s">
        <v>2494</v>
      </c>
      <c r="D9322" s="15">
        <v>0.06</v>
      </c>
      <c r="E9322" s="15">
        <v>28.79</v>
      </c>
      <c r="F9322" s="15" t="s">
        <v>27492</v>
      </c>
    </row>
    <row r="9323" spans="1:6" x14ac:dyDescent="0.2">
      <c r="A9323" s="15" t="s">
        <v>27493</v>
      </c>
      <c r="B9323" s="15" t="s">
        <v>27494</v>
      </c>
      <c r="C9323" s="15" t="s">
        <v>3480</v>
      </c>
      <c r="D9323" s="15">
        <v>0</v>
      </c>
      <c r="E9323" s="15">
        <v>98.64</v>
      </c>
      <c r="F9323" s="15" t="s">
        <v>27495</v>
      </c>
    </row>
    <row r="9324" spans="1:6" x14ac:dyDescent="0.2">
      <c r="A9324" s="15" t="s">
        <v>27496</v>
      </c>
      <c r="B9324" s="15" t="s">
        <v>27497</v>
      </c>
      <c r="C9324" s="15" t="s">
        <v>239</v>
      </c>
      <c r="D9324" s="15">
        <v>2.1560000000000001</v>
      </c>
      <c r="E9324" s="15">
        <v>2.16</v>
      </c>
      <c r="F9324" s="15" t="s">
        <v>27498</v>
      </c>
    </row>
    <row r="9325" spans="1:6" x14ac:dyDescent="0.2">
      <c r="A9325" s="15" t="s">
        <v>27499</v>
      </c>
      <c r="B9325" s="15" t="s">
        <v>27500</v>
      </c>
      <c r="C9325" s="15" t="s">
        <v>280</v>
      </c>
      <c r="D9325" s="15">
        <v>104.6</v>
      </c>
      <c r="E9325" s="15">
        <v>104.8</v>
      </c>
      <c r="F9325" s="15" t="s">
        <v>27501</v>
      </c>
    </row>
    <row r="9326" spans="1:6" x14ac:dyDescent="0.2">
      <c r="A9326" s="15" t="s">
        <v>27502</v>
      </c>
      <c r="B9326" s="15" t="s">
        <v>27503</v>
      </c>
      <c r="C9326" s="15" t="s">
        <v>136</v>
      </c>
      <c r="D9326" s="15">
        <v>45.975000000000001</v>
      </c>
      <c r="E9326" s="15">
        <v>46.6</v>
      </c>
      <c r="F9326" s="15" t="s">
        <v>27504</v>
      </c>
    </row>
    <row r="9327" spans="1:6" x14ac:dyDescent="0.2">
      <c r="A9327" s="15" t="s">
        <v>27505</v>
      </c>
      <c r="B9327" s="15" t="s">
        <v>27506</v>
      </c>
      <c r="C9327" s="15" t="s">
        <v>1051</v>
      </c>
      <c r="D9327" s="15">
        <v>0</v>
      </c>
      <c r="E9327" s="15">
        <v>0</v>
      </c>
      <c r="F9327" s="15" t="s">
        <v>27507</v>
      </c>
    </row>
    <row r="9328" spans="1:6" x14ac:dyDescent="0.2">
      <c r="A9328" s="15" t="s">
        <v>27508</v>
      </c>
      <c r="B9328" s="15" t="s">
        <v>27509</v>
      </c>
      <c r="C9328" s="15" t="s">
        <v>27510</v>
      </c>
      <c r="D9328" s="15">
        <v>100.863</v>
      </c>
      <c r="E9328" s="15">
        <v>103.887</v>
      </c>
      <c r="F9328" s="15" t="s">
        <v>27511</v>
      </c>
    </row>
    <row r="9329" spans="1:6" x14ac:dyDescent="0.2">
      <c r="A9329" s="15" t="s">
        <v>27512</v>
      </c>
      <c r="B9329" s="15" t="s">
        <v>27513</v>
      </c>
      <c r="C9329" s="15" t="s">
        <v>21863</v>
      </c>
      <c r="D9329" s="15">
        <v>6.56</v>
      </c>
      <c r="E9329" s="15">
        <v>10.56</v>
      </c>
      <c r="F9329" s="15" t="s">
        <v>27514</v>
      </c>
    </row>
    <row r="9330" spans="1:6" x14ac:dyDescent="0.2">
      <c r="A9330" s="15" t="s">
        <v>27515</v>
      </c>
      <c r="B9330" s="15" t="s">
        <v>27516</v>
      </c>
      <c r="C9330" s="15" t="s">
        <v>27517</v>
      </c>
      <c r="D9330" s="15">
        <v>1.2010000000000001</v>
      </c>
      <c r="E9330" s="15">
        <v>1.702</v>
      </c>
      <c r="F9330" s="15" t="s">
        <v>27518</v>
      </c>
    </row>
    <row r="9331" spans="1:6" x14ac:dyDescent="0.2">
      <c r="A9331" s="15" t="s">
        <v>27519</v>
      </c>
      <c r="B9331" s="15" t="s">
        <v>27520</v>
      </c>
      <c r="C9331" s="15" t="s">
        <v>12553</v>
      </c>
      <c r="D9331" s="15">
        <v>7.9000000000000001E-2</v>
      </c>
      <c r="E9331" s="15">
        <v>0.23100000000000001</v>
      </c>
      <c r="F9331" s="15" t="s">
        <v>27521</v>
      </c>
    </row>
    <row r="9332" spans="1:6" x14ac:dyDescent="0.2">
      <c r="A9332" s="15" t="s">
        <v>27522</v>
      </c>
      <c r="B9332" s="15" t="s">
        <v>27523</v>
      </c>
      <c r="C9332" s="15" t="s">
        <v>18453</v>
      </c>
      <c r="D9332" s="15">
        <v>129.488</v>
      </c>
      <c r="E9332" s="15">
        <v>129.488</v>
      </c>
      <c r="F9332" s="15" t="s">
        <v>27459</v>
      </c>
    </row>
    <row r="9333" spans="1:6" x14ac:dyDescent="0.2">
      <c r="A9333" s="15" t="s">
        <v>27524</v>
      </c>
      <c r="B9333" s="15" t="s">
        <v>27525</v>
      </c>
      <c r="C9333" s="15" t="s">
        <v>602</v>
      </c>
      <c r="D9333" s="15">
        <v>102.56</v>
      </c>
      <c r="E9333" s="15">
        <v>102.58</v>
      </c>
      <c r="F9333" s="15" t="s">
        <v>27526</v>
      </c>
    </row>
    <row r="9334" spans="1:6" x14ac:dyDescent="0.2">
      <c r="A9334" s="15" t="s">
        <v>27527</v>
      </c>
      <c r="B9334" s="15" t="s">
        <v>27528</v>
      </c>
      <c r="C9334" s="15" t="s">
        <v>27529</v>
      </c>
      <c r="D9334" s="15">
        <v>3.411</v>
      </c>
      <c r="E9334" s="15">
        <v>3.6360000000000001</v>
      </c>
      <c r="F9334" s="15" t="s">
        <v>27530</v>
      </c>
    </row>
    <row r="9335" spans="1:6" x14ac:dyDescent="0.2">
      <c r="A9335" s="15" t="s">
        <v>27531</v>
      </c>
      <c r="B9335" s="15" t="s">
        <v>27532</v>
      </c>
      <c r="C9335" s="15" t="s">
        <v>27533</v>
      </c>
      <c r="D9335" s="15">
        <v>4.5250000000000004</v>
      </c>
      <c r="E9335" s="15">
        <v>4.5250000000000004</v>
      </c>
      <c r="F9335" s="15" t="s">
        <v>27534</v>
      </c>
    </row>
    <row r="9336" spans="1:6" x14ac:dyDescent="0.2">
      <c r="A9336" s="15" t="s">
        <v>27535</v>
      </c>
      <c r="B9336" s="15" t="s">
        <v>27536</v>
      </c>
      <c r="C9336" s="15" t="s">
        <v>27537</v>
      </c>
      <c r="D9336" s="15">
        <v>5.7000000000000002E-2</v>
      </c>
      <c r="E9336" s="15">
        <v>1.032</v>
      </c>
      <c r="F9336" s="15" t="s">
        <v>27538</v>
      </c>
    </row>
    <row r="9337" spans="1:6" x14ac:dyDescent="0.2">
      <c r="A9337" s="15" t="s">
        <v>27539</v>
      </c>
      <c r="B9337" s="15" t="s">
        <v>27540</v>
      </c>
      <c r="C9337" s="15" t="s">
        <v>21849</v>
      </c>
      <c r="D9337" s="15">
        <v>0.42699999999999999</v>
      </c>
      <c r="E9337" s="15">
        <v>0.745</v>
      </c>
      <c r="F9337" s="15" t="s">
        <v>27541</v>
      </c>
    </row>
    <row r="9338" spans="1:6" x14ac:dyDescent="0.2">
      <c r="A9338" s="15" t="s">
        <v>27542</v>
      </c>
      <c r="B9338" s="15" t="s">
        <v>27543</v>
      </c>
      <c r="C9338" s="15" t="s">
        <v>4258</v>
      </c>
      <c r="D9338" s="15">
        <v>0.251</v>
      </c>
      <c r="E9338" s="15">
        <v>0.251</v>
      </c>
      <c r="F9338" s="15" t="s">
        <v>27544</v>
      </c>
    </row>
    <row r="9339" spans="1:6" x14ac:dyDescent="0.2">
      <c r="A9339" s="15" t="s">
        <v>27545</v>
      </c>
      <c r="B9339" s="15" t="s">
        <v>27546</v>
      </c>
      <c r="C9339" s="15" t="s">
        <v>22138</v>
      </c>
      <c r="D9339" s="15">
        <v>8.75</v>
      </c>
      <c r="E9339" s="15">
        <v>25.05</v>
      </c>
      <c r="F9339" s="15" t="s">
        <v>27547</v>
      </c>
    </row>
    <row r="9340" spans="1:6" x14ac:dyDescent="0.2">
      <c r="A9340" s="15" t="s">
        <v>27548</v>
      </c>
      <c r="B9340" s="15" t="s">
        <v>27549</v>
      </c>
      <c r="C9340" s="15" t="s">
        <v>239</v>
      </c>
      <c r="D9340" s="15">
        <v>131.58000000000001</v>
      </c>
      <c r="E9340" s="15">
        <v>140.5</v>
      </c>
      <c r="F9340" s="15" t="s">
        <v>27550</v>
      </c>
    </row>
    <row r="9341" spans="1:6" x14ac:dyDescent="0.2">
      <c r="A9341" s="15" t="s">
        <v>27551</v>
      </c>
      <c r="B9341" s="15" t="s">
        <v>27552</v>
      </c>
      <c r="C9341" s="15" t="s">
        <v>280</v>
      </c>
      <c r="D9341" s="15">
        <v>168</v>
      </c>
      <c r="E9341" s="15">
        <v>171.959</v>
      </c>
      <c r="F9341" s="15" t="s">
        <v>27553</v>
      </c>
    </row>
    <row r="9342" spans="1:6" x14ac:dyDescent="0.2">
      <c r="A9342" s="15" t="s">
        <v>27554</v>
      </c>
      <c r="B9342" s="15" t="s">
        <v>27555</v>
      </c>
      <c r="C9342" s="15" t="s">
        <v>239</v>
      </c>
      <c r="D9342" s="15">
        <v>143.03100000000001</v>
      </c>
      <c r="E9342" s="15">
        <v>145.64699999999999</v>
      </c>
      <c r="F9342" s="15" t="s">
        <v>27556</v>
      </c>
    </row>
    <row r="9343" spans="1:6" x14ac:dyDescent="0.2">
      <c r="A9343" s="15" t="s">
        <v>27557</v>
      </c>
      <c r="B9343" s="15" t="s">
        <v>27558</v>
      </c>
      <c r="C9343" s="15" t="s">
        <v>1305</v>
      </c>
      <c r="D9343" s="15">
        <v>0</v>
      </c>
      <c r="E9343" s="15">
        <v>2.327</v>
      </c>
      <c r="F9343" s="15" t="s">
        <v>27559</v>
      </c>
    </row>
    <row r="9344" spans="1:6" x14ac:dyDescent="0.2">
      <c r="A9344" s="15" t="s">
        <v>27560</v>
      </c>
      <c r="B9344" s="15" t="s">
        <v>27561</v>
      </c>
      <c r="C9344" s="15" t="s">
        <v>602</v>
      </c>
      <c r="D9344" s="15">
        <v>104.4</v>
      </c>
      <c r="E9344" s="15">
        <v>104.4</v>
      </c>
      <c r="F9344" s="15" t="s">
        <v>27562</v>
      </c>
    </row>
    <row r="9345" spans="1:6" x14ac:dyDescent="0.2">
      <c r="A9345" s="15" t="s">
        <v>27563</v>
      </c>
      <c r="B9345" s="15" t="s">
        <v>27564</v>
      </c>
      <c r="C9345" s="15" t="s">
        <v>27565</v>
      </c>
      <c r="D9345" s="15">
        <v>1.5169999999999999</v>
      </c>
      <c r="E9345" s="15">
        <v>1.5169999999999999</v>
      </c>
      <c r="F9345" s="15" t="s">
        <v>27566</v>
      </c>
    </row>
    <row r="9346" spans="1:6" x14ac:dyDescent="0.2">
      <c r="A9346" s="15" t="s">
        <v>27567</v>
      </c>
      <c r="B9346" s="15" t="s">
        <v>27568</v>
      </c>
      <c r="C9346" s="15" t="s">
        <v>27569</v>
      </c>
      <c r="D9346" s="15">
        <v>10.08</v>
      </c>
      <c r="E9346" s="15">
        <v>10.08</v>
      </c>
      <c r="F9346" s="15" t="s">
        <v>27570</v>
      </c>
    </row>
    <row r="9347" spans="1:6" x14ac:dyDescent="0.2">
      <c r="A9347" s="15" t="s">
        <v>27571</v>
      </c>
      <c r="B9347" s="15" t="s">
        <v>27572</v>
      </c>
      <c r="C9347" s="15" t="s">
        <v>136</v>
      </c>
      <c r="D9347" s="15">
        <v>33</v>
      </c>
      <c r="E9347" s="15">
        <v>49</v>
      </c>
      <c r="F9347" s="15" t="s">
        <v>27573</v>
      </c>
    </row>
    <row r="9348" spans="1:6" x14ac:dyDescent="0.2">
      <c r="A9348" s="15" t="s">
        <v>27574</v>
      </c>
      <c r="B9348" s="15" t="s">
        <v>27575</v>
      </c>
      <c r="C9348" s="15" t="s">
        <v>280</v>
      </c>
      <c r="D9348" s="15">
        <v>469.75</v>
      </c>
      <c r="E9348" s="15">
        <v>473.49299999999999</v>
      </c>
      <c r="F9348" s="15" t="s">
        <v>17708</v>
      </c>
    </row>
    <row r="9349" spans="1:6" x14ac:dyDescent="0.2">
      <c r="A9349" s="15" t="s">
        <v>27576</v>
      </c>
      <c r="B9349" s="15" t="s">
        <v>27577</v>
      </c>
      <c r="C9349" s="15" t="s">
        <v>473</v>
      </c>
      <c r="D9349" s="15">
        <v>29.74</v>
      </c>
      <c r="E9349" s="15">
        <v>31.591000000000001</v>
      </c>
      <c r="F9349" s="15" t="s">
        <v>27578</v>
      </c>
    </row>
    <row r="9350" spans="1:6" x14ac:dyDescent="0.2">
      <c r="A9350" s="15" t="s">
        <v>27579</v>
      </c>
      <c r="B9350" s="15" t="s">
        <v>27580</v>
      </c>
      <c r="C9350" s="15" t="s">
        <v>1013</v>
      </c>
      <c r="D9350" s="15">
        <v>0</v>
      </c>
      <c r="E9350" s="15">
        <v>0</v>
      </c>
      <c r="F9350" s="15" t="s">
        <v>27581</v>
      </c>
    </row>
    <row r="9351" spans="1:6" x14ac:dyDescent="0.2">
      <c r="A9351" s="15" t="s">
        <v>27582</v>
      </c>
      <c r="B9351" s="15" t="s">
        <v>27583</v>
      </c>
      <c r="C9351" s="15" t="s">
        <v>280</v>
      </c>
      <c r="D9351" s="15">
        <v>433.60700000000003</v>
      </c>
      <c r="E9351" s="15">
        <v>436.815</v>
      </c>
      <c r="F9351" s="15" t="s">
        <v>27584</v>
      </c>
    </row>
    <row r="9352" spans="1:6" x14ac:dyDescent="0.2">
      <c r="A9352" s="15" t="s">
        <v>27585</v>
      </c>
      <c r="B9352" s="15" t="s">
        <v>27586</v>
      </c>
      <c r="C9352" s="15" t="s">
        <v>307</v>
      </c>
      <c r="D9352" s="15">
        <v>308.71600000000001</v>
      </c>
      <c r="E9352" s="15">
        <v>320.42399999999998</v>
      </c>
      <c r="F9352" s="15" t="s">
        <v>27587</v>
      </c>
    </row>
    <row r="9353" spans="1:6" x14ac:dyDescent="0.2">
      <c r="A9353" s="15" t="s">
        <v>27588</v>
      </c>
      <c r="B9353" s="15" t="s">
        <v>27589</v>
      </c>
      <c r="C9353" s="15" t="s">
        <v>100</v>
      </c>
      <c r="D9353" s="15">
        <v>167.5</v>
      </c>
      <c r="E9353" s="15">
        <v>179.5</v>
      </c>
      <c r="F9353" s="15" t="s">
        <v>27590</v>
      </c>
    </row>
    <row r="9354" spans="1:6" x14ac:dyDescent="0.2">
      <c r="A9354" s="15" t="s">
        <v>27591</v>
      </c>
      <c r="B9354" s="15" t="s">
        <v>27592</v>
      </c>
      <c r="C9354" s="15" t="s">
        <v>307</v>
      </c>
      <c r="D9354" s="15">
        <v>360.10300000000001</v>
      </c>
      <c r="E9354" s="15">
        <v>364.96600000000001</v>
      </c>
      <c r="F9354" s="15" t="s">
        <v>27593</v>
      </c>
    </row>
    <row r="9355" spans="1:6" x14ac:dyDescent="0.2">
      <c r="A9355" s="15" t="s">
        <v>27594</v>
      </c>
      <c r="B9355" s="15" t="s">
        <v>27595</v>
      </c>
      <c r="C9355" s="15" t="s">
        <v>100</v>
      </c>
      <c r="D9355" s="15">
        <v>143.4</v>
      </c>
      <c r="E9355" s="15">
        <v>167.33600000000001</v>
      </c>
      <c r="F9355" s="15" t="s">
        <v>27596</v>
      </c>
    </row>
    <row r="9356" spans="1:6" x14ac:dyDescent="0.2">
      <c r="A9356" s="15" t="s">
        <v>27597</v>
      </c>
      <c r="B9356" s="15" t="s">
        <v>27598</v>
      </c>
      <c r="C9356" s="15" t="s">
        <v>100</v>
      </c>
      <c r="D9356" s="15">
        <v>0</v>
      </c>
      <c r="E9356" s="15">
        <v>1.92</v>
      </c>
      <c r="F9356" s="15" t="s">
        <v>27599</v>
      </c>
    </row>
    <row r="9357" spans="1:6" x14ac:dyDescent="0.2">
      <c r="A9357" s="15" t="s">
        <v>27600</v>
      </c>
      <c r="B9357" s="15" t="s">
        <v>27601</v>
      </c>
      <c r="C9357" s="15" t="s">
        <v>280</v>
      </c>
      <c r="D9357" s="15">
        <v>273.89999999999998</v>
      </c>
      <c r="E9357" s="15">
        <v>291.39999999999998</v>
      </c>
      <c r="F9357" s="15" t="s">
        <v>27602</v>
      </c>
    </row>
    <row r="9358" spans="1:6" x14ac:dyDescent="0.2">
      <c r="A9358" s="15" t="s">
        <v>27603</v>
      </c>
      <c r="B9358" s="15" t="s">
        <v>27604</v>
      </c>
      <c r="C9358" s="15" t="s">
        <v>1013</v>
      </c>
      <c r="D9358" s="15">
        <v>0</v>
      </c>
      <c r="E9358" s="15">
        <v>0</v>
      </c>
      <c r="F9358" s="15" t="s">
        <v>27605</v>
      </c>
    </row>
    <row r="9359" spans="1:6" x14ac:dyDescent="0.2">
      <c r="A9359" s="15" t="s">
        <v>27606</v>
      </c>
      <c r="B9359" s="15" t="s">
        <v>27607</v>
      </c>
      <c r="C9359" s="15" t="s">
        <v>1051</v>
      </c>
      <c r="D9359" s="15">
        <v>0</v>
      </c>
      <c r="E9359" s="15">
        <v>0</v>
      </c>
      <c r="F9359" s="15" t="s">
        <v>27608</v>
      </c>
    </row>
    <row r="9360" spans="1:6" x14ac:dyDescent="0.2">
      <c r="A9360" s="15" t="s">
        <v>27609</v>
      </c>
      <c r="B9360" s="15" t="s">
        <v>27610</v>
      </c>
      <c r="C9360" s="15" t="s">
        <v>1051</v>
      </c>
      <c r="D9360" s="15">
        <v>0</v>
      </c>
      <c r="E9360" s="15">
        <v>0</v>
      </c>
      <c r="F9360" s="15" t="s">
        <v>27611</v>
      </c>
    </row>
    <row r="9361" spans="1:6" x14ac:dyDescent="0.2">
      <c r="A9361" s="15" t="s">
        <v>27612</v>
      </c>
      <c r="B9361" s="15" t="s">
        <v>27613</v>
      </c>
      <c r="C9361" s="15" t="s">
        <v>1051</v>
      </c>
      <c r="D9361" s="15">
        <v>0</v>
      </c>
      <c r="E9361" s="15">
        <v>0</v>
      </c>
      <c r="F9361" s="15" t="s">
        <v>27614</v>
      </c>
    </row>
    <row r="9362" spans="1:6" x14ac:dyDescent="0.2">
      <c r="A9362" s="15" t="s">
        <v>27615</v>
      </c>
      <c r="B9362" s="15" t="s">
        <v>27616</v>
      </c>
      <c r="C9362" s="15" t="s">
        <v>1051</v>
      </c>
      <c r="D9362" s="15">
        <v>0</v>
      </c>
      <c r="E9362" s="15">
        <v>0</v>
      </c>
      <c r="F9362" s="15" t="s">
        <v>27617</v>
      </c>
    </row>
    <row r="9363" spans="1:6" x14ac:dyDescent="0.2">
      <c r="A9363" s="15" t="s">
        <v>27618</v>
      </c>
      <c r="B9363" s="15" t="s">
        <v>27619</v>
      </c>
      <c r="C9363" s="15" t="s">
        <v>1013</v>
      </c>
      <c r="D9363" s="15">
        <v>0</v>
      </c>
      <c r="E9363" s="15">
        <v>0</v>
      </c>
      <c r="F9363" s="15" t="s">
        <v>27620</v>
      </c>
    </row>
    <row r="9364" spans="1:6" x14ac:dyDescent="0.2">
      <c r="A9364" s="15" t="s">
        <v>27621</v>
      </c>
      <c r="B9364" s="15" t="s">
        <v>27622</v>
      </c>
      <c r="C9364" s="15" t="s">
        <v>1013</v>
      </c>
      <c r="D9364" s="15">
        <v>0</v>
      </c>
      <c r="E9364" s="15">
        <v>0</v>
      </c>
      <c r="F9364" s="15" t="s">
        <v>27623</v>
      </c>
    </row>
    <row r="9365" spans="1:6" x14ac:dyDescent="0.2">
      <c r="A9365" s="15" t="s">
        <v>27624</v>
      </c>
      <c r="B9365" s="15" t="s">
        <v>27625</v>
      </c>
      <c r="C9365" s="15" t="s">
        <v>27626</v>
      </c>
      <c r="D9365" s="15">
        <v>0</v>
      </c>
      <c r="E9365" s="15">
        <v>0</v>
      </c>
      <c r="F9365" s="15" t="s">
        <v>27627</v>
      </c>
    </row>
    <row r="9366" spans="1:6" x14ac:dyDescent="0.2">
      <c r="A9366" s="15" t="s">
        <v>27628</v>
      </c>
      <c r="B9366" s="15" t="s">
        <v>27629</v>
      </c>
      <c r="C9366" s="15" t="s">
        <v>27626</v>
      </c>
      <c r="D9366" s="15">
        <v>0</v>
      </c>
      <c r="E9366" s="15">
        <v>0</v>
      </c>
      <c r="F9366" s="15" t="s">
        <v>27630</v>
      </c>
    </row>
    <row r="9367" spans="1:6" x14ac:dyDescent="0.2">
      <c r="A9367" s="15" t="s">
        <v>27631</v>
      </c>
      <c r="B9367" s="15" t="s">
        <v>27632</v>
      </c>
      <c r="C9367" s="15" t="s">
        <v>27626</v>
      </c>
      <c r="D9367" s="15">
        <v>0</v>
      </c>
      <c r="E9367" s="15">
        <v>0</v>
      </c>
      <c r="F9367" s="15" t="s">
        <v>27633</v>
      </c>
    </row>
    <row r="9368" spans="1:6" x14ac:dyDescent="0.2">
      <c r="A9368" s="15" t="s">
        <v>27634</v>
      </c>
      <c r="B9368" s="15" t="s">
        <v>27635</v>
      </c>
      <c r="C9368" s="15" t="s">
        <v>27626</v>
      </c>
      <c r="D9368" s="15">
        <v>0</v>
      </c>
      <c r="E9368" s="15">
        <v>0</v>
      </c>
      <c r="F9368" s="15" t="s">
        <v>27636</v>
      </c>
    </row>
    <row r="9369" spans="1:6" x14ac:dyDescent="0.2">
      <c r="A9369" s="15" t="s">
        <v>27637</v>
      </c>
      <c r="B9369" s="15" t="s">
        <v>27638</v>
      </c>
      <c r="C9369" s="15" t="s">
        <v>27626</v>
      </c>
      <c r="D9369" s="15">
        <v>0</v>
      </c>
      <c r="E9369" s="15">
        <v>0</v>
      </c>
      <c r="F9369" s="15" t="s">
        <v>27639</v>
      </c>
    </row>
    <row r="9370" spans="1:6" x14ac:dyDescent="0.2">
      <c r="A9370" s="15" t="s">
        <v>27640</v>
      </c>
      <c r="B9370" s="15" t="s">
        <v>27641</v>
      </c>
      <c r="C9370" s="15" t="s">
        <v>27626</v>
      </c>
      <c r="D9370" s="15">
        <v>0</v>
      </c>
      <c r="E9370" s="15">
        <v>0</v>
      </c>
      <c r="F9370" s="15" t="s">
        <v>27642</v>
      </c>
    </row>
    <row r="9371" spans="1:6" x14ac:dyDescent="0.2">
      <c r="A9371" s="15" t="s">
        <v>27643</v>
      </c>
      <c r="B9371" s="15" t="s">
        <v>27644</v>
      </c>
      <c r="C9371" s="15" t="s">
        <v>27626</v>
      </c>
      <c r="D9371" s="15">
        <v>0</v>
      </c>
      <c r="E9371" s="15">
        <v>0</v>
      </c>
      <c r="F9371" s="15" t="s">
        <v>27642</v>
      </c>
    </row>
    <row r="9372" spans="1:6" x14ac:dyDescent="0.2">
      <c r="A9372" s="15" t="s">
        <v>27645</v>
      </c>
      <c r="B9372" s="15" t="s">
        <v>27646</v>
      </c>
      <c r="C9372" s="15" t="s">
        <v>27626</v>
      </c>
      <c r="D9372" s="15">
        <v>0</v>
      </c>
      <c r="E9372" s="15">
        <v>0</v>
      </c>
      <c r="F9372" s="15" t="s">
        <v>27647</v>
      </c>
    </row>
    <row r="9373" spans="1:6" x14ac:dyDescent="0.2">
      <c r="A9373" s="15" t="s">
        <v>27648</v>
      </c>
      <c r="B9373" s="15" t="s">
        <v>27649</v>
      </c>
      <c r="C9373" s="15" t="s">
        <v>27626</v>
      </c>
      <c r="D9373" s="15">
        <v>0</v>
      </c>
      <c r="E9373" s="15">
        <v>0</v>
      </c>
      <c r="F9373" s="15" t="s">
        <v>27647</v>
      </c>
    </row>
    <row r="9374" spans="1:6" x14ac:dyDescent="0.2">
      <c r="A9374" s="15" t="s">
        <v>27650</v>
      </c>
      <c r="B9374" s="15" t="s">
        <v>27651</v>
      </c>
      <c r="C9374" s="15" t="s">
        <v>27626</v>
      </c>
      <c r="D9374" s="15">
        <v>0</v>
      </c>
      <c r="E9374" s="15">
        <v>0</v>
      </c>
      <c r="F9374" s="15" t="s">
        <v>27652</v>
      </c>
    </row>
    <row r="9375" spans="1:6" x14ac:dyDescent="0.2">
      <c r="A9375" s="15" t="s">
        <v>27653</v>
      </c>
      <c r="B9375" s="15" t="s">
        <v>27654</v>
      </c>
      <c r="C9375" s="15" t="s">
        <v>27626</v>
      </c>
      <c r="D9375" s="15">
        <v>0</v>
      </c>
      <c r="E9375" s="15">
        <v>0</v>
      </c>
      <c r="F9375" s="15" t="s">
        <v>27655</v>
      </c>
    </row>
    <row r="9376" spans="1:6" x14ac:dyDescent="0.2">
      <c r="A9376" s="15" t="s">
        <v>27656</v>
      </c>
      <c r="B9376" s="15" t="s">
        <v>27657</v>
      </c>
      <c r="C9376" s="15" t="s">
        <v>27626</v>
      </c>
      <c r="D9376" s="15">
        <v>0</v>
      </c>
      <c r="E9376" s="15">
        <v>0</v>
      </c>
      <c r="F9376" s="15" t="s">
        <v>27658</v>
      </c>
    </row>
    <row r="9377" spans="1:6" x14ac:dyDescent="0.2">
      <c r="A9377" s="15" t="s">
        <v>27659</v>
      </c>
      <c r="B9377" s="15" t="s">
        <v>27660</v>
      </c>
      <c r="C9377" s="15" t="s">
        <v>27626</v>
      </c>
      <c r="D9377" s="15">
        <v>0</v>
      </c>
      <c r="E9377" s="15">
        <v>0</v>
      </c>
      <c r="F9377" s="15" t="s">
        <v>27661</v>
      </c>
    </row>
    <row r="9378" spans="1:6" x14ac:dyDescent="0.2">
      <c r="A9378" s="15" t="s">
        <v>27662</v>
      </c>
      <c r="B9378" s="15" t="s">
        <v>27663</v>
      </c>
      <c r="C9378" s="15" t="s">
        <v>27626</v>
      </c>
      <c r="D9378" s="15">
        <v>0</v>
      </c>
      <c r="E9378" s="15">
        <v>0</v>
      </c>
      <c r="F9378" s="15" t="s">
        <v>27664</v>
      </c>
    </row>
    <row r="9379" spans="1:6" x14ac:dyDescent="0.2">
      <c r="A9379" s="15" t="s">
        <v>27665</v>
      </c>
      <c r="B9379" s="15" t="s">
        <v>27666</v>
      </c>
      <c r="C9379" s="15" t="s">
        <v>27626</v>
      </c>
      <c r="D9379" s="15">
        <v>0</v>
      </c>
      <c r="E9379" s="15">
        <v>0</v>
      </c>
      <c r="F9379" s="15" t="s">
        <v>27667</v>
      </c>
    </row>
    <row r="9380" spans="1:6" x14ac:dyDescent="0.2">
      <c r="A9380" s="15" t="s">
        <v>27668</v>
      </c>
      <c r="B9380" s="15" t="s">
        <v>27669</v>
      </c>
      <c r="C9380" s="15" t="s">
        <v>27626</v>
      </c>
      <c r="D9380" s="15">
        <v>0</v>
      </c>
      <c r="E9380" s="15">
        <v>0</v>
      </c>
      <c r="F9380" s="15" t="s">
        <v>27652</v>
      </c>
    </row>
    <row r="9381" spans="1:6" x14ac:dyDescent="0.2">
      <c r="A9381" s="15" t="s">
        <v>27670</v>
      </c>
      <c r="B9381" s="15" t="s">
        <v>27671</v>
      </c>
      <c r="C9381" s="15" t="s">
        <v>27626</v>
      </c>
      <c r="D9381" s="15">
        <v>0</v>
      </c>
      <c r="E9381" s="15">
        <v>0</v>
      </c>
      <c r="F9381" s="15" t="s">
        <v>27672</v>
      </c>
    </row>
    <row r="9382" spans="1:6" x14ac:dyDescent="0.2">
      <c r="A9382" s="15" t="s">
        <v>27673</v>
      </c>
      <c r="B9382" s="15" t="s">
        <v>27674</v>
      </c>
      <c r="C9382" s="15" t="s">
        <v>27626</v>
      </c>
      <c r="D9382" s="15">
        <v>0</v>
      </c>
      <c r="E9382" s="15">
        <v>0</v>
      </c>
      <c r="F9382" s="15" t="s">
        <v>27675</v>
      </c>
    </row>
    <row r="9383" spans="1:6" x14ac:dyDescent="0.2">
      <c r="A9383" s="15" t="s">
        <v>27676</v>
      </c>
      <c r="B9383" s="15" t="s">
        <v>27677</v>
      </c>
      <c r="C9383" s="15" t="s">
        <v>27626</v>
      </c>
      <c r="D9383" s="15">
        <v>0</v>
      </c>
      <c r="E9383" s="15">
        <v>0</v>
      </c>
      <c r="F9383" s="15" t="s">
        <v>27678</v>
      </c>
    </row>
    <row r="9384" spans="1:6" x14ac:dyDescent="0.2">
      <c r="A9384" s="15" t="s">
        <v>27679</v>
      </c>
      <c r="B9384" s="15" t="s">
        <v>27680</v>
      </c>
      <c r="C9384" s="15" t="s">
        <v>27626</v>
      </c>
      <c r="D9384" s="15">
        <v>0</v>
      </c>
      <c r="E9384" s="15">
        <v>0</v>
      </c>
      <c r="F9384" s="15" t="s">
        <v>27681</v>
      </c>
    </row>
    <row r="9385" spans="1:6" x14ac:dyDescent="0.2">
      <c r="A9385" s="15" t="s">
        <v>27682</v>
      </c>
      <c r="B9385" s="15" t="s">
        <v>27683</v>
      </c>
      <c r="C9385" s="15" t="s">
        <v>27626</v>
      </c>
      <c r="D9385" s="15">
        <v>0</v>
      </c>
      <c r="E9385" s="15">
        <v>0</v>
      </c>
      <c r="F9385" s="15" t="s">
        <v>27684</v>
      </c>
    </row>
    <row r="9386" spans="1:6" x14ac:dyDescent="0.2">
      <c r="A9386" s="15" t="s">
        <v>27685</v>
      </c>
      <c r="B9386" s="15" t="s">
        <v>27686</v>
      </c>
      <c r="C9386" s="15" t="s">
        <v>27626</v>
      </c>
      <c r="D9386" s="15">
        <v>0</v>
      </c>
      <c r="E9386" s="15">
        <v>0</v>
      </c>
      <c r="F9386" s="15" t="s">
        <v>27684</v>
      </c>
    </row>
    <row r="9387" spans="1:6" x14ac:dyDescent="0.2">
      <c r="A9387" s="15" t="s">
        <v>27687</v>
      </c>
      <c r="B9387" s="15" t="s">
        <v>27688</v>
      </c>
      <c r="C9387" s="15" t="s">
        <v>27626</v>
      </c>
      <c r="D9387" s="15">
        <v>0</v>
      </c>
      <c r="E9387" s="15">
        <v>0</v>
      </c>
      <c r="F9387" s="15" t="s">
        <v>27689</v>
      </c>
    </row>
    <row r="9388" spans="1:6" x14ac:dyDescent="0.2">
      <c r="A9388" s="15" t="s">
        <v>27690</v>
      </c>
      <c r="B9388" s="15" t="s">
        <v>27691</v>
      </c>
      <c r="C9388" s="15" t="s">
        <v>27626</v>
      </c>
      <c r="D9388" s="15">
        <v>0</v>
      </c>
      <c r="E9388" s="15">
        <v>0</v>
      </c>
      <c r="F9388" s="15" t="s">
        <v>27689</v>
      </c>
    </row>
    <row r="9389" spans="1:6" x14ac:dyDescent="0.2">
      <c r="A9389" s="15" t="s">
        <v>27692</v>
      </c>
      <c r="B9389" s="15" t="s">
        <v>27693</v>
      </c>
      <c r="C9389" s="15" t="s">
        <v>27626</v>
      </c>
      <c r="D9389" s="15">
        <v>0</v>
      </c>
      <c r="E9389" s="15">
        <v>0</v>
      </c>
      <c r="F9389" s="15" t="s">
        <v>27694</v>
      </c>
    </row>
    <row r="9390" spans="1:6" x14ac:dyDescent="0.2">
      <c r="A9390" s="15" t="s">
        <v>27695</v>
      </c>
      <c r="B9390" s="15" t="s">
        <v>27696</v>
      </c>
      <c r="C9390" s="15" t="s">
        <v>27626</v>
      </c>
      <c r="D9390" s="15">
        <v>0</v>
      </c>
      <c r="E9390" s="15">
        <v>0</v>
      </c>
      <c r="F9390" s="15" t="s">
        <v>27697</v>
      </c>
    </row>
    <row r="9391" spans="1:6" x14ac:dyDescent="0.2">
      <c r="A9391" s="15" t="s">
        <v>27698</v>
      </c>
      <c r="B9391" s="15" t="s">
        <v>27699</v>
      </c>
      <c r="C9391" s="15" t="s">
        <v>27626</v>
      </c>
      <c r="D9391" s="15">
        <v>0</v>
      </c>
      <c r="E9391" s="15">
        <v>0</v>
      </c>
      <c r="F9391" s="15" t="s">
        <v>27700</v>
      </c>
    </row>
    <row r="9392" spans="1:6" x14ac:dyDescent="0.2">
      <c r="A9392" s="15" t="s">
        <v>27701</v>
      </c>
      <c r="B9392" s="15" t="s">
        <v>27702</v>
      </c>
      <c r="C9392" s="15" t="s">
        <v>27626</v>
      </c>
      <c r="D9392" s="15">
        <v>0</v>
      </c>
      <c r="E9392" s="15">
        <v>0</v>
      </c>
      <c r="F9392" s="15" t="s">
        <v>27703</v>
      </c>
    </row>
    <row r="9393" spans="1:6" x14ac:dyDescent="0.2">
      <c r="A9393" s="15" t="s">
        <v>27704</v>
      </c>
      <c r="B9393" s="15" t="s">
        <v>27705</v>
      </c>
      <c r="C9393" s="15" t="s">
        <v>27626</v>
      </c>
      <c r="D9393" s="15">
        <v>0</v>
      </c>
      <c r="E9393" s="15">
        <v>0</v>
      </c>
      <c r="F9393" s="15" t="s">
        <v>27706</v>
      </c>
    </row>
    <row r="9394" spans="1:6" x14ac:dyDescent="0.2">
      <c r="A9394" s="15" t="s">
        <v>27707</v>
      </c>
      <c r="B9394" s="15" t="s">
        <v>27708</v>
      </c>
      <c r="C9394" s="15" t="s">
        <v>27626</v>
      </c>
      <c r="D9394" s="15">
        <v>0</v>
      </c>
      <c r="E9394" s="15">
        <v>0</v>
      </c>
      <c r="F9394" s="15" t="s">
        <v>27709</v>
      </c>
    </row>
    <row r="9395" spans="1:6" x14ac:dyDescent="0.2">
      <c r="A9395" s="15" t="s">
        <v>27710</v>
      </c>
      <c r="B9395" s="15" t="s">
        <v>27711</v>
      </c>
      <c r="C9395" s="15" t="s">
        <v>27626</v>
      </c>
      <c r="D9395" s="15">
        <v>0</v>
      </c>
      <c r="E9395" s="15">
        <v>0</v>
      </c>
      <c r="F9395" s="15" t="s">
        <v>27694</v>
      </c>
    </row>
    <row r="9396" spans="1:6" x14ac:dyDescent="0.2">
      <c r="A9396" s="15" t="s">
        <v>27712</v>
      </c>
      <c r="B9396" s="15" t="s">
        <v>27713</v>
      </c>
      <c r="C9396" s="15" t="s">
        <v>27626</v>
      </c>
      <c r="D9396" s="15">
        <v>0</v>
      </c>
      <c r="E9396" s="15">
        <v>0</v>
      </c>
      <c r="F9396" s="15" t="s">
        <v>27697</v>
      </c>
    </row>
    <row r="9397" spans="1:6" x14ac:dyDescent="0.2">
      <c r="A9397" s="15" t="s">
        <v>27714</v>
      </c>
      <c r="B9397" s="15" t="s">
        <v>27715</v>
      </c>
      <c r="C9397" s="15" t="s">
        <v>27626</v>
      </c>
      <c r="D9397" s="15">
        <v>0</v>
      </c>
      <c r="E9397" s="15">
        <v>0</v>
      </c>
      <c r="F9397" s="15" t="s">
        <v>27700</v>
      </c>
    </row>
    <row r="9398" spans="1:6" x14ac:dyDescent="0.2">
      <c r="A9398" s="15" t="s">
        <v>27716</v>
      </c>
      <c r="B9398" s="15" t="s">
        <v>27717</v>
      </c>
      <c r="C9398" s="15" t="s">
        <v>27626</v>
      </c>
      <c r="D9398" s="15">
        <v>0</v>
      </c>
      <c r="E9398" s="15">
        <v>0</v>
      </c>
      <c r="F9398" s="15" t="s">
        <v>27703</v>
      </c>
    </row>
    <row r="9399" spans="1:6" x14ac:dyDescent="0.2">
      <c r="A9399" s="15" t="s">
        <v>27718</v>
      </c>
      <c r="B9399" s="15" t="s">
        <v>27719</v>
      </c>
      <c r="C9399" s="15" t="s">
        <v>27626</v>
      </c>
      <c r="D9399" s="15">
        <v>0</v>
      </c>
      <c r="E9399" s="15">
        <v>0</v>
      </c>
      <c r="F9399" s="15" t="s">
        <v>27706</v>
      </c>
    </row>
    <row r="9400" spans="1:6" x14ac:dyDescent="0.2">
      <c r="A9400" s="15" t="s">
        <v>27720</v>
      </c>
      <c r="B9400" s="15" t="s">
        <v>27721</v>
      </c>
      <c r="C9400" s="15" t="s">
        <v>27626</v>
      </c>
      <c r="D9400" s="15">
        <v>0</v>
      </c>
      <c r="E9400" s="15">
        <v>0</v>
      </c>
      <c r="F9400" s="15" t="s">
        <v>27694</v>
      </c>
    </row>
    <row r="9401" spans="1:6" x14ac:dyDescent="0.2">
      <c r="A9401" s="15" t="s">
        <v>27722</v>
      </c>
      <c r="B9401" s="15" t="s">
        <v>27723</v>
      </c>
      <c r="C9401" s="15" t="s">
        <v>27626</v>
      </c>
      <c r="D9401" s="15">
        <v>0</v>
      </c>
      <c r="E9401" s="15">
        <v>0</v>
      </c>
      <c r="F9401" s="15" t="s">
        <v>27697</v>
      </c>
    </row>
    <row r="9402" spans="1:6" x14ac:dyDescent="0.2">
      <c r="A9402" s="15" t="s">
        <v>27724</v>
      </c>
      <c r="B9402" s="15" t="s">
        <v>27725</v>
      </c>
      <c r="C9402" s="15" t="s">
        <v>27626</v>
      </c>
      <c r="D9402" s="15">
        <v>0</v>
      </c>
      <c r="E9402" s="15">
        <v>0</v>
      </c>
      <c r="F9402" s="15" t="s">
        <v>27700</v>
      </c>
    </row>
    <row r="9403" spans="1:6" x14ac:dyDescent="0.2">
      <c r="A9403" s="15" t="s">
        <v>27726</v>
      </c>
      <c r="B9403" s="15" t="s">
        <v>27727</v>
      </c>
      <c r="C9403" s="15" t="s">
        <v>27626</v>
      </c>
      <c r="D9403" s="15">
        <v>0</v>
      </c>
      <c r="E9403" s="15">
        <v>0</v>
      </c>
      <c r="F9403" s="15" t="s">
        <v>27703</v>
      </c>
    </row>
    <row r="9404" spans="1:6" x14ac:dyDescent="0.2">
      <c r="A9404" s="15" t="s">
        <v>27728</v>
      </c>
      <c r="B9404" s="15" t="s">
        <v>27729</v>
      </c>
      <c r="C9404" s="15" t="s">
        <v>27626</v>
      </c>
      <c r="D9404" s="15">
        <v>0</v>
      </c>
      <c r="E9404" s="15">
        <v>0</v>
      </c>
      <c r="F9404" s="15" t="s">
        <v>27706</v>
      </c>
    </row>
    <row r="9405" spans="1:6" x14ac:dyDescent="0.2">
      <c r="A9405" s="15" t="s">
        <v>27730</v>
      </c>
      <c r="B9405" s="15" t="s">
        <v>27731</v>
      </c>
      <c r="C9405" s="15" t="s">
        <v>27626</v>
      </c>
      <c r="D9405" s="15">
        <v>0</v>
      </c>
      <c r="E9405" s="15">
        <v>0</v>
      </c>
      <c r="F9405" s="15" t="s">
        <v>27732</v>
      </c>
    </row>
    <row r="9406" spans="1:6" x14ac:dyDescent="0.2">
      <c r="A9406" s="15" t="s">
        <v>27733</v>
      </c>
      <c r="B9406" s="15" t="s">
        <v>27734</v>
      </c>
      <c r="C9406" s="15" t="s">
        <v>27626</v>
      </c>
      <c r="D9406" s="15">
        <v>0</v>
      </c>
      <c r="E9406" s="15">
        <v>0</v>
      </c>
      <c r="F9406" s="15" t="s">
        <v>27735</v>
      </c>
    </row>
    <row r="9407" spans="1:6" x14ac:dyDescent="0.2">
      <c r="A9407" s="15" t="s">
        <v>27736</v>
      </c>
      <c r="B9407" s="15" t="s">
        <v>27737</v>
      </c>
      <c r="C9407" s="15" t="s">
        <v>27626</v>
      </c>
      <c r="D9407" s="15">
        <v>0</v>
      </c>
      <c r="E9407" s="15">
        <v>0</v>
      </c>
      <c r="F9407" s="15" t="s">
        <v>27738</v>
      </c>
    </row>
    <row r="9408" spans="1:6" x14ac:dyDescent="0.2">
      <c r="A9408" s="15" t="s">
        <v>27739</v>
      </c>
      <c r="B9408" s="15" t="s">
        <v>27740</v>
      </c>
      <c r="C9408" s="15" t="s">
        <v>27626</v>
      </c>
      <c r="D9408" s="15">
        <v>0</v>
      </c>
      <c r="E9408" s="15">
        <v>0</v>
      </c>
      <c r="F9408" s="15" t="s">
        <v>27741</v>
      </c>
    </row>
    <row r="9409" spans="1:6" x14ac:dyDescent="0.2">
      <c r="A9409" s="15" t="s">
        <v>27742</v>
      </c>
      <c r="B9409" s="15" t="s">
        <v>27743</v>
      </c>
      <c r="C9409" s="15" t="s">
        <v>27626</v>
      </c>
      <c r="D9409" s="15">
        <v>0</v>
      </c>
      <c r="E9409" s="15">
        <v>0</v>
      </c>
      <c r="F9409" s="15" t="s">
        <v>27744</v>
      </c>
    </row>
    <row r="9410" spans="1:6" x14ac:dyDescent="0.2">
      <c r="A9410" s="15" t="s">
        <v>27745</v>
      </c>
      <c r="B9410" s="15" t="s">
        <v>27746</v>
      </c>
      <c r="C9410" s="15" t="s">
        <v>27626</v>
      </c>
      <c r="D9410" s="15">
        <v>0</v>
      </c>
      <c r="E9410" s="15">
        <v>0</v>
      </c>
      <c r="F9410" s="15" t="s">
        <v>27747</v>
      </c>
    </row>
    <row r="9411" spans="1:6" x14ac:dyDescent="0.2">
      <c r="A9411" s="15" t="s">
        <v>27748</v>
      </c>
      <c r="B9411" s="15" t="s">
        <v>27749</v>
      </c>
      <c r="C9411" s="15" t="s">
        <v>27626</v>
      </c>
      <c r="D9411" s="15">
        <v>0</v>
      </c>
      <c r="E9411" s="15">
        <v>0</v>
      </c>
      <c r="F9411" s="15" t="s">
        <v>27750</v>
      </c>
    </row>
    <row r="9412" spans="1:6" x14ac:dyDescent="0.2">
      <c r="A9412" s="15" t="s">
        <v>27751</v>
      </c>
      <c r="B9412" s="15" t="s">
        <v>27752</v>
      </c>
      <c r="C9412" s="15" t="s">
        <v>27626</v>
      </c>
      <c r="D9412" s="15">
        <v>0</v>
      </c>
      <c r="E9412" s="15">
        <v>0</v>
      </c>
      <c r="F9412" s="15" t="s">
        <v>27753</v>
      </c>
    </row>
    <row r="9413" spans="1:6" x14ac:dyDescent="0.2">
      <c r="A9413" s="15" t="s">
        <v>27754</v>
      </c>
      <c r="B9413" s="15" t="s">
        <v>27755</v>
      </c>
      <c r="C9413" s="15" t="s">
        <v>27626</v>
      </c>
      <c r="D9413" s="15">
        <v>0</v>
      </c>
      <c r="E9413" s="15">
        <v>0</v>
      </c>
      <c r="F9413" s="15" t="s">
        <v>27756</v>
      </c>
    </row>
    <row r="9414" spans="1:6" x14ac:dyDescent="0.2">
      <c r="A9414" s="15" t="s">
        <v>27757</v>
      </c>
      <c r="B9414" s="15" t="s">
        <v>27758</v>
      </c>
      <c r="C9414" s="15" t="s">
        <v>27626</v>
      </c>
      <c r="D9414" s="15">
        <v>0</v>
      </c>
      <c r="E9414" s="15">
        <v>0</v>
      </c>
      <c r="F9414" s="15" t="s">
        <v>27756</v>
      </c>
    </row>
    <row r="9415" spans="1:6" x14ac:dyDescent="0.2">
      <c r="A9415" s="15" t="s">
        <v>27759</v>
      </c>
      <c r="B9415" s="15" t="s">
        <v>27760</v>
      </c>
      <c r="C9415" s="15" t="s">
        <v>27626</v>
      </c>
      <c r="D9415" s="15">
        <v>0</v>
      </c>
      <c r="E9415" s="15">
        <v>0</v>
      </c>
      <c r="F9415" s="15" t="s">
        <v>27761</v>
      </c>
    </row>
    <row r="9416" spans="1:6" x14ac:dyDescent="0.2">
      <c r="A9416" s="15" t="s">
        <v>27762</v>
      </c>
      <c r="B9416" s="15" t="s">
        <v>27763</v>
      </c>
      <c r="C9416" s="15" t="s">
        <v>27626</v>
      </c>
      <c r="D9416" s="15">
        <v>0</v>
      </c>
      <c r="E9416" s="15">
        <v>0</v>
      </c>
      <c r="F9416" s="15" t="s">
        <v>27764</v>
      </c>
    </row>
    <row r="9417" spans="1:6" x14ac:dyDescent="0.2">
      <c r="A9417" s="15" t="s">
        <v>27765</v>
      </c>
      <c r="B9417" s="15" t="s">
        <v>27766</v>
      </c>
      <c r="C9417" s="15" t="s">
        <v>27626</v>
      </c>
      <c r="D9417" s="15">
        <v>0</v>
      </c>
      <c r="E9417" s="15">
        <v>0</v>
      </c>
      <c r="F9417" s="15" t="s">
        <v>27767</v>
      </c>
    </row>
    <row r="9418" spans="1:6" x14ac:dyDescent="0.2">
      <c r="A9418" s="15" t="s">
        <v>27768</v>
      </c>
      <c r="B9418" s="15" t="s">
        <v>27769</v>
      </c>
      <c r="C9418" s="15" t="s">
        <v>27626</v>
      </c>
      <c r="D9418" s="15">
        <v>0</v>
      </c>
      <c r="E9418" s="15">
        <v>0</v>
      </c>
      <c r="F9418" s="15" t="s">
        <v>27770</v>
      </c>
    </row>
    <row r="9419" spans="1:6" x14ac:dyDescent="0.2">
      <c r="A9419" s="15" t="s">
        <v>27771</v>
      </c>
      <c r="B9419" s="15" t="s">
        <v>27772</v>
      </c>
      <c r="C9419" s="15" t="s">
        <v>27626</v>
      </c>
      <c r="D9419" s="15">
        <v>0</v>
      </c>
      <c r="E9419" s="15">
        <v>0</v>
      </c>
      <c r="F9419" s="15" t="s">
        <v>27770</v>
      </c>
    </row>
    <row r="9420" spans="1:6" x14ac:dyDescent="0.2">
      <c r="A9420" s="15" t="s">
        <v>27773</v>
      </c>
      <c r="B9420" s="15" t="s">
        <v>27774</v>
      </c>
      <c r="C9420" s="15" t="s">
        <v>27626</v>
      </c>
      <c r="D9420" s="15">
        <v>0</v>
      </c>
      <c r="E9420" s="15">
        <v>0</v>
      </c>
      <c r="F9420" s="15" t="s">
        <v>27775</v>
      </c>
    </row>
    <row r="9421" spans="1:6" x14ac:dyDescent="0.2">
      <c r="A9421" s="15" t="s">
        <v>27776</v>
      </c>
      <c r="B9421" s="15" t="s">
        <v>27777</v>
      </c>
      <c r="C9421" s="15" t="s">
        <v>27626</v>
      </c>
      <c r="D9421" s="15">
        <v>0</v>
      </c>
      <c r="E9421" s="15">
        <v>0</v>
      </c>
      <c r="F9421" s="15" t="s">
        <v>27778</v>
      </c>
    </row>
    <row r="9422" spans="1:6" x14ac:dyDescent="0.2">
      <c r="A9422" s="15" t="s">
        <v>27779</v>
      </c>
      <c r="B9422" s="15" t="s">
        <v>27780</v>
      </c>
      <c r="C9422" s="15" t="s">
        <v>27626</v>
      </c>
      <c r="D9422" s="15">
        <v>0</v>
      </c>
      <c r="E9422" s="15">
        <v>0</v>
      </c>
      <c r="F9422" s="15" t="s">
        <v>27781</v>
      </c>
    </row>
    <row r="9423" spans="1:6" x14ac:dyDescent="0.2">
      <c r="A9423" s="15" t="s">
        <v>27782</v>
      </c>
      <c r="B9423" s="15" t="s">
        <v>27783</v>
      </c>
      <c r="C9423" s="15" t="s">
        <v>27626</v>
      </c>
      <c r="D9423" s="15">
        <v>0</v>
      </c>
      <c r="E9423" s="15">
        <v>0</v>
      </c>
      <c r="F9423" s="15" t="s">
        <v>27784</v>
      </c>
    </row>
    <row r="9424" spans="1:6" x14ac:dyDescent="0.2">
      <c r="A9424" s="15" t="s">
        <v>27785</v>
      </c>
      <c r="B9424" s="15" t="s">
        <v>27786</v>
      </c>
      <c r="C9424" s="15" t="s">
        <v>27626</v>
      </c>
      <c r="D9424" s="15">
        <v>0</v>
      </c>
      <c r="E9424" s="15">
        <v>0</v>
      </c>
      <c r="F9424" s="15" t="s">
        <v>27787</v>
      </c>
    </row>
    <row r="9425" spans="1:6" x14ac:dyDescent="0.2">
      <c r="A9425" s="15" t="s">
        <v>27788</v>
      </c>
      <c r="B9425" s="15" t="s">
        <v>27789</v>
      </c>
      <c r="C9425" s="15" t="s">
        <v>27626</v>
      </c>
      <c r="D9425" s="15">
        <v>0</v>
      </c>
      <c r="E9425" s="15">
        <v>0</v>
      </c>
      <c r="F9425" s="15" t="s">
        <v>27790</v>
      </c>
    </row>
    <row r="9426" spans="1:6" x14ac:dyDescent="0.2">
      <c r="A9426" s="15" t="s">
        <v>27791</v>
      </c>
      <c r="B9426" s="15" t="s">
        <v>27792</v>
      </c>
      <c r="C9426" s="15" t="s">
        <v>27626</v>
      </c>
      <c r="D9426" s="15">
        <v>0</v>
      </c>
      <c r="E9426" s="15">
        <v>0</v>
      </c>
      <c r="F9426" s="15" t="s">
        <v>27793</v>
      </c>
    </row>
    <row r="9427" spans="1:6" x14ac:dyDescent="0.2">
      <c r="A9427" s="15" t="s">
        <v>27794</v>
      </c>
      <c r="B9427" s="15" t="s">
        <v>27795</v>
      </c>
      <c r="C9427" s="15" t="s">
        <v>27626</v>
      </c>
      <c r="D9427" s="15">
        <v>0</v>
      </c>
      <c r="E9427" s="15">
        <v>0</v>
      </c>
      <c r="F9427" s="15" t="s">
        <v>27796</v>
      </c>
    </row>
    <row r="9428" spans="1:6" x14ac:dyDescent="0.2">
      <c r="A9428" s="15" t="s">
        <v>27797</v>
      </c>
      <c r="B9428" s="15" t="s">
        <v>27798</v>
      </c>
      <c r="C9428" s="15" t="s">
        <v>27626</v>
      </c>
      <c r="D9428" s="15">
        <v>0</v>
      </c>
      <c r="E9428" s="15">
        <v>0</v>
      </c>
      <c r="F9428" s="15" t="s">
        <v>27799</v>
      </c>
    </row>
    <row r="9429" spans="1:6" x14ac:dyDescent="0.2">
      <c r="A9429" s="15" t="s">
        <v>27800</v>
      </c>
      <c r="B9429" s="15" t="s">
        <v>27801</v>
      </c>
      <c r="C9429" s="15" t="s">
        <v>27626</v>
      </c>
      <c r="D9429" s="15">
        <v>0</v>
      </c>
      <c r="E9429" s="15">
        <v>0</v>
      </c>
      <c r="F9429" s="15" t="s">
        <v>27802</v>
      </c>
    </row>
    <row r="9430" spans="1:6" x14ac:dyDescent="0.2">
      <c r="A9430" s="15" t="s">
        <v>27803</v>
      </c>
      <c r="B9430" s="15" t="s">
        <v>27804</v>
      </c>
      <c r="C9430" s="15" t="s">
        <v>27626</v>
      </c>
      <c r="D9430" s="15">
        <v>0</v>
      </c>
      <c r="E9430" s="15">
        <v>0</v>
      </c>
      <c r="F9430" s="15" t="s">
        <v>27793</v>
      </c>
    </row>
    <row r="9431" spans="1:6" x14ac:dyDescent="0.2">
      <c r="A9431" s="15" t="s">
        <v>27805</v>
      </c>
      <c r="B9431" s="15" t="s">
        <v>27806</v>
      </c>
      <c r="C9431" s="15" t="s">
        <v>27626</v>
      </c>
      <c r="D9431" s="15">
        <v>0</v>
      </c>
      <c r="E9431" s="15">
        <v>0</v>
      </c>
      <c r="F9431" s="15" t="s">
        <v>27796</v>
      </c>
    </row>
    <row r="9432" spans="1:6" x14ac:dyDescent="0.2">
      <c r="A9432" s="15" t="s">
        <v>27807</v>
      </c>
      <c r="B9432" s="15" t="s">
        <v>27808</v>
      </c>
      <c r="C9432" s="15" t="s">
        <v>27626</v>
      </c>
      <c r="D9432" s="15">
        <v>0</v>
      </c>
      <c r="E9432" s="15">
        <v>0</v>
      </c>
      <c r="F9432" s="15" t="s">
        <v>27799</v>
      </c>
    </row>
    <row r="9433" spans="1:6" x14ac:dyDescent="0.2">
      <c r="A9433" s="15" t="s">
        <v>27809</v>
      </c>
      <c r="B9433" s="15" t="s">
        <v>27810</v>
      </c>
      <c r="C9433" s="15" t="s">
        <v>27626</v>
      </c>
      <c r="D9433" s="15">
        <v>0</v>
      </c>
      <c r="E9433" s="15">
        <v>0</v>
      </c>
      <c r="F9433" s="15" t="s">
        <v>27802</v>
      </c>
    </row>
    <row r="9434" spans="1:6" x14ac:dyDescent="0.2">
      <c r="A9434" s="15" t="s">
        <v>27811</v>
      </c>
      <c r="B9434" s="15" t="s">
        <v>27812</v>
      </c>
      <c r="C9434" s="15" t="s">
        <v>27626</v>
      </c>
      <c r="D9434" s="15">
        <v>0</v>
      </c>
      <c r="E9434" s="15">
        <v>0</v>
      </c>
      <c r="F9434" s="15" t="s">
        <v>27813</v>
      </c>
    </row>
    <row r="9435" spans="1:6" x14ac:dyDescent="0.2">
      <c r="A9435" s="15" t="s">
        <v>27814</v>
      </c>
      <c r="B9435" s="15" t="s">
        <v>27815</v>
      </c>
      <c r="C9435" s="15" t="s">
        <v>27626</v>
      </c>
      <c r="D9435" s="15">
        <v>0</v>
      </c>
      <c r="E9435" s="15">
        <v>0</v>
      </c>
      <c r="F9435" s="15" t="s">
        <v>27816</v>
      </c>
    </row>
    <row r="9436" spans="1:6" x14ac:dyDescent="0.2">
      <c r="A9436" s="15" t="s">
        <v>27817</v>
      </c>
      <c r="B9436" s="15" t="s">
        <v>27818</v>
      </c>
      <c r="C9436" s="15" t="s">
        <v>27626</v>
      </c>
      <c r="D9436" s="15">
        <v>0</v>
      </c>
      <c r="E9436" s="15">
        <v>0</v>
      </c>
      <c r="F9436" s="15" t="s">
        <v>27819</v>
      </c>
    </row>
    <row r="9437" spans="1:6" x14ac:dyDescent="0.2">
      <c r="A9437" s="15" t="s">
        <v>27820</v>
      </c>
      <c r="B9437" s="15" t="s">
        <v>27821</v>
      </c>
      <c r="C9437" s="15" t="s">
        <v>27626</v>
      </c>
      <c r="D9437" s="15">
        <v>0</v>
      </c>
      <c r="E9437" s="15">
        <v>0</v>
      </c>
      <c r="F9437" s="15" t="s">
        <v>27822</v>
      </c>
    </row>
    <row r="9438" spans="1:6" x14ac:dyDescent="0.2">
      <c r="A9438" s="15" t="s">
        <v>27823</v>
      </c>
      <c r="B9438" s="15" t="s">
        <v>27824</v>
      </c>
      <c r="C9438" s="15" t="s">
        <v>27626</v>
      </c>
      <c r="D9438" s="15">
        <v>0</v>
      </c>
      <c r="E9438" s="15">
        <v>0</v>
      </c>
      <c r="F9438" s="15" t="s">
        <v>27784</v>
      </c>
    </row>
    <row r="9439" spans="1:6" x14ac:dyDescent="0.2">
      <c r="A9439" s="15" t="s">
        <v>27825</v>
      </c>
      <c r="B9439" s="15" t="s">
        <v>27826</v>
      </c>
      <c r="C9439" s="15" t="s">
        <v>27626</v>
      </c>
      <c r="D9439" s="15">
        <v>0</v>
      </c>
      <c r="E9439" s="15">
        <v>0</v>
      </c>
      <c r="F9439" s="15" t="s">
        <v>27787</v>
      </c>
    </row>
    <row r="9440" spans="1:6" x14ac:dyDescent="0.2">
      <c r="A9440" s="15" t="s">
        <v>27827</v>
      </c>
      <c r="B9440" s="15" t="s">
        <v>27828</v>
      </c>
      <c r="C9440" s="15" t="s">
        <v>27626</v>
      </c>
      <c r="D9440" s="15">
        <v>0</v>
      </c>
      <c r="E9440" s="15">
        <v>0</v>
      </c>
      <c r="F9440" s="15" t="s">
        <v>27790</v>
      </c>
    </row>
    <row r="9441" spans="1:6" x14ac:dyDescent="0.2">
      <c r="A9441" s="15" t="s">
        <v>27829</v>
      </c>
      <c r="B9441" s="15" t="s">
        <v>27830</v>
      </c>
      <c r="C9441" s="15" t="s">
        <v>27626</v>
      </c>
      <c r="D9441" s="15">
        <v>0</v>
      </c>
      <c r="E9441" s="15">
        <v>0</v>
      </c>
      <c r="F9441" s="15" t="s">
        <v>27793</v>
      </c>
    </row>
    <row r="9442" spans="1:6" x14ac:dyDescent="0.2">
      <c r="A9442" s="15" t="s">
        <v>27831</v>
      </c>
      <c r="B9442" s="15" t="s">
        <v>27832</v>
      </c>
      <c r="C9442" s="15" t="s">
        <v>27626</v>
      </c>
      <c r="D9442" s="15">
        <v>0</v>
      </c>
      <c r="E9442" s="15">
        <v>0</v>
      </c>
      <c r="F9442" s="15" t="s">
        <v>27796</v>
      </c>
    </row>
    <row r="9443" spans="1:6" x14ac:dyDescent="0.2">
      <c r="A9443" s="15" t="s">
        <v>27833</v>
      </c>
      <c r="B9443" s="15" t="s">
        <v>27834</v>
      </c>
      <c r="C9443" s="15" t="s">
        <v>27626</v>
      </c>
      <c r="D9443" s="15">
        <v>0</v>
      </c>
      <c r="E9443" s="15">
        <v>0</v>
      </c>
      <c r="F9443" s="15" t="s">
        <v>27802</v>
      </c>
    </row>
    <row r="9444" spans="1:6" x14ac:dyDescent="0.2">
      <c r="A9444" s="15" t="s">
        <v>27835</v>
      </c>
      <c r="B9444" s="15" t="s">
        <v>27836</v>
      </c>
      <c r="C9444" s="15" t="s">
        <v>27626</v>
      </c>
      <c r="D9444" s="15">
        <v>0</v>
      </c>
      <c r="E9444" s="15">
        <v>0</v>
      </c>
      <c r="F9444" s="15" t="s">
        <v>27813</v>
      </c>
    </row>
    <row r="9445" spans="1:6" x14ac:dyDescent="0.2">
      <c r="A9445" s="15" t="s">
        <v>27837</v>
      </c>
      <c r="B9445" s="15" t="s">
        <v>27838</v>
      </c>
      <c r="C9445" s="15" t="s">
        <v>27626</v>
      </c>
      <c r="D9445" s="15">
        <v>0</v>
      </c>
      <c r="E9445" s="15">
        <v>0</v>
      </c>
      <c r="F9445" s="15" t="s">
        <v>27839</v>
      </c>
    </row>
    <row r="9446" spans="1:6" x14ac:dyDescent="0.2">
      <c r="A9446" s="15" t="s">
        <v>27840</v>
      </c>
      <c r="B9446" s="15" t="s">
        <v>27841</v>
      </c>
      <c r="C9446" s="15" t="s">
        <v>27626</v>
      </c>
      <c r="D9446" s="15">
        <v>0</v>
      </c>
      <c r="E9446" s="15">
        <v>0</v>
      </c>
      <c r="F9446" s="15" t="s">
        <v>27842</v>
      </c>
    </row>
    <row r="9447" spans="1:6" x14ac:dyDescent="0.2">
      <c r="A9447" s="15" t="s">
        <v>27843</v>
      </c>
      <c r="B9447" s="15" t="s">
        <v>27844</v>
      </c>
      <c r="C9447" s="15" t="s">
        <v>27626</v>
      </c>
      <c r="D9447" s="15">
        <v>0</v>
      </c>
      <c r="E9447" s="15">
        <v>0</v>
      </c>
      <c r="F9447" s="15" t="s">
        <v>27790</v>
      </c>
    </row>
    <row r="9448" spans="1:6" x14ac:dyDescent="0.2">
      <c r="A9448" s="15" t="s">
        <v>27845</v>
      </c>
      <c r="B9448" s="15" t="s">
        <v>27846</v>
      </c>
      <c r="C9448" s="15" t="s">
        <v>27626</v>
      </c>
      <c r="D9448" s="15">
        <v>0</v>
      </c>
      <c r="E9448" s="15">
        <v>0</v>
      </c>
      <c r="F9448" s="15" t="s">
        <v>27847</v>
      </c>
    </row>
    <row r="9449" spans="1:6" x14ac:dyDescent="0.2">
      <c r="A9449" s="15" t="s">
        <v>27848</v>
      </c>
      <c r="B9449" s="15" t="s">
        <v>27849</v>
      </c>
      <c r="C9449" s="15" t="s">
        <v>27626</v>
      </c>
      <c r="D9449" s="15">
        <v>0</v>
      </c>
      <c r="E9449" s="15">
        <v>0</v>
      </c>
      <c r="F9449" s="15" t="s">
        <v>27781</v>
      </c>
    </row>
    <row r="9450" spans="1:6" x14ac:dyDescent="0.2">
      <c r="A9450" s="15" t="s">
        <v>27850</v>
      </c>
      <c r="B9450" s="15" t="s">
        <v>27851</v>
      </c>
      <c r="C9450" s="15" t="s">
        <v>27626</v>
      </c>
      <c r="D9450" s="15">
        <v>0</v>
      </c>
      <c r="E9450" s="15">
        <v>0</v>
      </c>
      <c r="F9450" s="15" t="s">
        <v>27787</v>
      </c>
    </row>
    <row r="9451" spans="1:6" x14ac:dyDescent="0.2">
      <c r="A9451" s="15" t="s">
        <v>27852</v>
      </c>
      <c r="B9451" s="15" t="s">
        <v>27853</v>
      </c>
      <c r="C9451" s="15" t="s">
        <v>27626</v>
      </c>
      <c r="D9451" s="15">
        <v>0</v>
      </c>
      <c r="E9451" s="15">
        <v>0</v>
      </c>
      <c r="F9451" s="15" t="s">
        <v>27793</v>
      </c>
    </row>
    <row r="9452" spans="1:6" x14ac:dyDescent="0.2">
      <c r="A9452" s="15" t="s">
        <v>27854</v>
      </c>
      <c r="B9452" s="15" t="s">
        <v>27855</v>
      </c>
      <c r="C9452" s="15" t="s">
        <v>27626</v>
      </c>
      <c r="D9452" s="15">
        <v>0</v>
      </c>
      <c r="E9452" s="15">
        <v>0</v>
      </c>
      <c r="F9452" s="15" t="s">
        <v>27856</v>
      </c>
    </row>
    <row r="9453" spans="1:6" x14ac:dyDescent="0.2">
      <c r="A9453" s="15" t="s">
        <v>27857</v>
      </c>
      <c r="B9453" s="15" t="s">
        <v>27858</v>
      </c>
      <c r="C9453" s="15" t="s">
        <v>27626</v>
      </c>
      <c r="D9453" s="15">
        <v>0</v>
      </c>
      <c r="E9453" s="15">
        <v>0</v>
      </c>
      <c r="F9453" s="15" t="s">
        <v>27859</v>
      </c>
    </row>
    <row r="9454" spans="1:6" x14ac:dyDescent="0.2">
      <c r="A9454" s="15" t="s">
        <v>27860</v>
      </c>
      <c r="B9454" s="15" t="s">
        <v>27861</v>
      </c>
      <c r="C9454" s="15" t="s">
        <v>27626</v>
      </c>
      <c r="D9454" s="15">
        <v>0</v>
      </c>
      <c r="E9454" s="15">
        <v>0</v>
      </c>
      <c r="F9454" s="15" t="s">
        <v>27862</v>
      </c>
    </row>
    <row r="9455" spans="1:6" x14ac:dyDescent="0.2">
      <c r="A9455" s="15" t="s">
        <v>27863</v>
      </c>
      <c r="B9455" s="15" t="s">
        <v>27864</v>
      </c>
      <c r="C9455" s="15" t="s">
        <v>27626</v>
      </c>
      <c r="D9455" s="15">
        <v>0</v>
      </c>
      <c r="E9455" s="15">
        <v>0</v>
      </c>
      <c r="F9455" s="15" t="s">
        <v>27865</v>
      </c>
    </row>
    <row r="9456" spans="1:6" x14ac:dyDescent="0.2">
      <c r="A9456" s="15" t="s">
        <v>27866</v>
      </c>
      <c r="B9456" s="15" t="s">
        <v>27867</v>
      </c>
      <c r="C9456" s="15" t="s">
        <v>27626</v>
      </c>
      <c r="D9456" s="15">
        <v>0</v>
      </c>
      <c r="E9456" s="15">
        <v>0</v>
      </c>
      <c r="F9456" s="15" t="s">
        <v>27868</v>
      </c>
    </row>
    <row r="9457" spans="1:6" x14ac:dyDescent="0.2">
      <c r="A9457" s="15" t="s">
        <v>27869</v>
      </c>
      <c r="B9457" s="15" t="s">
        <v>27870</v>
      </c>
      <c r="C9457" s="15" t="s">
        <v>27626</v>
      </c>
      <c r="D9457" s="15">
        <v>0</v>
      </c>
      <c r="E9457" s="15">
        <v>0</v>
      </c>
      <c r="F9457" s="15" t="s">
        <v>27871</v>
      </c>
    </row>
    <row r="9458" spans="1:6" x14ac:dyDescent="0.2">
      <c r="A9458" s="15" t="s">
        <v>27872</v>
      </c>
      <c r="B9458" s="15" t="s">
        <v>27873</v>
      </c>
      <c r="C9458" s="15" t="s">
        <v>27626</v>
      </c>
      <c r="D9458" s="15">
        <v>0</v>
      </c>
      <c r="E9458" s="15">
        <v>0</v>
      </c>
      <c r="F9458" s="15" t="s">
        <v>27874</v>
      </c>
    </row>
    <row r="9459" spans="1:6" x14ac:dyDescent="0.2">
      <c r="A9459" s="15" t="s">
        <v>27875</v>
      </c>
      <c r="B9459" s="15" t="s">
        <v>27876</v>
      </c>
      <c r="C9459" s="15" t="s">
        <v>27626</v>
      </c>
      <c r="D9459" s="15">
        <v>0</v>
      </c>
      <c r="E9459" s="15">
        <v>0</v>
      </c>
      <c r="F9459" s="15" t="s">
        <v>27877</v>
      </c>
    </row>
    <row r="9460" spans="1:6" x14ac:dyDescent="0.2">
      <c r="A9460" s="15" t="s">
        <v>27878</v>
      </c>
      <c r="B9460" s="15" t="s">
        <v>27879</v>
      </c>
      <c r="C9460" s="15" t="s">
        <v>27626</v>
      </c>
      <c r="D9460" s="15">
        <v>0</v>
      </c>
      <c r="E9460" s="15">
        <v>0</v>
      </c>
      <c r="F9460" s="15" t="s">
        <v>27880</v>
      </c>
    </row>
    <row r="9461" spans="1:6" x14ac:dyDescent="0.2">
      <c r="A9461" s="15" t="s">
        <v>27881</v>
      </c>
      <c r="B9461" s="15" t="s">
        <v>27882</v>
      </c>
      <c r="C9461" s="15" t="s">
        <v>27626</v>
      </c>
      <c r="D9461" s="15">
        <v>0</v>
      </c>
      <c r="E9461" s="15">
        <v>0</v>
      </c>
      <c r="F9461" s="15" t="s">
        <v>27883</v>
      </c>
    </row>
    <row r="9462" spans="1:6" x14ac:dyDescent="0.2">
      <c r="A9462" s="15" t="s">
        <v>27884</v>
      </c>
      <c r="B9462" s="15" t="s">
        <v>27885</v>
      </c>
      <c r="C9462" s="15" t="s">
        <v>27626</v>
      </c>
      <c r="D9462" s="15">
        <v>0</v>
      </c>
      <c r="E9462" s="15">
        <v>0</v>
      </c>
      <c r="F9462" s="15" t="s">
        <v>27886</v>
      </c>
    </row>
    <row r="9463" spans="1:6" x14ac:dyDescent="0.2">
      <c r="A9463" s="15" t="s">
        <v>27887</v>
      </c>
      <c r="B9463" s="15" t="s">
        <v>27888</v>
      </c>
      <c r="C9463" s="15" t="s">
        <v>27626</v>
      </c>
      <c r="D9463" s="15">
        <v>0</v>
      </c>
      <c r="E9463" s="15">
        <v>0</v>
      </c>
      <c r="F9463" s="15" t="s">
        <v>27886</v>
      </c>
    </row>
    <row r="9464" spans="1:6" x14ac:dyDescent="0.2">
      <c r="A9464" s="15" t="s">
        <v>27889</v>
      </c>
      <c r="B9464" s="15" t="s">
        <v>27890</v>
      </c>
      <c r="C9464" s="15" t="s">
        <v>27626</v>
      </c>
      <c r="D9464" s="15">
        <v>0</v>
      </c>
      <c r="E9464" s="15">
        <v>0</v>
      </c>
      <c r="F9464" s="15" t="s">
        <v>27891</v>
      </c>
    </row>
    <row r="9465" spans="1:6" x14ac:dyDescent="0.2">
      <c r="A9465" s="15" t="s">
        <v>27892</v>
      </c>
      <c r="B9465" s="15" t="s">
        <v>27893</v>
      </c>
      <c r="C9465" s="15" t="s">
        <v>27626</v>
      </c>
      <c r="D9465" s="15">
        <v>0</v>
      </c>
      <c r="E9465" s="15">
        <v>0</v>
      </c>
      <c r="F9465" s="15" t="s">
        <v>27894</v>
      </c>
    </row>
    <row r="9466" spans="1:6" x14ac:dyDescent="0.2">
      <c r="A9466" s="15" t="s">
        <v>27895</v>
      </c>
      <c r="B9466" s="15" t="s">
        <v>27896</v>
      </c>
      <c r="C9466" s="15" t="s">
        <v>27626</v>
      </c>
      <c r="D9466" s="15">
        <v>0</v>
      </c>
      <c r="E9466" s="15">
        <v>0</v>
      </c>
      <c r="F9466" s="15" t="s">
        <v>27897</v>
      </c>
    </row>
    <row r="9467" spans="1:6" x14ac:dyDescent="0.2">
      <c r="A9467" s="15" t="s">
        <v>27898</v>
      </c>
      <c r="B9467" s="15" t="s">
        <v>27899</v>
      </c>
      <c r="C9467" s="15" t="s">
        <v>27626</v>
      </c>
      <c r="D9467" s="15">
        <v>0</v>
      </c>
      <c r="E9467" s="15">
        <v>0</v>
      </c>
      <c r="F9467" s="15" t="s">
        <v>27897</v>
      </c>
    </row>
    <row r="9468" spans="1:6" x14ac:dyDescent="0.2">
      <c r="A9468" s="15" t="s">
        <v>27900</v>
      </c>
      <c r="B9468" s="15" t="s">
        <v>27901</v>
      </c>
      <c r="C9468" s="15" t="s">
        <v>27626</v>
      </c>
      <c r="D9468" s="15">
        <v>0</v>
      </c>
      <c r="E9468" s="15">
        <v>0</v>
      </c>
      <c r="F9468" s="15" t="s">
        <v>27902</v>
      </c>
    </row>
    <row r="9469" spans="1:6" x14ac:dyDescent="0.2">
      <c r="A9469" s="15" t="s">
        <v>27903</v>
      </c>
      <c r="B9469" s="15" t="s">
        <v>27904</v>
      </c>
      <c r="C9469" s="15" t="s">
        <v>27626</v>
      </c>
      <c r="D9469" s="15">
        <v>0</v>
      </c>
      <c r="E9469" s="15">
        <v>0</v>
      </c>
      <c r="F9469" s="15" t="s">
        <v>27905</v>
      </c>
    </row>
    <row r="9470" spans="1:6" x14ac:dyDescent="0.2">
      <c r="A9470" s="15" t="s">
        <v>27906</v>
      </c>
      <c r="B9470" s="15" t="s">
        <v>27904</v>
      </c>
      <c r="C9470" s="15" t="s">
        <v>27626</v>
      </c>
      <c r="D9470" s="15">
        <v>0</v>
      </c>
      <c r="E9470" s="15">
        <v>0</v>
      </c>
      <c r="F9470" s="15" t="s">
        <v>27907</v>
      </c>
    </row>
    <row r="9471" spans="1:6" x14ac:dyDescent="0.2">
      <c r="A9471" s="15" t="s">
        <v>27908</v>
      </c>
      <c r="B9471" s="15" t="s">
        <v>27909</v>
      </c>
      <c r="C9471" s="15" t="s">
        <v>27626</v>
      </c>
      <c r="D9471" s="15">
        <v>0</v>
      </c>
      <c r="E9471" s="15">
        <v>0</v>
      </c>
      <c r="F9471" s="15" t="s">
        <v>27910</v>
      </c>
    </row>
    <row r="9472" spans="1:6" x14ac:dyDescent="0.2">
      <c r="A9472" s="15" t="s">
        <v>27911</v>
      </c>
      <c r="B9472" s="15" t="s">
        <v>27912</v>
      </c>
      <c r="C9472" s="15" t="s">
        <v>27626</v>
      </c>
      <c r="D9472" s="15">
        <v>0</v>
      </c>
      <c r="E9472" s="15">
        <v>0</v>
      </c>
      <c r="F9472" s="15" t="s">
        <v>27913</v>
      </c>
    </row>
    <row r="9473" spans="1:6" x14ac:dyDescent="0.2">
      <c r="A9473" s="15" t="s">
        <v>27914</v>
      </c>
      <c r="B9473" s="15" t="s">
        <v>27915</v>
      </c>
      <c r="C9473" s="15" t="s">
        <v>27626</v>
      </c>
      <c r="D9473" s="15">
        <v>0</v>
      </c>
      <c r="E9473" s="15">
        <v>0</v>
      </c>
      <c r="F9473" s="15" t="s">
        <v>27916</v>
      </c>
    </row>
    <row r="9474" spans="1:6" x14ac:dyDescent="0.2">
      <c r="A9474" s="15" t="s">
        <v>27917</v>
      </c>
      <c r="B9474" s="15" t="s">
        <v>27918</v>
      </c>
      <c r="C9474" s="15" t="s">
        <v>27626</v>
      </c>
      <c r="D9474" s="15">
        <v>0</v>
      </c>
      <c r="E9474" s="15">
        <v>0</v>
      </c>
      <c r="F9474" s="15" t="s">
        <v>27916</v>
      </c>
    </row>
    <row r="9475" spans="1:6" x14ac:dyDescent="0.2">
      <c r="A9475" s="15" t="s">
        <v>27919</v>
      </c>
      <c r="B9475" s="15" t="s">
        <v>27920</v>
      </c>
      <c r="C9475" s="15" t="s">
        <v>27626</v>
      </c>
      <c r="D9475" s="15">
        <v>0</v>
      </c>
      <c r="E9475" s="15">
        <v>0</v>
      </c>
      <c r="F9475" s="15" t="s">
        <v>27921</v>
      </c>
    </row>
    <row r="9476" spans="1:6" x14ac:dyDescent="0.2">
      <c r="A9476" s="15" t="s">
        <v>27922</v>
      </c>
      <c r="B9476" s="15" t="s">
        <v>27923</v>
      </c>
      <c r="C9476" s="15" t="s">
        <v>27626</v>
      </c>
      <c r="D9476" s="15">
        <v>0</v>
      </c>
      <c r="E9476" s="15">
        <v>0</v>
      </c>
      <c r="F9476" s="15" t="s">
        <v>27921</v>
      </c>
    </row>
    <row r="9477" spans="1:6" x14ac:dyDescent="0.2">
      <c r="A9477" s="15" t="s">
        <v>27924</v>
      </c>
      <c r="B9477" s="15" t="s">
        <v>27925</v>
      </c>
      <c r="C9477" s="15" t="s">
        <v>27626</v>
      </c>
      <c r="D9477" s="15">
        <v>0</v>
      </c>
      <c r="E9477" s="15">
        <v>0</v>
      </c>
      <c r="F9477" s="15" t="s">
        <v>27926</v>
      </c>
    </row>
    <row r="9478" spans="1:6" x14ac:dyDescent="0.2">
      <c r="A9478" s="15" t="s">
        <v>27927</v>
      </c>
      <c r="B9478" s="15" t="s">
        <v>27928</v>
      </c>
      <c r="C9478" s="15" t="s">
        <v>27626</v>
      </c>
      <c r="D9478" s="15">
        <v>0</v>
      </c>
      <c r="E9478" s="15">
        <v>0</v>
      </c>
      <c r="F9478" s="15" t="s">
        <v>27929</v>
      </c>
    </row>
    <row r="9479" spans="1:6" x14ac:dyDescent="0.2">
      <c r="A9479" s="15" t="s">
        <v>27930</v>
      </c>
      <c r="B9479" s="15" t="s">
        <v>27931</v>
      </c>
      <c r="C9479" s="15" t="s">
        <v>27626</v>
      </c>
      <c r="D9479" s="15">
        <v>0</v>
      </c>
      <c r="E9479" s="15">
        <v>0</v>
      </c>
      <c r="F9479" s="15" t="s">
        <v>27932</v>
      </c>
    </row>
    <row r="9480" spans="1:6" x14ac:dyDescent="0.2">
      <c r="A9480" s="15" t="s">
        <v>27933</v>
      </c>
      <c r="B9480" s="15" t="s">
        <v>27934</v>
      </c>
      <c r="C9480" s="15" t="s">
        <v>27626</v>
      </c>
      <c r="D9480" s="15">
        <v>0</v>
      </c>
      <c r="E9480" s="15">
        <v>0</v>
      </c>
      <c r="F9480" s="15" t="s">
        <v>27935</v>
      </c>
    </row>
    <row r="9481" spans="1:6" x14ac:dyDescent="0.2">
      <c r="A9481" s="15" t="s">
        <v>27936</v>
      </c>
      <c r="B9481" s="15" t="s">
        <v>27937</v>
      </c>
      <c r="C9481" s="15" t="s">
        <v>27626</v>
      </c>
      <c r="D9481" s="15">
        <v>0</v>
      </c>
      <c r="E9481" s="15">
        <v>0</v>
      </c>
      <c r="F9481" s="15" t="s">
        <v>27938</v>
      </c>
    </row>
    <row r="9482" spans="1:6" x14ac:dyDescent="0.2">
      <c r="A9482" s="15" t="s">
        <v>27939</v>
      </c>
      <c r="B9482" s="15" t="s">
        <v>27940</v>
      </c>
      <c r="C9482" s="15" t="s">
        <v>27626</v>
      </c>
      <c r="D9482" s="15">
        <v>0</v>
      </c>
      <c r="E9482" s="15">
        <v>0</v>
      </c>
      <c r="F9482" s="15" t="s">
        <v>27941</v>
      </c>
    </row>
    <row r="9483" spans="1:6" x14ac:dyDescent="0.2">
      <c r="A9483" s="15" t="s">
        <v>27942</v>
      </c>
      <c r="B9483" s="15" t="s">
        <v>27943</v>
      </c>
      <c r="C9483" s="15" t="s">
        <v>27626</v>
      </c>
      <c r="D9483" s="15">
        <v>0</v>
      </c>
      <c r="E9483" s="15">
        <v>0</v>
      </c>
      <c r="F9483" s="15" t="s">
        <v>27944</v>
      </c>
    </row>
    <row r="9484" spans="1:6" x14ac:dyDescent="0.2">
      <c r="A9484" s="15" t="s">
        <v>27945</v>
      </c>
      <c r="B9484" s="15" t="s">
        <v>27946</v>
      </c>
      <c r="C9484" s="15" t="s">
        <v>27626</v>
      </c>
      <c r="D9484" s="15">
        <v>0</v>
      </c>
      <c r="E9484" s="15">
        <v>0</v>
      </c>
      <c r="F9484" s="15" t="s">
        <v>27929</v>
      </c>
    </row>
    <row r="9485" spans="1:6" x14ac:dyDescent="0.2">
      <c r="A9485" s="15" t="s">
        <v>27947</v>
      </c>
      <c r="B9485" s="15" t="s">
        <v>27948</v>
      </c>
      <c r="C9485" s="15" t="s">
        <v>27626</v>
      </c>
      <c r="D9485" s="15">
        <v>0</v>
      </c>
      <c r="E9485" s="15">
        <v>0</v>
      </c>
      <c r="F9485" s="15" t="s">
        <v>27935</v>
      </c>
    </row>
    <row r="9486" spans="1:6" x14ac:dyDescent="0.2">
      <c r="A9486" s="15" t="s">
        <v>27949</v>
      </c>
      <c r="B9486" s="15" t="s">
        <v>27950</v>
      </c>
      <c r="C9486" s="15" t="s">
        <v>27626</v>
      </c>
      <c r="D9486" s="15">
        <v>0</v>
      </c>
      <c r="E9486" s="15">
        <v>0</v>
      </c>
      <c r="F9486" s="15" t="s">
        <v>27941</v>
      </c>
    </row>
    <row r="9487" spans="1:6" x14ac:dyDescent="0.2">
      <c r="A9487" s="15" t="s">
        <v>27951</v>
      </c>
      <c r="B9487" s="15" t="s">
        <v>27952</v>
      </c>
      <c r="C9487" s="15" t="s">
        <v>27626</v>
      </c>
      <c r="D9487" s="15">
        <v>0</v>
      </c>
      <c r="E9487" s="15">
        <v>0</v>
      </c>
      <c r="F9487" s="15" t="s">
        <v>27938</v>
      </c>
    </row>
    <row r="9488" spans="1:6" x14ac:dyDescent="0.2">
      <c r="A9488" s="15" t="s">
        <v>27953</v>
      </c>
      <c r="B9488" s="15" t="s">
        <v>27954</v>
      </c>
      <c r="C9488" s="15" t="s">
        <v>27626</v>
      </c>
      <c r="D9488" s="15">
        <v>0</v>
      </c>
      <c r="E9488" s="15">
        <v>0</v>
      </c>
      <c r="F9488" s="15" t="s">
        <v>27932</v>
      </c>
    </row>
    <row r="9489" spans="1:6" x14ac:dyDescent="0.2">
      <c r="A9489" s="15" t="s">
        <v>27955</v>
      </c>
      <c r="B9489" s="15" t="s">
        <v>27956</v>
      </c>
      <c r="C9489" s="15" t="s">
        <v>27626</v>
      </c>
      <c r="D9489" s="15">
        <v>0</v>
      </c>
      <c r="E9489" s="15">
        <v>0</v>
      </c>
      <c r="F9489" s="15" t="s">
        <v>27944</v>
      </c>
    </row>
    <row r="9490" spans="1:6" x14ac:dyDescent="0.2">
      <c r="A9490" s="15" t="s">
        <v>27957</v>
      </c>
      <c r="B9490" s="15" t="s">
        <v>27958</v>
      </c>
      <c r="C9490" s="15" t="s">
        <v>27626</v>
      </c>
      <c r="D9490" s="15">
        <v>0</v>
      </c>
      <c r="E9490" s="15">
        <v>0</v>
      </c>
      <c r="F9490" s="15" t="s">
        <v>27935</v>
      </c>
    </row>
    <row r="9491" spans="1:6" x14ac:dyDescent="0.2">
      <c r="A9491" s="15" t="s">
        <v>27959</v>
      </c>
      <c r="B9491" s="15" t="s">
        <v>27960</v>
      </c>
      <c r="C9491" s="15" t="s">
        <v>27626</v>
      </c>
      <c r="D9491" s="15">
        <v>0</v>
      </c>
      <c r="E9491" s="15">
        <v>0</v>
      </c>
      <c r="F9491" s="15" t="s">
        <v>27932</v>
      </c>
    </row>
    <row r="9492" spans="1:6" x14ac:dyDescent="0.2">
      <c r="A9492" s="15" t="s">
        <v>27961</v>
      </c>
      <c r="B9492" s="15" t="s">
        <v>27962</v>
      </c>
      <c r="C9492" s="15" t="s">
        <v>27626</v>
      </c>
      <c r="D9492" s="15">
        <v>0</v>
      </c>
      <c r="E9492" s="15">
        <v>0</v>
      </c>
      <c r="F9492" s="15" t="s">
        <v>27941</v>
      </c>
    </row>
    <row r="9493" spans="1:6" x14ac:dyDescent="0.2">
      <c r="A9493" s="15" t="s">
        <v>27963</v>
      </c>
      <c r="B9493" s="15" t="s">
        <v>27964</v>
      </c>
      <c r="C9493" s="15" t="s">
        <v>27626</v>
      </c>
      <c r="D9493" s="15">
        <v>0</v>
      </c>
      <c r="E9493" s="15">
        <v>0</v>
      </c>
      <c r="F9493" s="15" t="s">
        <v>27929</v>
      </c>
    </row>
    <row r="9494" spans="1:6" x14ac:dyDescent="0.2">
      <c r="A9494" s="15" t="s">
        <v>27965</v>
      </c>
      <c r="B9494" s="15" t="s">
        <v>27966</v>
      </c>
      <c r="C9494" s="15" t="s">
        <v>27626</v>
      </c>
      <c r="D9494" s="15">
        <v>0</v>
      </c>
      <c r="E9494" s="15">
        <v>0</v>
      </c>
      <c r="F9494" s="15" t="s">
        <v>27929</v>
      </c>
    </row>
    <row r="9495" spans="1:6" x14ac:dyDescent="0.2">
      <c r="A9495" s="15" t="s">
        <v>27967</v>
      </c>
      <c r="B9495" s="15" t="s">
        <v>27968</v>
      </c>
      <c r="C9495" s="15" t="s">
        <v>27626</v>
      </c>
      <c r="D9495" s="15">
        <v>0</v>
      </c>
      <c r="E9495" s="15">
        <v>0</v>
      </c>
      <c r="F9495" s="15" t="s">
        <v>27938</v>
      </c>
    </row>
    <row r="9496" spans="1:6" x14ac:dyDescent="0.2">
      <c r="A9496" s="15" t="s">
        <v>27969</v>
      </c>
      <c r="B9496" s="15" t="s">
        <v>27970</v>
      </c>
      <c r="C9496" s="15" t="s">
        <v>27626</v>
      </c>
      <c r="D9496" s="15">
        <v>0</v>
      </c>
      <c r="E9496" s="15">
        <v>0</v>
      </c>
      <c r="F9496" s="15" t="s">
        <v>27971</v>
      </c>
    </row>
    <row r="9497" spans="1:6" x14ac:dyDescent="0.2">
      <c r="A9497" s="15" t="s">
        <v>27972</v>
      </c>
      <c r="B9497" s="15" t="s">
        <v>27973</v>
      </c>
      <c r="C9497" s="15" t="s">
        <v>27626</v>
      </c>
      <c r="D9497" s="15">
        <v>0</v>
      </c>
      <c r="E9497" s="15">
        <v>0</v>
      </c>
      <c r="F9497" s="15" t="s">
        <v>27974</v>
      </c>
    </row>
    <row r="9498" spans="1:6" x14ac:dyDescent="0.2">
      <c r="A9498" s="15" t="s">
        <v>27975</v>
      </c>
      <c r="B9498" s="15" t="s">
        <v>27976</v>
      </c>
      <c r="C9498" s="15" t="s">
        <v>27626</v>
      </c>
      <c r="D9498" s="15">
        <v>0</v>
      </c>
      <c r="E9498" s="15">
        <v>0</v>
      </c>
      <c r="F9498" s="15" t="s">
        <v>27977</v>
      </c>
    </row>
    <row r="9499" spans="1:6" x14ac:dyDescent="0.2">
      <c r="A9499" s="15" t="s">
        <v>27978</v>
      </c>
      <c r="B9499" s="15" t="s">
        <v>27979</v>
      </c>
      <c r="C9499" s="15" t="s">
        <v>27626</v>
      </c>
      <c r="D9499" s="15">
        <v>0</v>
      </c>
      <c r="E9499" s="15">
        <v>0</v>
      </c>
      <c r="F9499" s="15" t="s">
        <v>27980</v>
      </c>
    </row>
    <row r="9500" spans="1:6" x14ac:dyDescent="0.2">
      <c r="A9500" s="15" t="s">
        <v>27981</v>
      </c>
      <c r="B9500" s="15" t="s">
        <v>27982</v>
      </c>
      <c r="C9500" s="15" t="s">
        <v>27626</v>
      </c>
      <c r="D9500" s="15">
        <v>0</v>
      </c>
      <c r="E9500" s="15">
        <v>0</v>
      </c>
      <c r="F9500" s="15" t="s">
        <v>27980</v>
      </c>
    </row>
    <row r="9501" spans="1:6" x14ac:dyDescent="0.2">
      <c r="A9501" s="15" t="s">
        <v>27983</v>
      </c>
      <c r="B9501" s="15" t="s">
        <v>27984</v>
      </c>
      <c r="C9501" s="15" t="s">
        <v>27626</v>
      </c>
      <c r="D9501" s="15">
        <v>0</v>
      </c>
      <c r="E9501" s="15">
        <v>0</v>
      </c>
      <c r="F9501" s="15" t="s">
        <v>27985</v>
      </c>
    </row>
    <row r="9502" spans="1:6" x14ac:dyDescent="0.2">
      <c r="A9502" s="15" t="s">
        <v>27986</v>
      </c>
      <c r="B9502" s="15" t="s">
        <v>27987</v>
      </c>
      <c r="C9502" s="15" t="s">
        <v>27626</v>
      </c>
      <c r="D9502" s="15">
        <v>0</v>
      </c>
      <c r="E9502" s="15">
        <v>0</v>
      </c>
      <c r="F9502" s="15" t="s">
        <v>27988</v>
      </c>
    </row>
    <row r="9503" spans="1:6" x14ac:dyDescent="0.2">
      <c r="A9503" s="15" t="s">
        <v>27989</v>
      </c>
      <c r="B9503" s="15" t="s">
        <v>27990</v>
      </c>
      <c r="C9503" s="15" t="s">
        <v>27626</v>
      </c>
      <c r="D9503" s="15">
        <v>0</v>
      </c>
      <c r="E9503" s="15">
        <v>0</v>
      </c>
      <c r="F9503" s="15" t="s">
        <v>27991</v>
      </c>
    </row>
    <row r="9504" spans="1:6" x14ac:dyDescent="0.2">
      <c r="A9504" s="15" t="s">
        <v>27992</v>
      </c>
      <c r="B9504" s="15" t="s">
        <v>27993</v>
      </c>
      <c r="C9504" s="15" t="s">
        <v>27626</v>
      </c>
      <c r="D9504" s="15">
        <v>0</v>
      </c>
      <c r="E9504" s="15">
        <v>0</v>
      </c>
      <c r="F9504" s="15" t="s">
        <v>27991</v>
      </c>
    </row>
    <row r="9505" spans="1:6" x14ac:dyDescent="0.2">
      <c r="A9505" s="15" t="s">
        <v>27994</v>
      </c>
      <c r="B9505" s="15" t="s">
        <v>27995</v>
      </c>
      <c r="C9505" s="15" t="s">
        <v>27626</v>
      </c>
      <c r="D9505" s="15">
        <v>0</v>
      </c>
      <c r="E9505" s="15">
        <v>0</v>
      </c>
      <c r="F9505" s="15" t="s">
        <v>27996</v>
      </c>
    </row>
    <row r="9506" spans="1:6" x14ac:dyDescent="0.2">
      <c r="A9506" s="15" t="s">
        <v>27997</v>
      </c>
      <c r="B9506" s="15" t="s">
        <v>27998</v>
      </c>
      <c r="C9506" s="15" t="s">
        <v>27626</v>
      </c>
      <c r="D9506" s="15">
        <v>0</v>
      </c>
      <c r="E9506" s="15">
        <v>0</v>
      </c>
      <c r="F9506" s="15" t="s">
        <v>27999</v>
      </c>
    </row>
    <row r="9507" spans="1:6" x14ac:dyDescent="0.2">
      <c r="A9507" s="15" t="s">
        <v>28000</v>
      </c>
      <c r="B9507" s="15" t="s">
        <v>28001</v>
      </c>
      <c r="C9507" s="15" t="s">
        <v>27626</v>
      </c>
      <c r="D9507" s="15">
        <v>0</v>
      </c>
      <c r="E9507" s="15">
        <v>0</v>
      </c>
      <c r="F9507" s="15" t="s">
        <v>28002</v>
      </c>
    </row>
    <row r="9508" spans="1:6" x14ac:dyDescent="0.2">
      <c r="A9508" s="15" t="s">
        <v>28003</v>
      </c>
      <c r="B9508" s="15" t="s">
        <v>28004</v>
      </c>
      <c r="C9508" s="15" t="s">
        <v>27626</v>
      </c>
      <c r="D9508" s="15">
        <v>0</v>
      </c>
      <c r="E9508" s="15">
        <v>0</v>
      </c>
      <c r="F9508" s="15" t="s">
        <v>28005</v>
      </c>
    </row>
    <row r="9509" spans="1:6" x14ac:dyDescent="0.2">
      <c r="A9509" s="15" t="s">
        <v>28006</v>
      </c>
      <c r="B9509" s="15" t="s">
        <v>28007</v>
      </c>
      <c r="C9509" s="15" t="s">
        <v>27626</v>
      </c>
      <c r="D9509" s="15">
        <v>0</v>
      </c>
      <c r="E9509" s="15">
        <v>0</v>
      </c>
      <c r="F9509" s="15" t="s">
        <v>28008</v>
      </c>
    </row>
    <row r="9510" spans="1:6" x14ac:dyDescent="0.2">
      <c r="A9510" s="15" t="s">
        <v>28009</v>
      </c>
      <c r="B9510" s="15" t="s">
        <v>28010</v>
      </c>
      <c r="C9510" s="15" t="s">
        <v>27626</v>
      </c>
      <c r="D9510" s="15">
        <v>0</v>
      </c>
      <c r="E9510" s="15">
        <v>0</v>
      </c>
      <c r="F9510" s="15" t="s">
        <v>28005</v>
      </c>
    </row>
    <row r="9511" spans="1:6" x14ac:dyDescent="0.2">
      <c r="A9511" s="15" t="s">
        <v>28011</v>
      </c>
      <c r="B9511" s="15" t="s">
        <v>28012</v>
      </c>
      <c r="C9511" s="15" t="s">
        <v>27626</v>
      </c>
      <c r="D9511" s="15">
        <v>0</v>
      </c>
      <c r="E9511" s="15">
        <v>0</v>
      </c>
      <c r="F9511" s="15" t="s">
        <v>28013</v>
      </c>
    </row>
    <row r="9512" spans="1:6" x14ac:dyDescent="0.2">
      <c r="A9512" s="15" t="s">
        <v>28014</v>
      </c>
      <c r="B9512" s="15" t="s">
        <v>28015</v>
      </c>
      <c r="C9512" s="15" t="s">
        <v>27626</v>
      </c>
      <c r="D9512" s="15">
        <v>0</v>
      </c>
      <c r="E9512" s="15">
        <v>0</v>
      </c>
      <c r="F9512" s="15" t="s">
        <v>28005</v>
      </c>
    </row>
    <row r="9513" spans="1:6" x14ac:dyDescent="0.2">
      <c r="A9513" s="15" t="s">
        <v>28016</v>
      </c>
      <c r="B9513" s="15" t="s">
        <v>28017</v>
      </c>
      <c r="C9513" s="15" t="s">
        <v>27626</v>
      </c>
      <c r="D9513" s="15">
        <v>0</v>
      </c>
      <c r="E9513" s="15">
        <v>0</v>
      </c>
      <c r="F9513" s="15" t="s">
        <v>28018</v>
      </c>
    </row>
    <row r="9514" spans="1:6" x14ac:dyDescent="0.2">
      <c r="A9514" s="15" t="s">
        <v>28019</v>
      </c>
      <c r="B9514" s="15" t="s">
        <v>28020</v>
      </c>
      <c r="C9514" s="15" t="s">
        <v>27626</v>
      </c>
      <c r="D9514" s="15">
        <v>0</v>
      </c>
      <c r="E9514" s="15">
        <v>0</v>
      </c>
      <c r="F9514" s="15" t="s">
        <v>28002</v>
      </c>
    </row>
    <row r="9515" spans="1:6" x14ac:dyDescent="0.2">
      <c r="A9515" s="15" t="s">
        <v>28021</v>
      </c>
      <c r="B9515" s="15" t="s">
        <v>28022</v>
      </c>
      <c r="C9515" s="15" t="s">
        <v>27626</v>
      </c>
      <c r="D9515" s="15">
        <v>0</v>
      </c>
      <c r="E9515" s="15">
        <v>0</v>
      </c>
      <c r="F9515" s="15" t="s">
        <v>28005</v>
      </c>
    </row>
    <row r="9516" spans="1:6" x14ac:dyDescent="0.2">
      <c r="A9516" s="15" t="s">
        <v>28023</v>
      </c>
      <c r="B9516" s="15" t="s">
        <v>28024</v>
      </c>
      <c r="C9516" s="15" t="s">
        <v>27626</v>
      </c>
      <c r="D9516" s="15">
        <v>0</v>
      </c>
      <c r="E9516" s="15">
        <v>0</v>
      </c>
      <c r="F9516" s="15" t="s">
        <v>28008</v>
      </c>
    </row>
    <row r="9517" spans="1:6" x14ac:dyDescent="0.2">
      <c r="A9517" s="15" t="s">
        <v>28025</v>
      </c>
      <c r="B9517" s="15" t="s">
        <v>28026</v>
      </c>
      <c r="C9517" s="15" t="s">
        <v>27626</v>
      </c>
      <c r="D9517" s="15">
        <v>0</v>
      </c>
      <c r="E9517" s="15">
        <v>0</v>
      </c>
      <c r="F9517" s="15" t="s">
        <v>28013</v>
      </c>
    </row>
    <row r="9518" spans="1:6" x14ac:dyDescent="0.2">
      <c r="A9518" s="15" t="s">
        <v>28027</v>
      </c>
      <c r="B9518" s="15" t="s">
        <v>28028</v>
      </c>
      <c r="C9518" s="15" t="s">
        <v>27626</v>
      </c>
      <c r="D9518" s="15">
        <v>0</v>
      </c>
      <c r="E9518" s="15">
        <v>0</v>
      </c>
      <c r="F9518" s="15" t="s">
        <v>28005</v>
      </c>
    </row>
    <row r="9519" spans="1:6" x14ac:dyDescent="0.2">
      <c r="A9519" s="15" t="s">
        <v>28029</v>
      </c>
      <c r="B9519" s="15" t="s">
        <v>28030</v>
      </c>
      <c r="C9519" s="15" t="s">
        <v>27626</v>
      </c>
      <c r="D9519" s="15">
        <v>0</v>
      </c>
      <c r="E9519" s="15">
        <v>0</v>
      </c>
      <c r="F9519" s="15" t="s">
        <v>28018</v>
      </c>
    </row>
    <row r="9520" spans="1:6" x14ac:dyDescent="0.2">
      <c r="A9520" s="15" t="s">
        <v>28031</v>
      </c>
      <c r="B9520" s="15" t="s">
        <v>28032</v>
      </c>
      <c r="C9520" s="15" t="s">
        <v>27626</v>
      </c>
      <c r="D9520" s="15">
        <v>0</v>
      </c>
      <c r="E9520" s="15">
        <v>0</v>
      </c>
      <c r="F9520" s="15" t="s">
        <v>28002</v>
      </c>
    </row>
    <row r="9521" spans="1:6" x14ac:dyDescent="0.2">
      <c r="A9521" s="15" t="s">
        <v>28033</v>
      </c>
      <c r="B9521" s="15" t="s">
        <v>28034</v>
      </c>
      <c r="C9521" s="15" t="s">
        <v>27626</v>
      </c>
      <c r="D9521" s="15">
        <v>0</v>
      </c>
      <c r="E9521" s="15">
        <v>0</v>
      </c>
      <c r="F9521" s="15" t="s">
        <v>28005</v>
      </c>
    </row>
    <row r="9522" spans="1:6" x14ac:dyDescent="0.2">
      <c r="A9522" s="15" t="s">
        <v>28035</v>
      </c>
      <c r="B9522" s="15" t="s">
        <v>28036</v>
      </c>
      <c r="C9522" s="15" t="s">
        <v>27626</v>
      </c>
      <c r="D9522" s="15">
        <v>0</v>
      </c>
      <c r="E9522" s="15">
        <v>0</v>
      </c>
      <c r="F9522" s="15" t="s">
        <v>27999</v>
      </c>
    </row>
    <row r="9523" spans="1:6" x14ac:dyDescent="0.2">
      <c r="A9523" s="15" t="s">
        <v>28037</v>
      </c>
      <c r="B9523" s="15" t="s">
        <v>28038</v>
      </c>
      <c r="C9523" s="15" t="s">
        <v>27626</v>
      </c>
      <c r="D9523" s="15">
        <v>0</v>
      </c>
      <c r="E9523" s="15">
        <v>0</v>
      </c>
      <c r="F9523" s="15" t="s">
        <v>28013</v>
      </c>
    </row>
    <row r="9524" spans="1:6" x14ac:dyDescent="0.2">
      <c r="A9524" s="15" t="s">
        <v>28039</v>
      </c>
      <c r="B9524" s="15" t="s">
        <v>28040</v>
      </c>
      <c r="C9524" s="15" t="s">
        <v>27626</v>
      </c>
      <c r="D9524" s="15">
        <v>0</v>
      </c>
      <c r="E9524" s="15">
        <v>0</v>
      </c>
      <c r="F9524" s="15" t="s">
        <v>28041</v>
      </c>
    </row>
    <row r="9525" spans="1:6" x14ac:dyDescent="0.2">
      <c r="A9525" s="15" t="s">
        <v>28042</v>
      </c>
      <c r="B9525" s="15" t="s">
        <v>28043</v>
      </c>
      <c r="C9525" s="15" t="s">
        <v>27626</v>
      </c>
      <c r="D9525" s="15">
        <v>0</v>
      </c>
      <c r="E9525" s="15">
        <v>0</v>
      </c>
      <c r="F9525" s="15" t="s">
        <v>28044</v>
      </c>
    </row>
    <row r="9526" spans="1:6" x14ac:dyDescent="0.2">
      <c r="A9526" s="15" t="s">
        <v>28045</v>
      </c>
      <c r="B9526" s="15" t="s">
        <v>28046</v>
      </c>
      <c r="C9526" s="15" t="s">
        <v>27626</v>
      </c>
      <c r="D9526" s="15">
        <v>0</v>
      </c>
      <c r="E9526" s="15">
        <v>0</v>
      </c>
      <c r="F9526" s="15" t="s">
        <v>28047</v>
      </c>
    </row>
    <row r="9527" spans="1:6" x14ac:dyDescent="0.2">
      <c r="A9527" s="15" t="s">
        <v>28048</v>
      </c>
      <c r="B9527" s="15" t="s">
        <v>28049</v>
      </c>
      <c r="C9527" s="15" t="s">
        <v>27626</v>
      </c>
      <c r="D9527" s="15">
        <v>0</v>
      </c>
      <c r="E9527" s="15">
        <v>0</v>
      </c>
      <c r="F9527" s="15" t="s">
        <v>28050</v>
      </c>
    </row>
    <row r="9528" spans="1:6" x14ac:dyDescent="0.2">
      <c r="A9528" s="15" t="s">
        <v>28051</v>
      </c>
      <c r="B9528" s="15" t="s">
        <v>28052</v>
      </c>
      <c r="C9528" s="15" t="s">
        <v>27626</v>
      </c>
      <c r="D9528" s="15">
        <v>0</v>
      </c>
      <c r="E9528" s="15">
        <v>0</v>
      </c>
      <c r="F9528" s="15" t="s">
        <v>28053</v>
      </c>
    </row>
    <row r="9529" spans="1:6" x14ac:dyDescent="0.2">
      <c r="A9529" s="15" t="s">
        <v>28054</v>
      </c>
      <c r="B9529" s="15" t="s">
        <v>28055</v>
      </c>
      <c r="C9529" s="15" t="s">
        <v>27626</v>
      </c>
      <c r="D9529" s="15">
        <v>0</v>
      </c>
      <c r="E9529" s="15">
        <v>0</v>
      </c>
      <c r="F9529" s="15" t="s">
        <v>28056</v>
      </c>
    </row>
    <row r="9530" spans="1:6" x14ac:dyDescent="0.2">
      <c r="A9530" s="15" t="s">
        <v>28057</v>
      </c>
      <c r="B9530" s="15" t="s">
        <v>28058</v>
      </c>
      <c r="C9530" s="15" t="s">
        <v>27626</v>
      </c>
      <c r="D9530" s="15">
        <v>0</v>
      </c>
      <c r="E9530" s="15">
        <v>0</v>
      </c>
      <c r="F9530" s="15" t="s">
        <v>28059</v>
      </c>
    </row>
    <row r="9531" spans="1:6" x14ac:dyDescent="0.2">
      <c r="A9531" s="15" t="s">
        <v>28060</v>
      </c>
      <c r="B9531" s="15" t="s">
        <v>28061</v>
      </c>
      <c r="C9531" s="15" t="s">
        <v>27626</v>
      </c>
      <c r="D9531" s="15">
        <v>0</v>
      </c>
      <c r="E9531" s="15">
        <v>0</v>
      </c>
      <c r="F9531" s="15" t="s">
        <v>28047</v>
      </c>
    </row>
    <row r="9532" spans="1:6" x14ac:dyDescent="0.2">
      <c r="A9532" s="15" t="s">
        <v>28062</v>
      </c>
      <c r="B9532" s="15" t="s">
        <v>28063</v>
      </c>
      <c r="C9532" s="15" t="s">
        <v>27626</v>
      </c>
      <c r="D9532" s="15">
        <v>0</v>
      </c>
      <c r="E9532" s="15">
        <v>0</v>
      </c>
      <c r="F9532" s="15" t="s">
        <v>28050</v>
      </c>
    </row>
    <row r="9533" spans="1:6" x14ac:dyDescent="0.2">
      <c r="A9533" s="15" t="s">
        <v>28064</v>
      </c>
      <c r="B9533" s="15" t="s">
        <v>28065</v>
      </c>
      <c r="C9533" s="15" t="s">
        <v>27626</v>
      </c>
      <c r="D9533" s="15">
        <v>0</v>
      </c>
      <c r="E9533" s="15">
        <v>0</v>
      </c>
      <c r="F9533" s="15" t="s">
        <v>28053</v>
      </c>
    </row>
    <row r="9534" spans="1:6" x14ac:dyDescent="0.2">
      <c r="A9534" s="15" t="s">
        <v>28066</v>
      </c>
      <c r="B9534" s="15" t="s">
        <v>28067</v>
      </c>
      <c r="C9534" s="15" t="s">
        <v>27626</v>
      </c>
      <c r="D9534" s="15">
        <v>0</v>
      </c>
      <c r="E9534" s="15">
        <v>0</v>
      </c>
      <c r="F9534" s="15" t="s">
        <v>28068</v>
      </c>
    </row>
    <row r="9535" spans="1:6" x14ac:dyDescent="0.2">
      <c r="A9535" s="15" t="s">
        <v>28069</v>
      </c>
      <c r="B9535" s="15" t="s">
        <v>28070</v>
      </c>
      <c r="C9535" s="15" t="s">
        <v>27626</v>
      </c>
      <c r="D9535" s="15">
        <v>0</v>
      </c>
      <c r="E9535" s="15">
        <v>0</v>
      </c>
      <c r="F9535" s="15" t="s">
        <v>28059</v>
      </c>
    </row>
    <row r="9536" spans="1:6" x14ac:dyDescent="0.2">
      <c r="A9536" s="15" t="s">
        <v>28071</v>
      </c>
      <c r="B9536" s="15" t="s">
        <v>28072</v>
      </c>
      <c r="C9536" s="15" t="s">
        <v>27626</v>
      </c>
      <c r="D9536" s="15">
        <v>0</v>
      </c>
      <c r="E9536" s="15">
        <v>0</v>
      </c>
      <c r="F9536" s="15" t="s">
        <v>28047</v>
      </c>
    </row>
    <row r="9537" spans="1:6" x14ac:dyDescent="0.2">
      <c r="A9537" s="15" t="s">
        <v>28073</v>
      </c>
      <c r="B9537" s="15" t="s">
        <v>28074</v>
      </c>
      <c r="C9537" s="15" t="s">
        <v>27626</v>
      </c>
      <c r="D9537" s="15">
        <v>0</v>
      </c>
      <c r="E9537" s="15">
        <v>0</v>
      </c>
      <c r="F9537" s="15" t="s">
        <v>28050</v>
      </c>
    </row>
    <row r="9538" spans="1:6" x14ac:dyDescent="0.2">
      <c r="A9538" s="15" t="s">
        <v>28075</v>
      </c>
      <c r="B9538" s="15" t="s">
        <v>28076</v>
      </c>
      <c r="C9538" s="15" t="s">
        <v>27626</v>
      </c>
      <c r="D9538" s="15">
        <v>0</v>
      </c>
      <c r="E9538" s="15">
        <v>0</v>
      </c>
      <c r="F9538" s="15" t="s">
        <v>28053</v>
      </c>
    </row>
    <row r="9539" spans="1:6" x14ac:dyDescent="0.2">
      <c r="A9539" s="15" t="s">
        <v>28077</v>
      </c>
      <c r="B9539" s="15" t="s">
        <v>28078</v>
      </c>
      <c r="C9539" s="15" t="s">
        <v>27626</v>
      </c>
      <c r="D9539" s="15">
        <v>0</v>
      </c>
      <c r="E9539" s="15">
        <v>0</v>
      </c>
      <c r="F9539" s="15" t="s">
        <v>28079</v>
      </c>
    </row>
    <row r="9540" spans="1:6" x14ac:dyDescent="0.2">
      <c r="A9540" s="15" t="s">
        <v>28080</v>
      </c>
      <c r="B9540" s="15" t="s">
        <v>28081</v>
      </c>
      <c r="C9540" s="15" t="s">
        <v>27626</v>
      </c>
      <c r="D9540" s="15">
        <v>0</v>
      </c>
      <c r="E9540" s="15">
        <v>0</v>
      </c>
      <c r="F9540" s="15" t="s">
        <v>28059</v>
      </c>
    </row>
    <row r="9541" spans="1:6" x14ac:dyDescent="0.2">
      <c r="A9541" s="15" t="s">
        <v>28082</v>
      </c>
      <c r="B9541" s="15" t="s">
        <v>28083</v>
      </c>
      <c r="C9541" s="15" t="s">
        <v>27626</v>
      </c>
      <c r="D9541" s="15">
        <v>0</v>
      </c>
      <c r="E9541" s="15">
        <v>0</v>
      </c>
      <c r="F9541" s="15" t="s">
        <v>28084</v>
      </c>
    </row>
    <row r="9542" spans="1:6" x14ac:dyDescent="0.2">
      <c r="A9542" s="15" t="s">
        <v>28085</v>
      </c>
      <c r="B9542" s="15" t="s">
        <v>28086</v>
      </c>
      <c r="C9542" s="15" t="s">
        <v>27626</v>
      </c>
      <c r="D9542" s="15">
        <v>0</v>
      </c>
      <c r="E9542" s="15">
        <v>0</v>
      </c>
      <c r="F9542" s="15" t="s">
        <v>28087</v>
      </c>
    </row>
    <row r="9543" spans="1:6" x14ac:dyDescent="0.2">
      <c r="A9543" s="15" t="s">
        <v>28088</v>
      </c>
      <c r="B9543" s="15" t="s">
        <v>28089</v>
      </c>
      <c r="C9543" s="15" t="s">
        <v>27626</v>
      </c>
      <c r="D9543" s="15">
        <v>0</v>
      </c>
      <c r="E9543" s="15">
        <v>0</v>
      </c>
      <c r="F9543" s="15" t="s">
        <v>28090</v>
      </c>
    </row>
    <row r="9544" spans="1:6" x14ac:dyDescent="0.2">
      <c r="A9544" s="15" t="s">
        <v>28091</v>
      </c>
      <c r="B9544" s="15" t="s">
        <v>28092</v>
      </c>
      <c r="C9544" s="15" t="s">
        <v>27626</v>
      </c>
      <c r="D9544" s="15">
        <v>0</v>
      </c>
      <c r="E9544" s="15">
        <v>0</v>
      </c>
      <c r="F9544" s="15" t="s">
        <v>28084</v>
      </c>
    </row>
    <row r="9545" spans="1:6" x14ac:dyDescent="0.2">
      <c r="A9545" s="15" t="s">
        <v>28093</v>
      </c>
      <c r="B9545" s="15" t="s">
        <v>28094</v>
      </c>
      <c r="C9545" s="15" t="s">
        <v>27626</v>
      </c>
      <c r="D9545" s="15">
        <v>0</v>
      </c>
      <c r="E9545" s="15">
        <v>0</v>
      </c>
      <c r="F9545" s="15" t="s">
        <v>28087</v>
      </c>
    </row>
    <row r="9546" spans="1:6" x14ac:dyDescent="0.2">
      <c r="A9546" s="15" t="s">
        <v>28095</v>
      </c>
      <c r="B9546" s="15" t="s">
        <v>28096</v>
      </c>
      <c r="C9546" s="15" t="s">
        <v>27626</v>
      </c>
      <c r="D9546" s="15">
        <v>0</v>
      </c>
      <c r="E9546" s="15">
        <v>0</v>
      </c>
      <c r="F9546" s="15" t="s">
        <v>28090</v>
      </c>
    </row>
    <row r="9547" spans="1:6" x14ac:dyDescent="0.2">
      <c r="A9547" s="15" t="s">
        <v>28097</v>
      </c>
      <c r="B9547" s="15" t="s">
        <v>28098</v>
      </c>
      <c r="C9547" s="15" t="s">
        <v>27626</v>
      </c>
      <c r="D9547" s="15">
        <v>0</v>
      </c>
      <c r="E9547" s="15">
        <v>0</v>
      </c>
      <c r="F9547" s="15" t="s">
        <v>28084</v>
      </c>
    </row>
    <row r="9548" spans="1:6" x14ac:dyDescent="0.2">
      <c r="A9548" s="15" t="s">
        <v>28099</v>
      </c>
      <c r="B9548" s="15" t="s">
        <v>28100</v>
      </c>
      <c r="C9548" s="15" t="s">
        <v>27626</v>
      </c>
      <c r="D9548" s="15">
        <v>0</v>
      </c>
      <c r="E9548" s="15">
        <v>0</v>
      </c>
      <c r="F9548" s="15" t="s">
        <v>28087</v>
      </c>
    </row>
    <row r="9549" spans="1:6" x14ac:dyDescent="0.2">
      <c r="A9549" s="15" t="s">
        <v>28101</v>
      </c>
      <c r="B9549" s="15" t="s">
        <v>28102</v>
      </c>
      <c r="C9549" s="15" t="s">
        <v>27626</v>
      </c>
      <c r="D9549" s="15">
        <v>0</v>
      </c>
      <c r="E9549" s="15">
        <v>0</v>
      </c>
      <c r="F9549" s="15" t="s">
        <v>28090</v>
      </c>
    </row>
    <row r="9550" spans="1:6" x14ac:dyDescent="0.2">
      <c r="A9550" s="15" t="s">
        <v>28103</v>
      </c>
      <c r="B9550" s="15" t="s">
        <v>28104</v>
      </c>
      <c r="C9550" s="15" t="s">
        <v>195</v>
      </c>
      <c r="D9550" s="15">
        <v>49.436999999999998</v>
      </c>
      <c r="E9550" s="15">
        <v>49.466000000000001</v>
      </c>
      <c r="F9550" s="15" t="s">
        <v>28105</v>
      </c>
    </row>
    <row r="9551" spans="1:6" x14ac:dyDescent="0.2">
      <c r="A9551" s="15" t="s">
        <v>28106</v>
      </c>
      <c r="B9551" s="15" t="s">
        <v>28107</v>
      </c>
      <c r="C9551" s="15" t="s">
        <v>195</v>
      </c>
      <c r="D9551" s="15">
        <v>19.5</v>
      </c>
      <c r="E9551" s="15">
        <v>21</v>
      </c>
      <c r="F9551" s="15" t="s">
        <v>28108</v>
      </c>
    </row>
    <row r="9552" spans="1:6" x14ac:dyDescent="0.2">
      <c r="A9552" s="15" t="s">
        <v>28109</v>
      </c>
      <c r="B9552" s="15" t="s">
        <v>28110</v>
      </c>
      <c r="C9552" s="15" t="s">
        <v>1013</v>
      </c>
      <c r="D9552" s="15">
        <v>0</v>
      </c>
      <c r="E9552" s="15">
        <v>0</v>
      </c>
      <c r="F9552" s="15" t="s">
        <v>28111</v>
      </c>
    </row>
    <row r="9553" spans="1:6" x14ac:dyDescent="0.2">
      <c r="A9553" s="15" t="s">
        <v>28112</v>
      </c>
      <c r="B9553" s="15" t="s">
        <v>28113</v>
      </c>
      <c r="C9553" s="15" t="s">
        <v>1013</v>
      </c>
      <c r="D9553" s="15">
        <v>0</v>
      </c>
      <c r="E9553" s="15">
        <v>0</v>
      </c>
      <c r="F9553" s="15" t="s">
        <v>28114</v>
      </c>
    </row>
    <row r="9554" spans="1:6" x14ac:dyDescent="0.2">
      <c r="A9554" s="15" t="s">
        <v>28115</v>
      </c>
      <c r="B9554" s="15"/>
      <c r="C9554" s="15" t="s">
        <v>28116</v>
      </c>
      <c r="D9554" s="15">
        <v>0</v>
      </c>
      <c r="E9554" s="15">
        <v>0</v>
      </c>
      <c r="F9554" s="15" t="s">
        <v>4512</v>
      </c>
    </row>
    <row r="9555" spans="1:6" x14ac:dyDescent="0.2">
      <c r="A9555" s="15" t="s">
        <v>28117</v>
      </c>
      <c r="B9555" s="15"/>
      <c r="C9555" s="15" t="s">
        <v>28116</v>
      </c>
      <c r="D9555" s="15">
        <v>0</v>
      </c>
      <c r="E9555" s="15">
        <v>0</v>
      </c>
      <c r="F9555" s="15" t="s">
        <v>4512</v>
      </c>
    </row>
    <row r="9556" spans="1:6" x14ac:dyDescent="0.2">
      <c r="A9556" s="15" t="s">
        <v>28118</v>
      </c>
      <c r="B9556" s="15"/>
      <c r="C9556" s="15" t="s">
        <v>28116</v>
      </c>
      <c r="D9556" s="15">
        <v>0</v>
      </c>
      <c r="E9556" s="15">
        <v>0</v>
      </c>
      <c r="F9556" s="15" t="s">
        <v>28119</v>
      </c>
    </row>
    <row r="9557" spans="1:6" x14ac:dyDescent="0.2">
      <c r="A9557" s="15" t="s">
        <v>28120</v>
      </c>
      <c r="B9557" s="15"/>
      <c r="C9557" s="15" t="s">
        <v>28116</v>
      </c>
      <c r="D9557" s="15">
        <v>0</v>
      </c>
      <c r="E9557" s="15">
        <v>0</v>
      </c>
      <c r="F9557" s="15" t="s">
        <v>28121</v>
      </c>
    </row>
    <row r="9558" spans="1:6" x14ac:dyDescent="0.2">
      <c r="A9558" s="15" t="s">
        <v>28122</v>
      </c>
      <c r="B9558" s="15"/>
      <c r="C9558" s="15" t="s">
        <v>28116</v>
      </c>
      <c r="D9558" s="15">
        <v>0</v>
      </c>
      <c r="E9558" s="15">
        <v>0</v>
      </c>
      <c r="F9558" s="15" t="s">
        <v>28123</v>
      </c>
    </row>
    <row r="9559" spans="1:6" x14ac:dyDescent="0.2">
      <c r="A9559" s="15" t="s">
        <v>28124</v>
      </c>
      <c r="B9559" s="15"/>
      <c r="C9559" s="15" t="s">
        <v>28116</v>
      </c>
      <c r="D9559" s="15">
        <v>0</v>
      </c>
      <c r="E9559" s="15">
        <v>0</v>
      </c>
      <c r="F9559" s="15" t="s">
        <v>6145</v>
      </c>
    </row>
    <row r="9560" spans="1:6" x14ac:dyDescent="0.2">
      <c r="A9560" s="15" t="s">
        <v>28125</v>
      </c>
      <c r="B9560" s="15"/>
      <c r="C9560" s="15" t="s">
        <v>28116</v>
      </c>
      <c r="D9560" s="15">
        <v>0</v>
      </c>
      <c r="E9560" s="15">
        <v>0</v>
      </c>
      <c r="F9560" s="15" t="s">
        <v>6145</v>
      </c>
    </row>
    <row r="9561" spans="1:6" x14ac:dyDescent="0.2">
      <c r="A9561" s="15" t="s">
        <v>28126</v>
      </c>
      <c r="B9561" s="15"/>
      <c r="C9561" s="15" t="s">
        <v>28116</v>
      </c>
      <c r="D9561" s="15">
        <v>0</v>
      </c>
      <c r="E9561" s="15">
        <v>0</v>
      </c>
      <c r="F9561" s="15" t="s">
        <v>28127</v>
      </c>
    </row>
    <row r="9562" spans="1:6" x14ac:dyDescent="0.2">
      <c r="A9562" s="15" t="s">
        <v>28128</v>
      </c>
      <c r="B9562" s="15"/>
      <c r="C9562" s="15" t="s">
        <v>28116</v>
      </c>
      <c r="D9562" s="15">
        <v>0</v>
      </c>
      <c r="E9562" s="15">
        <v>0</v>
      </c>
      <c r="F9562" s="15" t="s">
        <v>28129</v>
      </c>
    </row>
    <row r="9563" spans="1:6" x14ac:dyDescent="0.2">
      <c r="A9563" s="15" t="s">
        <v>28130</v>
      </c>
      <c r="B9563" s="15"/>
      <c r="C9563" s="15" t="s">
        <v>28116</v>
      </c>
      <c r="D9563" s="15">
        <v>0</v>
      </c>
      <c r="E9563" s="15">
        <v>0</v>
      </c>
      <c r="F9563" s="15" t="s">
        <v>28131</v>
      </c>
    </row>
    <row r="9564" spans="1:6" x14ac:dyDescent="0.2">
      <c r="A9564" s="15" t="s">
        <v>28132</v>
      </c>
      <c r="B9564" s="15"/>
      <c r="C9564" s="15" t="s">
        <v>28116</v>
      </c>
      <c r="D9564" s="15">
        <v>0</v>
      </c>
      <c r="E9564" s="15">
        <v>0</v>
      </c>
      <c r="F9564" s="15" t="s">
        <v>28133</v>
      </c>
    </row>
    <row r="9565" spans="1:6" x14ac:dyDescent="0.2">
      <c r="A9565" s="15" t="s">
        <v>28134</v>
      </c>
      <c r="B9565" s="15"/>
      <c r="C9565" s="15" t="s">
        <v>28116</v>
      </c>
      <c r="D9565" s="15">
        <v>0</v>
      </c>
      <c r="E9565" s="15">
        <v>0</v>
      </c>
      <c r="F9565" s="15" t="s">
        <v>28133</v>
      </c>
    </row>
    <row r="9566" spans="1:6" x14ac:dyDescent="0.2">
      <c r="A9566" s="15" t="s">
        <v>28135</v>
      </c>
      <c r="B9566" s="15"/>
      <c r="C9566" s="15" t="s">
        <v>28116</v>
      </c>
      <c r="D9566" s="15">
        <v>0</v>
      </c>
      <c r="E9566" s="15">
        <v>0</v>
      </c>
      <c r="F9566" s="15" t="s">
        <v>28136</v>
      </c>
    </row>
    <row r="9567" spans="1:6" x14ac:dyDescent="0.2">
      <c r="A9567" s="15" t="s">
        <v>28137</v>
      </c>
      <c r="B9567" s="15"/>
      <c r="C9567" s="15" t="s">
        <v>28116</v>
      </c>
      <c r="D9567" s="15">
        <v>0</v>
      </c>
      <c r="E9567" s="15">
        <v>0</v>
      </c>
      <c r="F9567" s="15" t="s">
        <v>28138</v>
      </c>
    </row>
    <row r="9568" spans="1:6" x14ac:dyDescent="0.2">
      <c r="A9568" s="15" t="s">
        <v>28139</v>
      </c>
      <c r="B9568" s="15"/>
      <c r="C9568" s="15" t="s">
        <v>28116</v>
      </c>
      <c r="D9568" s="15">
        <v>0</v>
      </c>
      <c r="E9568" s="15">
        <v>0</v>
      </c>
      <c r="F9568" s="15" t="s">
        <v>28140</v>
      </c>
    </row>
    <row r="9569" spans="1:6" x14ac:dyDescent="0.2">
      <c r="A9569" s="15" t="s">
        <v>28141</v>
      </c>
      <c r="B9569" s="15"/>
      <c r="C9569" s="15" t="s">
        <v>28116</v>
      </c>
      <c r="D9569" s="15">
        <v>0</v>
      </c>
      <c r="E9569" s="15">
        <v>0</v>
      </c>
      <c r="F9569" s="15" t="s">
        <v>5706</v>
      </c>
    </row>
    <row r="9570" spans="1:6" x14ac:dyDescent="0.2">
      <c r="A9570" s="15" t="s">
        <v>28142</v>
      </c>
      <c r="B9570" s="15"/>
      <c r="C9570" s="15" t="s">
        <v>28116</v>
      </c>
      <c r="D9570" s="15">
        <v>0</v>
      </c>
      <c r="E9570" s="15">
        <v>0</v>
      </c>
      <c r="F9570" s="15" t="s">
        <v>5706</v>
      </c>
    </row>
    <row r="9571" spans="1:6" x14ac:dyDescent="0.2">
      <c r="A9571" s="15" t="s">
        <v>28143</v>
      </c>
      <c r="B9571" s="15"/>
      <c r="C9571" s="15" t="s">
        <v>28116</v>
      </c>
      <c r="D9571" s="15">
        <v>0</v>
      </c>
      <c r="E9571" s="15">
        <v>0</v>
      </c>
      <c r="F9571" s="15" t="s">
        <v>28144</v>
      </c>
    </row>
    <row r="9572" spans="1:6" x14ac:dyDescent="0.2">
      <c r="A9572" s="15" t="s">
        <v>28145</v>
      </c>
      <c r="B9572" s="15"/>
      <c r="C9572" s="15" t="s">
        <v>28116</v>
      </c>
      <c r="D9572" s="15">
        <v>0</v>
      </c>
      <c r="E9572" s="15">
        <v>0</v>
      </c>
      <c r="F9572" s="15" t="s">
        <v>28146</v>
      </c>
    </row>
    <row r="9573" spans="1:6" x14ac:dyDescent="0.2">
      <c r="A9573" s="15" t="s">
        <v>28147</v>
      </c>
      <c r="B9573" s="15"/>
      <c r="C9573" s="15" t="s">
        <v>28116</v>
      </c>
      <c r="D9573" s="15">
        <v>0</v>
      </c>
      <c r="E9573" s="15">
        <v>0</v>
      </c>
      <c r="F9573" s="15" t="s">
        <v>28146</v>
      </c>
    </row>
    <row r="9574" spans="1:6" x14ac:dyDescent="0.2">
      <c r="A9574" s="15" t="s">
        <v>28148</v>
      </c>
      <c r="B9574" s="15"/>
      <c r="C9574" s="15" t="s">
        <v>28116</v>
      </c>
      <c r="D9574" s="15">
        <v>0</v>
      </c>
      <c r="E9574" s="15">
        <v>0</v>
      </c>
      <c r="F9574" s="15" t="s">
        <v>1459</v>
      </c>
    </row>
    <row r="9575" spans="1:6" x14ac:dyDescent="0.2">
      <c r="A9575" s="15" t="s">
        <v>28149</v>
      </c>
      <c r="B9575" s="15"/>
      <c r="C9575" s="15" t="s">
        <v>28116</v>
      </c>
      <c r="D9575" s="15">
        <v>0</v>
      </c>
      <c r="E9575" s="15">
        <v>0</v>
      </c>
      <c r="F9575" s="15" t="s">
        <v>1459</v>
      </c>
    </row>
    <row r="9576" spans="1:6" x14ac:dyDescent="0.2">
      <c r="A9576" s="15" t="s">
        <v>28150</v>
      </c>
      <c r="B9576" s="15"/>
      <c r="C9576" s="15" t="s">
        <v>28116</v>
      </c>
      <c r="D9576" s="15">
        <v>0</v>
      </c>
      <c r="E9576" s="15">
        <v>0</v>
      </c>
      <c r="F9576" s="15" t="s">
        <v>28151</v>
      </c>
    </row>
    <row r="9577" spans="1:6" x14ac:dyDescent="0.2">
      <c r="A9577" s="15" t="s">
        <v>28152</v>
      </c>
      <c r="B9577" s="15"/>
      <c r="C9577" s="15" t="s">
        <v>28116</v>
      </c>
      <c r="D9577" s="15">
        <v>0</v>
      </c>
      <c r="E9577" s="15">
        <v>0</v>
      </c>
      <c r="F9577" s="15" t="s">
        <v>28153</v>
      </c>
    </row>
    <row r="9578" spans="1:6" x14ac:dyDescent="0.2">
      <c r="A9578" s="15" t="s">
        <v>28154</v>
      </c>
      <c r="B9578" s="15"/>
      <c r="C9578" s="15" t="s">
        <v>28116</v>
      </c>
      <c r="D9578" s="15">
        <v>0</v>
      </c>
      <c r="E9578" s="15">
        <v>0</v>
      </c>
      <c r="F9578" s="15" t="s">
        <v>28155</v>
      </c>
    </row>
    <row r="9579" spans="1:6" x14ac:dyDescent="0.2">
      <c r="A9579" s="15" t="s">
        <v>28156</v>
      </c>
      <c r="B9579" s="15"/>
      <c r="C9579" s="15" t="s">
        <v>28116</v>
      </c>
      <c r="D9579" s="15">
        <v>0</v>
      </c>
      <c r="E9579" s="15">
        <v>0</v>
      </c>
      <c r="F9579" s="15" t="s">
        <v>6583</v>
      </c>
    </row>
    <row r="9580" spans="1:6" x14ac:dyDescent="0.2">
      <c r="A9580" s="15" t="s">
        <v>28157</v>
      </c>
      <c r="B9580" s="15"/>
      <c r="C9580" s="15" t="s">
        <v>28116</v>
      </c>
      <c r="D9580" s="15">
        <v>0</v>
      </c>
      <c r="E9580" s="15">
        <v>0</v>
      </c>
      <c r="F9580" s="15" t="s">
        <v>6583</v>
      </c>
    </row>
    <row r="9581" spans="1:6" x14ac:dyDescent="0.2">
      <c r="A9581" s="15" t="s">
        <v>28158</v>
      </c>
      <c r="B9581" s="15"/>
      <c r="C9581" s="15" t="s">
        <v>28116</v>
      </c>
      <c r="D9581" s="15">
        <v>0</v>
      </c>
      <c r="E9581" s="15">
        <v>0</v>
      </c>
      <c r="F9581" s="15" t="s">
        <v>28159</v>
      </c>
    </row>
    <row r="9582" spans="1:6" x14ac:dyDescent="0.2">
      <c r="A9582" s="15" t="s">
        <v>28160</v>
      </c>
      <c r="B9582" s="15"/>
      <c r="C9582" s="15" t="s">
        <v>28116</v>
      </c>
      <c r="D9582" s="15">
        <v>0</v>
      </c>
      <c r="E9582" s="15">
        <v>0</v>
      </c>
      <c r="F9582" s="15" t="s">
        <v>28161</v>
      </c>
    </row>
    <row r="9583" spans="1:6" x14ac:dyDescent="0.2">
      <c r="A9583" s="15" t="s">
        <v>28162</v>
      </c>
      <c r="B9583" s="15"/>
      <c r="C9583" s="15" t="s">
        <v>28116</v>
      </c>
      <c r="D9583" s="15">
        <v>0</v>
      </c>
      <c r="E9583" s="15">
        <v>0</v>
      </c>
      <c r="F9583" s="15" t="s">
        <v>28159</v>
      </c>
    </row>
    <row r="9584" spans="1:6" x14ac:dyDescent="0.2">
      <c r="A9584" s="15" t="s">
        <v>28163</v>
      </c>
      <c r="B9584" s="15"/>
      <c r="C9584" s="15" t="s">
        <v>28116</v>
      </c>
      <c r="D9584" s="15">
        <v>0</v>
      </c>
      <c r="E9584" s="15">
        <v>0</v>
      </c>
      <c r="F9584" s="15" t="s">
        <v>5118</v>
      </c>
    </row>
    <row r="9585" spans="1:6" x14ac:dyDescent="0.2">
      <c r="A9585" s="15" t="s">
        <v>28164</v>
      </c>
      <c r="B9585" s="15"/>
      <c r="C9585" s="15" t="s">
        <v>28116</v>
      </c>
      <c r="D9585" s="15">
        <v>0</v>
      </c>
      <c r="E9585" s="15">
        <v>0</v>
      </c>
      <c r="F9585" s="15" t="s">
        <v>5118</v>
      </c>
    </row>
    <row r="9586" spans="1:6" x14ac:dyDescent="0.2">
      <c r="A9586" s="15" t="s">
        <v>28165</v>
      </c>
      <c r="B9586" s="15"/>
      <c r="C9586" s="15" t="s">
        <v>28116</v>
      </c>
      <c r="D9586" s="15">
        <v>0</v>
      </c>
      <c r="E9586" s="15">
        <v>0</v>
      </c>
      <c r="F9586" s="15" t="s">
        <v>28166</v>
      </c>
    </row>
    <row r="9587" spans="1:6" x14ac:dyDescent="0.2">
      <c r="A9587" s="15" t="s">
        <v>28167</v>
      </c>
      <c r="B9587" s="15"/>
      <c r="C9587" s="15" t="s">
        <v>28116</v>
      </c>
      <c r="D9587" s="15">
        <v>0</v>
      </c>
      <c r="E9587" s="15">
        <v>0</v>
      </c>
      <c r="F9587" s="15" t="s">
        <v>5673</v>
      </c>
    </row>
    <row r="9588" spans="1:6" x14ac:dyDescent="0.2">
      <c r="A9588" s="15" t="s">
        <v>28168</v>
      </c>
      <c r="B9588" s="15"/>
      <c r="C9588" s="15" t="s">
        <v>28116</v>
      </c>
      <c r="D9588" s="15">
        <v>0</v>
      </c>
      <c r="E9588" s="15">
        <v>0</v>
      </c>
      <c r="F9588" s="15" t="s">
        <v>2505</v>
      </c>
    </row>
    <row r="9589" spans="1:6" x14ac:dyDescent="0.2">
      <c r="A9589" s="15" t="s">
        <v>28169</v>
      </c>
      <c r="B9589" s="15"/>
      <c r="C9589" s="15" t="s">
        <v>28116</v>
      </c>
      <c r="D9589" s="15">
        <v>0</v>
      </c>
      <c r="E9589" s="15">
        <v>0</v>
      </c>
      <c r="F9589" s="15" t="s">
        <v>2505</v>
      </c>
    </row>
    <row r="9590" spans="1:6" x14ac:dyDescent="0.2">
      <c r="A9590" s="15" t="s">
        <v>28170</v>
      </c>
      <c r="B9590" s="15"/>
      <c r="C9590" s="15" t="s">
        <v>28116</v>
      </c>
      <c r="D9590" s="15">
        <v>0</v>
      </c>
      <c r="E9590" s="15">
        <v>0</v>
      </c>
      <c r="F9590" s="15" t="s">
        <v>28171</v>
      </c>
    </row>
    <row r="9591" spans="1:6" x14ac:dyDescent="0.2">
      <c r="A9591" s="15" t="s">
        <v>28172</v>
      </c>
      <c r="B9591" s="15"/>
      <c r="C9591" s="15" t="s">
        <v>28116</v>
      </c>
      <c r="D9591" s="15">
        <v>0</v>
      </c>
      <c r="E9591" s="15">
        <v>0</v>
      </c>
      <c r="F9591" s="15" t="s">
        <v>28173</v>
      </c>
    </row>
    <row r="9592" spans="1:6" x14ac:dyDescent="0.2">
      <c r="A9592" s="15" t="s">
        <v>28174</v>
      </c>
      <c r="B9592" s="15"/>
      <c r="C9592" s="15" t="s">
        <v>28116</v>
      </c>
      <c r="D9592" s="15">
        <v>0</v>
      </c>
      <c r="E9592" s="15">
        <v>0</v>
      </c>
      <c r="F9592" s="15" t="s">
        <v>28171</v>
      </c>
    </row>
    <row r="9593" spans="1:6" x14ac:dyDescent="0.2">
      <c r="A9593" s="15" t="s">
        <v>28175</v>
      </c>
      <c r="B9593" s="15"/>
      <c r="C9593" s="15" t="s">
        <v>28116</v>
      </c>
      <c r="D9593" s="15">
        <v>0</v>
      </c>
      <c r="E9593" s="15">
        <v>0</v>
      </c>
      <c r="F9593" s="15" t="s">
        <v>28176</v>
      </c>
    </row>
    <row r="9594" spans="1:6" x14ac:dyDescent="0.2">
      <c r="A9594" s="15" t="s">
        <v>28177</v>
      </c>
      <c r="B9594" s="15"/>
      <c r="C9594" s="15" t="s">
        <v>28116</v>
      </c>
      <c r="D9594" s="15">
        <v>0</v>
      </c>
      <c r="E9594" s="15">
        <v>0</v>
      </c>
      <c r="F9594" s="15" t="s">
        <v>28178</v>
      </c>
    </row>
    <row r="9595" spans="1:6" x14ac:dyDescent="0.2">
      <c r="A9595" s="15" t="s">
        <v>28179</v>
      </c>
      <c r="B9595" s="15"/>
      <c r="C9595" s="15" t="s">
        <v>28116</v>
      </c>
      <c r="D9595" s="15">
        <v>0</v>
      </c>
      <c r="E9595" s="15">
        <v>0</v>
      </c>
      <c r="F9595" s="15" t="s">
        <v>28180</v>
      </c>
    </row>
    <row r="9596" spans="1:6" x14ac:dyDescent="0.2">
      <c r="A9596" s="15" t="s">
        <v>28181</v>
      </c>
      <c r="B9596" s="15"/>
      <c r="C9596" s="15" t="s">
        <v>28116</v>
      </c>
      <c r="D9596" s="15">
        <v>0</v>
      </c>
      <c r="E9596" s="15">
        <v>0</v>
      </c>
      <c r="F9596" s="15" t="s">
        <v>1453</v>
      </c>
    </row>
    <row r="9597" spans="1:6" x14ac:dyDescent="0.2">
      <c r="A9597" s="15" t="s">
        <v>28182</v>
      </c>
      <c r="B9597" s="15"/>
      <c r="C9597" s="15" t="s">
        <v>28116</v>
      </c>
      <c r="D9597" s="15">
        <v>0</v>
      </c>
      <c r="E9597" s="15">
        <v>0</v>
      </c>
      <c r="F9597" s="15" t="s">
        <v>1453</v>
      </c>
    </row>
    <row r="9598" spans="1:6" x14ac:dyDescent="0.2">
      <c r="A9598" s="15" t="s">
        <v>28183</v>
      </c>
      <c r="B9598" s="15"/>
      <c r="C9598" s="15" t="s">
        <v>28116</v>
      </c>
      <c r="D9598" s="15">
        <v>0</v>
      </c>
      <c r="E9598" s="15">
        <v>0</v>
      </c>
      <c r="F9598" s="15" t="s">
        <v>28184</v>
      </c>
    </row>
    <row r="9599" spans="1:6" x14ac:dyDescent="0.2">
      <c r="A9599" s="15" t="s">
        <v>28185</v>
      </c>
      <c r="B9599" s="15"/>
      <c r="C9599" s="15" t="s">
        <v>28116</v>
      </c>
      <c r="D9599" s="15">
        <v>0</v>
      </c>
      <c r="E9599" s="15">
        <v>0</v>
      </c>
      <c r="F9599" s="15" t="s">
        <v>28186</v>
      </c>
    </row>
    <row r="9600" spans="1:6" x14ac:dyDescent="0.2">
      <c r="A9600" s="15" t="s">
        <v>28187</v>
      </c>
      <c r="B9600" s="15"/>
      <c r="C9600" s="15" t="s">
        <v>28116</v>
      </c>
      <c r="D9600" s="15">
        <v>0</v>
      </c>
      <c r="E9600" s="15">
        <v>0</v>
      </c>
      <c r="F9600" s="15" t="s">
        <v>28188</v>
      </c>
    </row>
    <row r="9601" spans="1:6" x14ac:dyDescent="0.2">
      <c r="A9601" s="15" t="s">
        <v>28189</v>
      </c>
      <c r="B9601" s="15"/>
      <c r="C9601" s="15" t="s">
        <v>28116</v>
      </c>
      <c r="D9601" s="15">
        <v>0</v>
      </c>
      <c r="E9601" s="15">
        <v>0</v>
      </c>
      <c r="F9601" s="15" t="s">
        <v>28190</v>
      </c>
    </row>
    <row r="9602" spans="1:6" x14ac:dyDescent="0.2">
      <c r="A9602" s="15" t="s">
        <v>28191</v>
      </c>
      <c r="B9602" s="15"/>
      <c r="C9602" s="15" t="s">
        <v>28116</v>
      </c>
      <c r="D9602" s="15">
        <v>0</v>
      </c>
      <c r="E9602" s="15">
        <v>0</v>
      </c>
      <c r="F9602" s="15" t="s">
        <v>28190</v>
      </c>
    </row>
    <row r="9603" spans="1:6" x14ac:dyDescent="0.2">
      <c r="A9603" s="15" t="s">
        <v>28192</v>
      </c>
      <c r="B9603" s="15"/>
      <c r="C9603" s="15" t="s">
        <v>28116</v>
      </c>
      <c r="D9603" s="15">
        <v>0</v>
      </c>
      <c r="E9603" s="15">
        <v>0</v>
      </c>
      <c r="F9603" s="15" t="s">
        <v>28193</v>
      </c>
    </row>
    <row r="9604" spans="1:6" x14ac:dyDescent="0.2">
      <c r="A9604" s="15" t="s">
        <v>28194</v>
      </c>
      <c r="B9604" s="15"/>
      <c r="C9604" s="15" t="s">
        <v>28116</v>
      </c>
      <c r="D9604" s="15">
        <v>0</v>
      </c>
      <c r="E9604" s="15">
        <v>0</v>
      </c>
      <c r="F9604" s="15" t="s">
        <v>28195</v>
      </c>
    </row>
    <row r="9605" spans="1:6" x14ac:dyDescent="0.2">
      <c r="A9605" s="15" t="s">
        <v>28196</v>
      </c>
      <c r="B9605" s="15"/>
      <c r="C9605" s="15" t="s">
        <v>28116</v>
      </c>
      <c r="D9605" s="15">
        <v>0</v>
      </c>
      <c r="E9605" s="15">
        <v>0</v>
      </c>
      <c r="F9605" s="15" t="s">
        <v>28197</v>
      </c>
    </row>
    <row r="9606" spans="1:6" x14ac:dyDescent="0.2">
      <c r="A9606" s="15" t="s">
        <v>28198</v>
      </c>
      <c r="B9606" s="15"/>
      <c r="C9606" s="15" t="s">
        <v>28116</v>
      </c>
      <c r="D9606" s="15">
        <v>0</v>
      </c>
      <c r="E9606" s="15">
        <v>0</v>
      </c>
      <c r="F9606" s="15" t="s">
        <v>1487</v>
      </c>
    </row>
    <row r="9607" spans="1:6" x14ac:dyDescent="0.2">
      <c r="A9607" s="15" t="s">
        <v>28199</v>
      </c>
      <c r="B9607" s="15"/>
      <c r="C9607" s="15" t="s">
        <v>28116</v>
      </c>
      <c r="D9607" s="15">
        <v>0</v>
      </c>
      <c r="E9607" s="15">
        <v>0</v>
      </c>
      <c r="F9607" s="15" t="s">
        <v>1487</v>
      </c>
    </row>
    <row r="9608" spans="1:6" x14ac:dyDescent="0.2">
      <c r="A9608" s="15" t="s">
        <v>28200</v>
      </c>
      <c r="B9608" s="15"/>
      <c r="C9608" s="15" t="s">
        <v>28116</v>
      </c>
      <c r="D9608" s="15">
        <v>0</v>
      </c>
      <c r="E9608" s="15">
        <v>0</v>
      </c>
      <c r="F9608" s="15" t="s">
        <v>28201</v>
      </c>
    </row>
    <row r="9609" spans="1:6" x14ac:dyDescent="0.2">
      <c r="A9609" s="15" t="s">
        <v>28202</v>
      </c>
      <c r="B9609" s="15"/>
      <c r="C9609" s="15" t="s">
        <v>28116</v>
      </c>
      <c r="D9609" s="15">
        <v>0</v>
      </c>
      <c r="E9609" s="15">
        <v>0</v>
      </c>
      <c r="F9609" s="15" t="s">
        <v>28203</v>
      </c>
    </row>
    <row r="9610" spans="1:6" x14ac:dyDescent="0.2">
      <c r="A9610" s="15" t="s">
        <v>28204</v>
      </c>
      <c r="B9610" s="15"/>
      <c r="C9610" s="15" t="s">
        <v>28116</v>
      </c>
      <c r="D9610" s="15">
        <v>0</v>
      </c>
      <c r="E9610" s="15">
        <v>0</v>
      </c>
      <c r="F9610" s="15" t="s">
        <v>28203</v>
      </c>
    </row>
    <row r="9611" spans="1:6" x14ac:dyDescent="0.2">
      <c r="A9611" s="15" t="s">
        <v>28205</v>
      </c>
      <c r="B9611" s="15"/>
      <c r="C9611" s="15" t="s">
        <v>28116</v>
      </c>
      <c r="D9611" s="15">
        <v>0</v>
      </c>
      <c r="E9611" s="15">
        <v>0</v>
      </c>
      <c r="F9611" s="15" t="s">
        <v>6297</v>
      </c>
    </row>
    <row r="9612" spans="1:6" x14ac:dyDescent="0.2">
      <c r="A9612" s="15" t="s">
        <v>28206</v>
      </c>
      <c r="B9612" s="15"/>
      <c r="C9612" s="15" t="s">
        <v>28116</v>
      </c>
      <c r="D9612" s="15">
        <v>0</v>
      </c>
      <c r="E9612" s="15">
        <v>0</v>
      </c>
      <c r="F9612" s="15" t="s">
        <v>6297</v>
      </c>
    </row>
    <row r="9613" spans="1:6" x14ac:dyDescent="0.2">
      <c r="A9613" s="15" t="s">
        <v>28207</v>
      </c>
      <c r="B9613" s="15"/>
      <c r="C9613" s="15" t="s">
        <v>28116</v>
      </c>
      <c r="D9613" s="15">
        <v>0</v>
      </c>
      <c r="E9613" s="15">
        <v>0</v>
      </c>
      <c r="F9613" s="15" t="s">
        <v>28208</v>
      </c>
    </row>
    <row r="9614" spans="1:6" x14ac:dyDescent="0.2">
      <c r="A9614" s="15" t="s">
        <v>28209</v>
      </c>
      <c r="B9614" s="15"/>
      <c r="C9614" s="15" t="s">
        <v>28116</v>
      </c>
      <c r="D9614" s="15">
        <v>0</v>
      </c>
      <c r="E9614" s="15">
        <v>0</v>
      </c>
      <c r="F9614" s="15" t="s">
        <v>28210</v>
      </c>
    </row>
    <row r="9615" spans="1:6" x14ac:dyDescent="0.2">
      <c r="A9615" s="15" t="s">
        <v>28211</v>
      </c>
      <c r="B9615" s="15"/>
      <c r="C9615" s="15" t="s">
        <v>28116</v>
      </c>
      <c r="D9615" s="15">
        <v>0</v>
      </c>
      <c r="E9615" s="15">
        <v>0</v>
      </c>
      <c r="F9615" s="15" t="s">
        <v>28212</v>
      </c>
    </row>
    <row r="9616" spans="1:6" x14ac:dyDescent="0.2">
      <c r="A9616" s="15" t="s">
        <v>28213</v>
      </c>
      <c r="B9616" s="15"/>
      <c r="C9616" s="15" t="s">
        <v>28116</v>
      </c>
      <c r="D9616" s="15">
        <v>0</v>
      </c>
      <c r="E9616" s="15">
        <v>0</v>
      </c>
      <c r="F9616" s="15" t="s">
        <v>4434</v>
      </c>
    </row>
    <row r="9617" spans="1:6" x14ac:dyDescent="0.2">
      <c r="A9617" s="15" t="s">
        <v>28214</v>
      </c>
      <c r="B9617" s="15"/>
      <c r="C9617" s="15" t="s">
        <v>28116</v>
      </c>
      <c r="D9617" s="15">
        <v>0</v>
      </c>
      <c r="E9617" s="15">
        <v>0</v>
      </c>
      <c r="F9617" s="15" t="s">
        <v>4434</v>
      </c>
    </row>
    <row r="9618" spans="1:6" x14ac:dyDescent="0.2">
      <c r="A9618" s="15" t="s">
        <v>28215</v>
      </c>
      <c r="B9618" s="15"/>
      <c r="C9618" s="15" t="s">
        <v>28116</v>
      </c>
      <c r="D9618" s="15">
        <v>0</v>
      </c>
      <c r="E9618" s="15">
        <v>0</v>
      </c>
      <c r="F9618" s="15" t="s">
        <v>28216</v>
      </c>
    </row>
    <row r="9619" spans="1:6" x14ac:dyDescent="0.2">
      <c r="A9619" s="15" t="s">
        <v>28217</v>
      </c>
      <c r="B9619" s="15"/>
      <c r="C9619" s="15" t="s">
        <v>28116</v>
      </c>
      <c r="D9619" s="15">
        <v>0</v>
      </c>
      <c r="E9619" s="15">
        <v>0</v>
      </c>
      <c r="F9619" s="15" t="s">
        <v>28218</v>
      </c>
    </row>
    <row r="9620" spans="1:6" x14ac:dyDescent="0.2">
      <c r="A9620" s="15" t="s">
        <v>28219</v>
      </c>
      <c r="B9620" s="15"/>
      <c r="C9620" s="15" t="s">
        <v>28116</v>
      </c>
      <c r="D9620" s="15">
        <v>0</v>
      </c>
      <c r="E9620" s="15">
        <v>0</v>
      </c>
      <c r="F9620" s="15" t="s">
        <v>28218</v>
      </c>
    </row>
    <row r="9621" spans="1:6" x14ac:dyDescent="0.2">
      <c r="A9621" s="15" t="s">
        <v>28220</v>
      </c>
      <c r="B9621" s="15"/>
      <c r="C9621" s="15" t="s">
        <v>28116</v>
      </c>
      <c r="D9621" s="15">
        <v>0</v>
      </c>
      <c r="E9621" s="15">
        <v>0</v>
      </c>
      <c r="F9621" s="15" t="s">
        <v>1945</v>
      </c>
    </row>
    <row r="9622" spans="1:6" x14ac:dyDescent="0.2">
      <c r="A9622" s="15" t="s">
        <v>28221</v>
      </c>
      <c r="B9622" s="15"/>
      <c r="C9622" s="15" t="s">
        <v>28116</v>
      </c>
      <c r="D9622" s="15">
        <v>0</v>
      </c>
      <c r="E9622" s="15">
        <v>0</v>
      </c>
      <c r="F9622" s="15" t="s">
        <v>1945</v>
      </c>
    </row>
    <row r="9623" spans="1:6" x14ac:dyDescent="0.2">
      <c r="A9623" s="15" t="s">
        <v>28222</v>
      </c>
      <c r="B9623" s="15"/>
      <c r="C9623" s="15" t="s">
        <v>28116</v>
      </c>
      <c r="D9623" s="15">
        <v>0</v>
      </c>
      <c r="E9623" s="15">
        <v>0</v>
      </c>
      <c r="F9623" s="15" t="s">
        <v>28223</v>
      </c>
    </row>
    <row r="9624" spans="1:6" x14ac:dyDescent="0.2">
      <c r="A9624" s="15" t="s">
        <v>28224</v>
      </c>
      <c r="B9624" s="15"/>
      <c r="C9624" s="15" t="s">
        <v>28116</v>
      </c>
      <c r="D9624" s="15">
        <v>0</v>
      </c>
      <c r="E9624" s="15">
        <v>0</v>
      </c>
      <c r="F9624" s="15" t="s">
        <v>28225</v>
      </c>
    </row>
    <row r="9625" spans="1:6" x14ac:dyDescent="0.2">
      <c r="A9625" s="15" t="s">
        <v>28226</v>
      </c>
      <c r="B9625" s="15"/>
      <c r="C9625" s="15" t="s">
        <v>28116</v>
      </c>
      <c r="D9625" s="15">
        <v>0</v>
      </c>
      <c r="E9625" s="15">
        <v>0</v>
      </c>
      <c r="F9625" s="15" t="s">
        <v>28227</v>
      </c>
    </row>
    <row r="9626" spans="1:6" x14ac:dyDescent="0.2">
      <c r="A9626" s="15" t="s">
        <v>28228</v>
      </c>
      <c r="B9626" s="15"/>
      <c r="C9626" s="15" t="s">
        <v>28116</v>
      </c>
      <c r="D9626" s="15">
        <v>0</v>
      </c>
      <c r="E9626" s="15">
        <v>0</v>
      </c>
      <c r="F9626" s="15" t="s">
        <v>6324</v>
      </c>
    </row>
    <row r="9627" spans="1:6" x14ac:dyDescent="0.2">
      <c r="A9627" s="15" t="s">
        <v>28229</v>
      </c>
      <c r="B9627" s="15"/>
      <c r="C9627" s="15" t="s">
        <v>28116</v>
      </c>
      <c r="D9627" s="15">
        <v>0</v>
      </c>
      <c r="E9627" s="15">
        <v>0</v>
      </c>
      <c r="F9627" s="15" t="s">
        <v>6324</v>
      </c>
    </row>
    <row r="9628" spans="1:6" x14ac:dyDescent="0.2">
      <c r="A9628" s="15" t="s">
        <v>28230</v>
      </c>
      <c r="B9628" s="15"/>
      <c r="C9628" s="15" t="s">
        <v>28116</v>
      </c>
      <c r="D9628" s="15">
        <v>0</v>
      </c>
      <c r="E9628" s="15">
        <v>0</v>
      </c>
      <c r="F9628" s="15" t="s">
        <v>28231</v>
      </c>
    </row>
    <row r="9629" spans="1:6" x14ac:dyDescent="0.2">
      <c r="A9629" s="15" t="s">
        <v>28232</v>
      </c>
      <c r="B9629" s="15"/>
      <c r="C9629" s="15" t="s">
        <v>28116</v>
      </c>
      <c r="D9629" s="15">
        <v>0</v>
      </c>
      <c r="E9629" s="15">
        <v>0</v>
      </c>
      <c r="F9629" s="15" t="s">
        <v>28231</v>
      </c>
    </row>
    <row r="9630" spans="1:6" x14ac:dyDescent="0.2">
      <c r="A9630" s="15" t="s">
        <v>28233</v>
      </c>
      <c r="B9630" s="15"/>
      <c r="C9630" s="15" t="s">
        <v>28116</v>
      </c>
      <c r="D9630" s="15">
        <v>0</v>
      </c>
      <c r="E9630" s="15">
        <v>0</v>
      </c>
      <c r="F9630" s="15" t="s">
        <v>28231</v>
      </c>
    </row>
    <row r="9631" spans="1:6" x14ac:dyDescent="0.2">
      <c r="A9631" s="15" t="s">
        <v>28234</v>
      </c>
      <c r="B9631" s="15"/>
      <c r="C9631" s="15" t="s">
        <v>28116</v>
      </c>
      <c r="D9631" s="15">
        <v>0</v>
      </c>
      <c r="E9631" s="15">
        <v>0</v>
      </c>
      <c r="F9631" s="15" t="s">
        <v>4855</v>
      </c>
    </row>
    <row r="9632" spans="1:6" x14ac:dyDescent="0.2">
      <c r="A9632" s="15" t="s">
        <v>28235</v>
      </c>
      <c r="B9632" s="15"/>
      <c r="C9632" s="15" t="s">
        <v>28116</v>
      </c>
      <c r="D9632" s="15">
        <v>0</v>
      </c>
      <c r="E9632" s="15">
        <v>0</v>
      </c>
      <c r="F9632" s="15" t="s">
        <v>13811</v>
      </c>
    </row>
    <row r="9633" spans="1:6" x14ac:dyDescent="0.2">
      <c r="A9633" s="15" t="s">
        <v>28236</v>
      </c>
      <c r="B9633" s="15"/>
      <c r="C9633" s="15" t="s">
        <v>28116</v>
      </c>
      <c r="D9633" s="15">
        <v>0</v>
      </c>
      <c r="E9633" s="15">
        <v>0</v>
      </c>
      <c r="F9633" s="15" t="s">
        <v>28237</v>
      </c>
    </row>
    <row r="9634" spans="1:6" x14ac:dyDescent="0.2">
      <c r="A9634" s="15" t="s">
        <v>28238</v>
      </c>
      <c r="B9634" s="15"/>
      <c r="C9634" s="15" t="s">
        <v>28116</v>
      </c>
      <c r="D9634" s="15">
        <v>0</v>
      </c>
      <c r="E9634" s="15">
        <v>0</v>
      </c>
      <c r="F9634" s="15" t="s">
        <v>28237</v>
      </c>
    </row>
    <row r="9635" spans="1:6" x14ac:dyDescent="0.2">
      <c r="A9635" s="15" t="s">
        <v>28239</v>
      </c>
      <c r="B9635" s="15"/>
      <c r="C9635" s="15" t="s">
        <v>28116</v>
      </c>
      <c r="D9635" s="15">
        <v>0</v>
      </c>
      <c r="E9635" s="15">
        <v>0</v>
      </c>
      <c r="F9635" s="15" t="s">
        <v>28240</v>
      </c>
    </row>
    <row r="9636" spans="1:6" x14ac:dyDescent="0.2">
      <c r="A9636" s="15" t="s">
        <v>28241</v>
      </c>
      <c r="B9636" s="15"/>
      <c r="C9636" s="15" t="s">
        <v>28116</v>
      </c>
      <c r="D9636" s="15">
        <v>0</v>
      </c>
      <c r="E9636" s="15">
        <v>0</v>
      </c>
      <c r="F9636" s="15" t="s">
        <v>28240</v>
      </c>
    </row>
    <row r="9637" spans="1:6" x14ac:dyDescent="0.2">
      <c r="A9637" s="15" t="s">
        <v>28242</v>
      </c>
      <c r="B9637" s="15"/>
      <c r="C9637" s="15" t="s">
        <v>28116</v>
      </c>
      <c r="D9637" s="15">
        <v>0</v>
      </c>
      <c r="E9637" s="15">
        <v>0</v>
      </c>
      <c r="F9637" s="15" t="s">
        <v>28240</v>
      </c>
    </row>
    <row r="9638" spans="1:6" x14ac:dyDescent="0.2">
      <c r="A9638" s="15" t="s">
        <v>28243</v>
      </c>
      <c r="B9638" s="15"/>
      <c r="C9638" s="15" t="s">
        <v>28116</v>
      </c>
      <c r="D9638" s="15">
        <v>0</v>
      </c>
      <c r="E9638" s="15">
        <v>0</v>
      </c>
      <c r="F9638" s="15" t="s">
        <v>10653</v>
      </c>
    </row>
    <row r="9639" spans="1:6" x14ac:dyDescent="0.2">
      <c r="A9639" s="15" t="s">
        <v>28244</v>
      </c>
      <c r="B9639" s="15"/>
      <c r="C9639" s="15" t="s">
        <v>28116</v>
      </c>
      <c r="D9639" s="15">
        <v>0</v>
      </c>
      <c r="E9639" s="15">
        <v>0</v>
      </c>
      <c r="F9639" s="15" t="s">
        <v>10653</v>
      </c>
    </row>
    <row r="9640" spans="1:6" x14ac:dyDescent="0.2">
      <c r="A9640" s="15" t="s">
        <v>28245</v>
      </c>
      <c r="B9640" s="15"/>
      <c r="C9640" s="15" t="s">
        <v>28116</v>
      </c>
      <c r="D9640" s="15">
        <v>0</v>
      </c>
      <c r="E9640" s="15">
        <v>0</v>
      </c>
      <c r="F9640" s="15" t="s">
        <v>28246</v>
      </c>
    </row>
    <row r="9641" spans="1:6" x14ac:dyDescent="0.2">
      <c r="A9641" s="15" t="s">
        <v>28247</v>
      </c>
      <c r="B9641" s="15"/>
      <c r="C9641" s="15" t="s">
        <v>28116</v>
      </c>
      <c r="D9641" s="15">
        <v>0</v>
      </c>
      <c r="E9641" s="15">
        <v>0</v>
      </c>
      <c r="F9641" s="15" t="s">
        <v>28248</v>
      </c>
    </row>
    <row r="9642" spans="1:6" x14ac:dyDescent="0.2">
      <c r="A9642" s="15" t="s">
        <v>28249</v>
      </c>
      <c r="B9642" s="15"/>
      <c r="C9642" s="15" t="s">
        <v>28116</v>
      </c>
      <c r="D9642" s="15">
        <v>0</v>
      </c>
      <c r="E9642" s="15">
        <v>0</v>
      </c>
      <c r="F9642" s="15" t="s">
        <v>28250</v>
      </c>
    </row>
    <row r="9643" spans="1:6" x14ac:dyDescent="0.2">
      <c r="A9643" s="15" t="s">
        <v>28251</v>
      </c>
      <c r="B9643" s="15"/>
      <c r="C9643" s="15" t="s">
        <v>28116</v>
      </c>
      <c r="D9643" s="15">
        <v>0</v>
      </c>
      <c r="E9643" s="15">
        <v>0</v>
      </c>
      <c r="F9643" s="15" t="s">
        <v>4849</v>
      </c>
    </row>
    <row r="9644" spans="1:6" x14ac:dyDescent="0.2">
      <c r="A9644" s="15" t="s">
        <v>28252</v>
      </c>
      <c r="B9644" s="15"/>
      <c r="C9644" s="15" t="s">
        <v>28116</v>
      </c>
      <c r="D9644" s="15">
        <v>0</v>
      </c>
      <c r="E9644" s="15">
        <v>0</v>
      </c>
      <c r="F9644" s="15" t="s">
        <v>4849</v>
      </c>
    </row>
    <row r="9645" spans="1:6" x14ac:dyDescent="0.2">
      <c r="A9645" s="15" t="s">
        <v>28253</v>
      </c>
      <c r="B9645" s="15"/>
      <c r="C9645" s="15" t="s">
        <v>28116</v>
      </c>
      <c r="D9645" s="15">
        <v>0</v>
      </c>
      <c r="E9645" s="15">
        <v>0</v>
      </c>
      <c r="F9645" s="15" t="s">
        <v>28254</v>
      </c>
    </row>
    <row r="9646" spans="1:6" x14ac:dyDescent="0.2">
      <c r="A9646" s="15" t="s">
        <v>28255</v>
      </c>
      <c r="B9646" s="15"/>
      <c r="C9646" s="15" t="s">
        <v>28116</v>
      </c>
      <c r="D9646" s="15">
        <v>0</v>
      </c>
      <c r="E9646" s="15">
        <v>0</v>
      </c>
      <c r="F9646" s="15" t="s">
        <v>28256</v>
      </c>
    </row>
    <row r="9647" spans="1:6" x14ac:dyDescent="0.2">
      <c r="A9647" s="15" t="s">
        <v>28257</v>
      </c>
      <c r="B9647" s="15"/>
      <c r="C9647" s="15" t="s">
        <v>28116</v>
      </c>
      <c r="D9647" s="15">
        <v>0</v>
      </c>
      <c r="E9647" s="15">
        <v>0</v>
      </c>
      <c r="F9647" s="15" t="s">
        <v>28258</v>
      </c>
    </row>
    <row r="9648" spans="1:6" x14ac:dyDescent="0.2">
      <c r="A9648" s="15" t="s">
        <v>28259</v>
      </c>
      <c r="B9648" s="15"/>
      <c r="C9648" s="15" t="s">
        <v>28116</v>
      </c>
      <c r="D9648" s="15">
        <v>0</v>
      </c>
      <c r="E9648" s="15">
        <v>0</v>
      </c>
      <c r="F9648" s="15" t="s">
        <v>28260</v>
      </c>
    </row>
    <row r="9649" spans="1:6" x14ac:dyDescent="0.2">
      <c r="A9649" s="15" t="s">
        <v>28261</v>
      </c>
      <c r="B9649" s="15"/>
      <c r="C9649" s="15" t="s">
        <v>28116</v>
      </c>
      <c r="D9649" s="15">
        <v>0</v>
      </c>
      <c r="E9649" s="15">
        <v>0</v>
      </c>
      <c r="F9649" s="15" t="s">
        <v>28260</v>
      </c>
    </row>
    <row r="9650" spans="1:6" x14ac:dyDescent="0.2">
      <c r="A9650" s="15" t="s">
        <v>28262</v>
      </c>
      <c r="B9650" s="15"/>
      <c r="C9650" s="15" t="s">
        <v>28116</v>
      </c>
      <c r="D9650" s="15">
        <v>0</v>
      </c>
      <c r="E9650" s="15">
        <v>0</v>
      </c>
      <c r="F9650" s="15" t="s">
        <v>28263</v>
      </c>
    </row>
    <row r="9651" spans="1:6" x14ac:dyDescent="0.2">
      <c r="A9651" s="15" t="s">
        <v>28264</v>
      </c>
      <c r="B9651" s="15"/>
      <c r="C9651" s="15" t="s">
        <v>28116</v>
      </c>
      <c r="D9651" s="15">
        <v>0</v>
      </c>
      <c r="E9651" s="15">
        <v>0</v>
      </c>
      <c r="F9651" s="15" t="s">
        <v>28265</v>
      </c>
    </row>
    <row r="9652" spans="1:6" x14ac:dyDescent="0.2">
      <c r="A9652" s="15" t="s">
        <v>28266</v>
      </c>
      <c r="B9652" s="15"/>
      <c r="C9652" s="15" t="s">
        <v>28116</v>
      </c>
      <c r="D9652" s="15">
        <v>0</v>
      </c>
      <c r="E9652" s="15">
        <v>0</v>
      </c>
      <c r="F9652" s="15" t="s">
        <v>28267</v>
      </c>
    </row>
    <row r="9653" spans="1:6" x14ac:dyDescent="0.2">
      <c r="A9653" s="15" t="s">
        <v>28268</v>
      </c>
      <c r="B9653" s="15"/>
      <c r="C9653" s="15" t="s">
        <v>28116</v>
      </c>
      <c r="D9653" s="15">
        <v>0</v>
      </c>
      <c r="E9653" s="15">
        <v>0</v>
      </c>
      <c r="F9653" s="15" t="s">
        <v>28269</v>
      </c>
    </row>
    <row r="9654" spans="1:6" x14ac:dyDescent="0.2">
      <c r="A9654" s="15" t="s">
        <v>28270</v>
      </c>
      <c r="B9654" s="15"/>
      <c r="C9654" s="15" t="s">
        <v>28116</v>
      </c>
      <c r="D9654" s="15">
        <v>0</v>
      </c>
      <c r="E9654" s="15">
        <v>0</v>
      </c>
      <c r="F9654" s="15" t="s">
        <v>28271</v>
      </c>
    </row>
    <row r="9655" spans="1:6" x14ac:dyDescent="0.2">
      <c r="A9655" s="15" t="s">
        <v>28272</v>
      </c>
      <c r="B9655" s="15"/>
      <c r="C9655" s="15" t="s">
        <v>28116</v>
      </c>
      <c r="D9655" s="15">
        <v>0</v>
      </c>
      <c r="E9655" s="15">
        <v>0</v>
      </c>
      <c r="F9655" s="15" t="s">
        <v>28271</v>
      </c>
    </row>
    <row r="9656" spans="1:6" x14ac:dyDescent="0.2">
      <c r="A9656" s="15" t="s">
        <v>28273</v>
      </c>
      <c r="B9656" s="15"/>
      <c r="C9656" s="15" t="s">
        <v>28116</v>
      </c>
      <c r="D9656" s="15">
        <v>0</v>
      </c>
      <c r="E9656" s="15">
        <v>0</v>
      </c>
      <c r="F9656" s="15" t="s">
        <v>6330</v>
      </c>
    </row>
    <row r="9657" spans="1:6" x14ac:dyDescent="0.2">
      <c r="A9657" s="15" t="s">
        <v>28274</v>
      </c>
      <c r="B9657" s="15"/>
      <c r="C9657" s="15" t="s">
        <v>28116</v>
      </c>
      <c r="D9657" s="15">
        <v>0</v>
      </c>
      <c r="E9657" s="15">
        <v>0</v>
      </c>
      <c r="F9657" s="15" t="s">
        <v>6330</v>
      </c>
    </row>
    <row r="9658" spans="1:6" x14ac:dyDescent="0.2">
      <c r="A9658" s="15" t="s">
        <v>28275</v>
      </c>
      <c r="B9658" s="15"/>
      <c r="C9658" s="15" t="s">
        <v>28116</v>
      </c>
      <c r="D9658" s="15">
        <v>0</v>
      </c>
      <c r="E9658" s="15">
        <v>0</v>
      </c>
      <c r="F9658" s="15" t="s">
        <v>28276</v>
      </c>
    </row>
    <row r="9659" spans="1:6" x14ac:dyDescent="0.2">
      <c r="A9659" s="15" t="s">
        <v>28277</v>
      </c>
      <c r="B9659" s="15"/>
      <c r="C9659" s="15" t="s">
        <v>28116</v>
      </c>
      <c r="D9659" s="15">
        <v>0</v>
      </c>
      <c r="E9659" s="15">
        <v>0</v>
      </c>
      <c r="F9659" s="15" t="s">
        <v>28278</v>
      </c>
    </row>
    <row r="9660" spans="1:6" x14ac:dyDescent="0.2">
      <c r="A9660" s="15" t="s">
        <v>28279</v>
      </c>
      <c r="B9660" s="15"/>
      <c r="C9660" s="15" t="s">
        <v>28116</v>
      </c>
      <c r="D9660" s="15">
        <v>0</v>
      </c>
      <c r="E9660" s="15">
        <v>0</v>
      </c>
      <c r="F9660" s="15" t="s">
        <v>28280</v>
      </c>
    </row>
    <row r="9661" spans="1:6" x14ac:dyDescent="0.2">
      <c r="A9661" s="15" t="s">
        <v>28281</v>
      </c>
      <c r="B9661" s="15"/>
      <c r="C9661" s="15" t="s">
        <v>28116</v>
      </c>
      <c r="D9661" s="15">
        <v>0</v>
      </c>
      <c r="E9661" s="15">
        <v>0</v>
      </c>
      <c r="F9661" s="15" t="s">
        <v>28282</v>
      </c>
    </row>
    <row r="9662" spans="1:6" x14ac:dyDescent="0.2">
      <c r="A9662" s="15" t="s">
        <v>28283</v>
      </c>
      <c r="B9662" s="15"/>
      <c r="C9662" s="15" t="s">
        <v>28116</v>
      </c>
      <c r="D9662" s="15">
        <v>0</v>
      </c>
      <c r="E9662" s="15">
        <v>0</v>
      </c>
      <c r="F9662" s="15" t="s">
        <v>28282</v>
      </c>
    </row>
    <row r="9663" spans="1:6" x14ac:dyDescent="0.2">
      <c r="A9663" s="15" t="s">
        <v>28284</v>
      </c>
      <c r="B9663" s="15"/>
      <c r="C9663" s="15" t="s">
        <v>28116</v>
      </c>
      <c r="D9663" s="15">
        <v>0</v>
      </c>
      <c r="E9663" s="15">
        <v>0</v>
      </c>
      <c r="F9663" s="15" t="s">
        <v>28285</v>
      </c>
    </row>
    <row r="9664" spans="1:6" x14ac:dyDescent="0.2">
      <c r="A9664" s="15" t="s">
        <v>28286</v>
      </c>
      <c r="B9664" s="15"/>
      <c r="C9664" s="15" t="s">
        <v>28116</v>
      </c>
      <c r="D9664" s="15">
        <v>0</v>
      </c>
      <c r="E9664" s="15">
        <v>0</v>
      </c>
      <c r="F9664" s="15" t="s">
        <v>28287</v>
      </c>
    </row>
    <row r="9665" spans="1:6" x14ac:dyDescent="0.2">
      <c r="A9665" s="15" t="s">
        <v>28288</v>
      </c>
      <c r="B9665" s="15"/>
      <c r="C9665" s="15" t="s">
        <v>28116</v>
      </c>
      <c r="D9665" s="15">
        <v>0</v>
      </c>
      <c r="E9665" s="15">
        <v>0</v>
      </c>
      <c r="F9665" s="15" t="s">
        <v>28289</v>
      </c>
    </row>
    <row r="9666" spans="1:6" x14ac:dyDescent="0.2">
      <c r="A9666" s="15" t="s">
        <v>28290</v>
      </c>
      <c r="B9666" s="15"/>
      <c r="C9666" s="15" t="s">
        <v>28116</v>
      </c>
      <c r="D9666" s="15">
        <v>0</v>
      </c>
      <c r="E9666" s="15">
        <v>0</v>
      </c>
      <c r="F9666" s="15" t="s">
        <v>28291</v>
      </c>
    </row>
    <row r="9667" spans="1:6" x14ac:dyDescent="0.2">
      <c r="A9667" s="15" t="s">
        <v>28292</v>
      </c>
      <c r="B9667" s="15"/>
      <c r="C9667" s="15" t="s">
        <v>28116</v>
      </c>
      <c r="D9667" s="15">
        <v>0</v>
      </c>
      <c r="E9667" s="15">
        <v>0</v>
      </c>
      <c r="F9667" s="15" t="s">
        <v>28291</v>
      </c>
    </row>
    <row r="9668" spans="1:6" x14ac:dyDescent="0.2">
      <c r="A9668" s="15" t="s">
        <v>28293</v>
      </c>
      <c r="B9668" s="15"/>
      <c r="C9668" s="15" t="s">
        <v>28116</v>
      </c>
      <c r="D9668" s="15">
        <v>0</v>
      </c>
      <c r="E9668" s="15">
        <v>0</v>
      </c>
      <c r="F9668" s="15" t="s">
        <v>28294</v>
      </c>
    </row>
    <row r="9669" spans="1:6" x14ac:dyDescent="0.2">
      <c r="A9669" s="15" t="s">
        <v>28295</v>
      </c>
      <c r="B9669" s="15"/>
      <c r="C9669" s="15" t="s">
        <v>28116</v>
      </c>
      <c r="D9669" s="15">
        <v>0</v>
      </c>
      <c r="E9669" s="15">
        <v>0</v>
      </c>
      <c r="F9669" s="15" t="s">
        <v>28296</v>
      </c>
    </row>
    <row r="9670" spans="1:6" x14ac:dyDescent="0.2">
      <c r="A9670" s="15" t="s">
        <v>28297</v>
      </c>
      <c r="B9670" s="15"/>
      <c r="C9670" s="15" t="s">
        <v>28116</v>
      </c>
      <c r="D9670" s="15">
        <v>0</v>
      </c>
      <c r="E9670" s="15">
        <v>0</v>
      </c>
      <c r="F9670" s="15" t="s">
        <v>28298</v>
      </c>
    </row>
    <row r="9671" spans="1:6" x14ac:dyDescent="0.2">
      <c r="A9671" s="15" t="s">
        <v>28299</v>
      </c>
      <c r="B9671" s="15"/>
      <c r="C9671" s="15" t="s">
        <v>28116</v>
      </c>
      <c r="D9671" s="15">
        <v>0</v>
      </c>
      <c r="E9671" s="15">
        <v>0</v>
      </c>
      <c r="F9671" s="15" t="s">
        <v>28300</v>
      </c>
    </row>
    <row r="9672" spans="1:6" x14ac:dyDescent="0.2">
      <c r="A9672" s="15" t="s">
        <v>28301</v>
      </c>
      <c r="B9672" s="15"/>
      <c r="C9672" s="15" t="s">
        <v>28116</v>
      </c>
      <c r="D9672" s="15">
        <v>0</v>
      </c>
      <c r="E9672" s="15">
        <v>0</v>
      </c>
      <c r="F9672" s="15" t="s">
        <v>28302</v>
      </c>
    </row>
    <row r="9673" spans="1:6" x14ac:dyDescent="0.2">
      <c r="A9673" s="15" t="s">
        <v>28303</v>
      </c>
      <c r="B9673" s="15"/>
      <c r="C9673" s="15" t="s">
        <v>28116</v>
      </c>
      <c r="D9673" s="15">
        <v>0</v>
      </c>
      <c r="E9673" s="15">
        <v>0</v>
      </c>
      <c r="F9673" s="15" t="s">
        <v>28304</v>
      </c>
    </row>
    <row r="9674" spans="1:6" x14ac:dyDescent="0.2">
      <c r="A9674" s="15" t="s">
        <v>28305</v>
      </c>
      <c r="B9674" s="15"/>
      <c r="C9674" s="15" t="s">
        <v>28116</v>
      </c>
      <c r="D9674" s="15">
        <v>0</v>
      </c>
      <c r="E9674" s="15">
        <v>0</v>
      </c>
      <c r="F9674" s="15" t="s">
        <v>28304</v>
      </c>
    </row>
    <row r="9675" spans="1:6" x14ac:dyDescent="0.2">
      <c r="A9675" s="15" t="s">
        <v>28306</v>
      </c>
      <c r="B9675" s="15"/>
      <c r="C9675" s="15" t="s">
        <v>28116</v>
      </c>
      <c r="D9675" s="15">
        <v>0</v>
      </c>
      <c r="E9675" s="15">
        <v>0</v>
      </c>
      <c r="F9675" s="15" t="s">
        <v>28307</v>
      </c>
    </row>
    <row r="9676" spans="1:6" x14ac:dyDescent="0.2">
      <c r="A9676" s="15" t="s">
        <v>28308</v>
      </c>
      <c r="B9676" s="15"/>
      <c r="C9676" s="15" t="s">
        <v>28116</v>
      </c>
      <c r="D9676" s="15">
        <v>0</v>
      </c>
      <c r="E9676" s="15">
        <v>0</v>
      </c>
      <c r="F9676" s="15" t="s">
        <v>28309</v>
      </c>
    </row>
    <row r="9677" spans="1:6" x14ac:dyDescent="0.2">
      <c r="A9677" s="15" t="s">
        <v>28310</v>
      </c>
      <c r="B9677" s="15"/>
      <c r="C9677" s="15" t="s">
        <v>28116</v>
      </c>
      <c r="D9677" s="15">
        <v>0</v>
      </c>
      <c r="E9677" s="15">
        <v>0</v>
      </c>
      <c r="F9677" s="15" t="s">
        <v>28311</v>
      </c>
    </row>
    <row r="9678" spans="1:6" x14ac:dyDescent="0.2">
      <c r="A9678" s="15" t="s">
        <v>28312</v>
      </c>
      <c r="B9678" s="15"/>
      <c r="C9678" s="15" t="s">
        <v>28116</v>
      </c>
      <c r="D9678" s="15">
        <v>0</v>
      </c>
      <c r="E9678" s="15">
        <v>0</v>
      </c>
      <c r="F9678" s="15" t="s">
        <v>5587</v>
      </c>
    </row>
    <row r="9679" spans="1:6" x14ac:dyDescent="0.2">
      <c r="A9679" s="15" t="s">
        <v>28313</v>
      </c>
      <c r="B9679" s="15"/>
      <c r="C9679" s="15" t="s">
        <v>28116</v>
      </c>
      <c r="D9679" s="15">
        <v>0</v>
      </c>
      <c r="E9679" s="15">
        <v>0</v>
      </c>
      <c r="F9679" s="15" t="s">
        <v>5587</v>
      </c>
    </row>
    <row r="9680" spans="1:6" x14ac:dyDescent="0.2">
      <c r="A9680" s="15" t="s">
        <v>28314</v>
      </c>
      <c r="B9680" s="15"/>
      <c r="C9680" s="15" t="s">
        <v>28116</v>
      </c>
      <c r="D9680" s="15">
        <v>0</v>
      </c>
      <c r="E9680" s="15">
        <v>0</v>
      </c>
      <c r="F9680" s="15" t="s">
        <v>28315</v>
      </c>
    </row>
    <row r="9681" spans="1:6" x14ac:dyDescent="0.2">
      <c r="A9681" s="15" t="s">
        <v>28316</v>
      </c>
      <c r="B9681" s="15"/>
      <c r="C9681" s="15" t="s">
        <v>28116</v>
      </c>
      <c r="D9681" s="15">
        <v>0</v>
      </c>
      <c r="E9681" s="15">
        <v>0</v>
      </c>
      <c r="F9681" s="15" t="s">
        <v>28317</v>
      </c>
    </row>
    <row r="9682" spans="1:6" x14ac:dyDescent="0.2">
      <c r="A9682" s="15" t="s">
        <v>28318</v>
      </c>
      <c r="B9682" s="15"/>
      <c r="C9682" s="15" t="s">
        <v>28116</v>
      </c>
      <c r="D9682" s="15">
        <v>0</v>
      </c>
      <c r="E9682" s="15">
        <v>0</v>
      </c>
      <c r="F9682" s="15" t="s">
        <v>28319</v>
      </c>
    </row>
    <row r="9683" spans="1:6" x14ac:dyDescent="0.2">
      <c r="A9683" s="15" t="s">
        <v>28320</v>
      </c>
      <c r="B9683" s="15"/>
      <c r="C9683" s="15" t="s">
        <v>28116</v>
      </c>
      <c r="D9683" s="15">
        <v>0</v>
      </c>
      <c r="E9683" s="15">
        <v>0</v>
      </c>
      <c r="F9683" s="15" t="s">
        <v>3056</v>
      </c>
    </row>
    <row r="9684" spans="1:6" x14ac:dyDescent="0.2">
      <c r="A9684" s="15" t="s">
        <v>28321</v>
      </c>
      <c r="B9684" s="15"/>
      <c r="C9684" s="15" t="s">
        <v>28116</v>
      </c>
      <c r="D9684" s="15">
        <v>0</v>
      </c>
      <c r="E9684" s="15">
        <v>0</v>
      </c>
      <c r="F9684" s="15" t="s">
        <v>3056</v>
      </c>
    </row>
    <row r="9685" spans="1:6" x14ac:dyDescent="0.2">
      <c r="A9685" s="15" t="s">
        <v>28322</v>
      </c>
      <c r="B9685" s="15"/>
      <c r="C9685" s="15" t="s">
        <v>28116</v>
      </c>
      <c r="D9685" s="15">
        <v>0</v>
      </c>
      <c r="E9685" s="15">
        <v>0</v>
      </c>
      <c r="F9685" s="15" t="s">
        <v>28323</v>
      </c>
    </row>
    <row r="9686" spans="1:6" x14ac:dyDescent="0.2">
      <c r="A9686" s="15" t="s">
        <v>28324</v>
      </c>
      <c r="B9686" s="15"/>
      <c r="C9686" s="15" t="s">
        <v>28116</v>
      </c>
      <c r="D9686" s="15">
        <v>0</v>
      </c>
      <c r="E9686" s="15">
        <v>0</v>
      </c>
      <c r="F9686" s="15" t="s">
        <v>28325</v>
      </c>
    </row>
    <row r="9687" spans="1:6" x14ac:dyDescent="0.2">
      <c r="A9687" s="15" t="s">
        <v>28326</v>
      </c>
      <c r="B9687" s="15"/>
      <c r="C9687" s="15" t="s">
        <v>28116</v>
      </c>
      <c r="D9687" s="15">
        <v>0</v>
      </c>
      <c r="E9687" s="15">
        <v>0</v>
      </c>
      <c r="F9687" s="15" t="s">
        <v>28327</v>
      </c>
    </row>
    <row r="9688" spans="1:6" x14ac:dyDescent="0.2">
      <c r="A9688" s="15" t="s">
        <v>28328</v>
      </c>
      <c r="B9688" s="15"/>
      <c r="C9688" s="15" t="s">
        <v>28116</v>
      </c>
      <c r="D9688" s="15">
        <v>0</v>
      </c>
      <c r="E9688" s="15">
        <v>0</v>
      </c>
      <c r="F9688" s="15" t="s">
        <v>4793</v>
      </c>
    </row>
    <row r="9689" spans="1:6" x14ac:dyDescent="0.2">
      <c r="A9689" s="15" t="s">
        <v>28329</v>
      </c>
      <c r="B9689" s="15"/>
      <c r="C9689" s="15" t="s">
        <v>28116</v>
      </c>
      <c r="D9689" s="15">
        <v>0</v>
      </c>
      <c r="E9689" s="15">
        <v>0</v>
      </c>
      <c r="F9689" s="15" t="s">
        <v>4793</v>
      </c>
    </row>
    <row r="9690" spans="1:6" x14ac:dyDescent="0.2">
      <c r="A9690" s="15" t="s">
        <v>28330</v>
      </c>
      <c r="B9690" s="15"/>
      <c r="C9690" s="15" t="s">
        <v>28116</v>
      </c>
      <c r="D9690" s="15">
        <v>0</v>
      </c>
      <c r="E9690" s="15">
        <v>0</v>
      </c>
      <c r="F9690" s="15" t="s">
        <v>28331</v>
      </c>
    </row>
    <row r="9691" spans="1:6" x14ac:dyDescent="0.2">
      <c r="A9691" s="15" t="s">
        <v>28332</v>
      </c>
      <c r="B9691" s="15"/>
      <c r="C9691" s="15" t="s">
        <v>28116</v>
      </c>
      <c r="D9691" s="15">
        <v>0</v>
      </c>
      <c r="E9691" s="15">
        <v>0</v>
      </c>
      <c r="F9691" s="15" t="s">
        <v>28333</v>
      </c>
    </row>
    <row r="9692" spans="1:6" x14ac:dyDescent="0.2">
      <c r="A9692" s="15" t="s">
        <v>28334</v>
      </c>
      <c r="B9692" s="15"/>
      <c r="C9692" s="15" t="s">
        <v>28116</v>
      </c>
      <c r="D9692" s="15">
        <v>0</v>
      </c>
      <c r="E9692" s="15">
        <v>0</v>
      </c>
      <c r="F9692" s="15" t="s">
        <v>28335</v>
      </c>
    </row>
    <row r="9693" spans="1:6" x14ac:dyDescent="0.2">
      <c r="A9693" s="15" t="s">
        <v>28336</v>
      </c>
      <c r="B9693" s="15"/>
      <c r="C9693" s="15" t="s">
        <v>28116</v>
      </c>
      <c r="D9693" s="15">
        <v>0</v>
      </c>
      <c r="E9693" s="15">
        <v>0</v>
      </c>
      <c r="F9693" s="15" t="s">
        <v>28337</v>
      </c>
    </row>
    <row r="9694" spans="1:6" x14ac:dyDescent="0.2">
      <c r="A9694" s="15" t="s">
        <v>28338</v>
      </c>
      <c r="B9694" s="15"/>
      <c r="C9694" s="15" t="s">
        <v>28116</v>
      </c>
      <c r="D9694" s="15">
        <v>0</v>
      </c>
      <c r="E9694" s="15">
        <v>0</v>
      </c>
      <c r="F9694" s="15" t="s">
        <v>28337</v>
      </c>
    </row>
    <row r="9695" spans="1:6" x14ac:dyDescent="0.2">
      <c r="A9695" s="15" t="s">
        <v>28339</v>
      </c>
      <c r="B9695" s="15"/>
      <c r="C9695" s="15" t="s">
        <v>28116</v>
      </c>
      <c r="D9695" s="15">
        <v>0</v>
      </c>
      <c r="E9695" s="15">
        <v>0</v>
      </c>
      <c r="F9695" s="15" t="s">
        <v>28340</v>
      </c>
    </row>
    <row r="9696" spans="1:6" x14ac:dyDescent="0.2">
      <c r="A9696" s="15" t="s">
        <v>28341</v>
      </c>
      <c r="B9696" s="15"/>
      <c r="C9696" s="15" t="s">
        <v>28116</v>
      </c>
      <c r="D9696" s="15">
        <v>0</v>
      </c>
      <c r="E9696" s="15">
        <v>0</v>
      </c>
      <c r="F9696" s="15" t="s">
        <v>28342</v>
      </c>
    </row>
    <row r="9697" spans="1:6" x14ac:dyDescent="0.2">
      <c r="A9697" s="15" t="s">
        <v>28343</v>
      </c>
      <c r="B9697" s="15"/>
      <c r="C9697" s="15" t="s">
        <v>28116</v>
      </c>
      <c r="D9697" s="15">
        <v>0</v>
      </c>
      <c r="E9697" s="15">
        <v>0</v>
      </c>
      <c r="F9697" s="15" t="s">
        <v>28344</v>
      </c>
    </row>
    <row r="9698" spans="1:6" x14ac:dyDescent="0.2">
      <c r="A9698" s="15" t="s">
        <v>28345</v>
      </c>
      <c r="B9698" s="15"/>
      <c r="C9698" s="15" t="s">
        <v>28116</v>
      </c>
      <c r="D9698" s="15">
        <v>0</v>
      </c>
      <c r="E9698" s="15">
        <v>0</v>
      </c>
      <c r="F9698" s="15" t="s">
        <v>1437</v>
      </c>
    </row>
    <row r="9699" spans="1:6" x14ac:dyDescent="0.2">
      <c r="A9699" s="15" t="s">
        <v>28346</v>
      </c>
      <c r="B9699" s="15"/>
      <c r="C9699" s="15" t="s">
        <v>28116</v>
      </c>
      <c r="D9699" s="15">
        <v>0</v>
      </c>
      <c r="E9699" s="15">
        <v>0</v>
      </c>
      <c r="F9699" s="15" t="s">
        <v>28347</v>
      </c>
    </row>
    <row r="9700" spans="1:6" x14ac:dyDescent="0.2">
      <c r="A9700" s="15" t="s">
        <v>28348</v>
      </c>
      <c r="B9700" s="15"/>
      <c r="C9700" s="15" t="s">
        <v>28116</v>
      </c>
      <c r="D9700" s="15">
        <v>0</v>
      </c>
      <c r="E9700" s="15">
        <v>0</v>
      </c>
      <c r="F9700" s="15" t="s">
        <v>28347</v>
      </c>
    </row>
    <row r="9701" spans="1:6" x14ac:dyDescent="0.2">
      <c r="A9701" s="15" t="s">
        <v>28349</v>
      </c>
      <c r="B9701" s="15"/>
      <c r="C9701" s="15" t="s">
        <v>28116</v>
      </c>
      <c r="D9701" s="15">
        <v>0</v>
      </c>
      <c r="E9701" s="15">
        <v>0</v>
      </c>
      <c r="F9701" s="15" t="s">
        <v>28350</v>
      </c>
    </row>
    <row r="9702" spans="1:6" x14ac:dyDescent="0.2">
      <c r="A9702" s="15" t="s">
        <v>28351</v>
      </c>
      <c r="B9702" s="15"/>
      <c r="C9702" s="15" t="s">
        <v>28116</v>
      </c>
      <c r="D9702" s="15">
        <v>0</v>
      </c>
      <c r="E9702" s="15">
        <v>0</v>
      </c>
      <c r="F9702" s="15" t="s">
        <v>28352</v>
      </c>
    </row>
    <row r="9703" spans="1:6" x14ac:dyDescent="0.2">
      <c r="A9703" s="15" t="s">
        <v>28353</v>
      </c>
      <c r="B9703" s="15"/>
      <c r="C9703" s="15" t="s">
        <v>28116</v>
      </c>
      <c r="D9703" s="15">
        <v>0</v>
      </c>
      <c r="E9703" s="15">
        <v>0</v>
      </c>
      <c r="F9703" s="15" t="s">
        <v>28354</v>
      </c>
    </row>
    <row r="9704" spans="1:6" x14ac:dyDescent="0.2">
      <c r="A9704" s="15" t="s">
        <v>28355</v>
      </c>
      <c r="B9704" s="15"/>
      <c r="C9704" s="15" t="s">
        <v>28116</v>
      </c>
      <c r="D9704" s="15">
        <v>0</v>
      </c>
      <c r="E9704" s="15">
        <v>0</v>
      </c>
      <c r="F9704" s="15" t="s">
        <v>1416</v>
      </c>
    </row>
    <row r="9705" spans="1:6" x14ac:dyDescent="0.2">
      <c r="A9705" s="15" t="s">
        <v>28356</v>
      </c>
      <c r="B9705" s="15"/>
      <c r="C9705" s="15" t="s">
        <v>28116</v>
      </c>
      <c r="D9705" s="15">
        <v>0</v>
      </c>
      <c r="E9705" s="15">
        <v>0</v>
      </c>
      <c r="F9705" s="15" t="s">
        <v>1416</v>
      </c>
    </row>
    <row r="9706" spans="1:6" x14ac:dyDescent="0.2">
      <c r="A9706" s="15" t="s">
        <v>28357</v>
      </c>
      <c r="B9706" s="15"/>
      <c r="C9706" s="15" t="s">
        <v>28116</v>
      </c>
      <c r="D9706" s="15">
        <v>0</v>
      </c>
      <c r="E9706" s="15">
        <v>0</v>
      </c>
      <c r="F9706" s="15" t="s">
        <v>28358</v>
      </c>
    </row>
    <row r="9707" spans="1:6" x14ac:dyDescent="0.2">
      <c r="A9707" s="15" t="s">
        <v>28359</v>
      </c>
      <c r="B9707" s="15"/>
      <c r="C9707" s="15" t="s">
        <v>28116</v>
      </c>
      <c r="D9707" s="15">
        <v>0</v>
      </c>
      <c r="E9707" s="15">
        <v>0</v>
      </c>
      <c r="F9707" s="15" t="s">
        <v>28360</v>
      </c>
    </row>
    <row r="9708" spans="1:6" x14ac:dyDescent="0.2">
      <c r="A9708" s="15" t="s">
        <v>28361</v>
      </c>
      <c r="B9708" s="15"/>
      <c r="C9708" s="15" t="s">
        <v>28116</v>
      </c>
      <c r="D9708" s="15">
        <v>0</v>
      </c>
      <c r="E9708" s="15">
        <v>0</v>
      </c>
      <c r="F9708" s="15" t="s">
        <v>28362</v>
      </c>
    </row>
    <row r="9709" spans="1:6" x14ac:dyDescent="0.2">
      <c r="A9709" s="15" t="s">
        <v>28363</v>
      </c>
      <c r="B9709" s="15"/>
      <c r="C9709" s="15" t="s">
        <v>28116</v>
      </c>
      <c r="D9709" s="15">
        <v>0</v>
      </c>
      <c r="E9709" s="15">
        <v>0</v>
      </c>
      <c r="F9709" s="15" t="s">
        <v>3053</v>
      </c>
    </row>
    <row r="9710" spans="1:6" x14ac:dyDescent="0.2">
      <c r="A9710" s="15" t="s">
        <v>28364</v>
      </c>
      <c r="B9710" s="15"/>
      <c r="C9710" s="15" t="s">
        <v>28116</v>
      </c>
      <c r="D9710" s="15">
        <v>0</v>
      </c>
      <c r="E9710" s="15">
        <v>0</v>
      </c>
      <c r="F9710" s="15" t="s">
        <v>28365</v>
      </c>
    </row>
    <row r="9711" spans="1:6" x14ac:dyDescent="0.2">
      <c r="A9711" s="15" t="s">
        <v>28366</v>
      </c>
      <c r="B9711" s="15"/>
      <c r="C9711" s="15" t="s">
        <v>28116</v>
      </c>
      <c r="D9711" s="15">
        <v>0</v>
      </c>
      <c r="E9711" s="15">
        <v>0</v>
      </c>
      <c r="F9711" s="15" t="s">
        <v>28367</v>
      </c>
    </row>
    <row r="9712" spans="1:6" x14ac:dyDescent="0.2">
      <c r="A9712" s="15" t="s">
        <v>28368</v>
      </c>
      <c r="B9712" s="15"/>
      <c r="C9712" s="15" t="s">
        <v>28116</v>
      </c>
      <c r="D9712" s="15">
        <v>0</v>
      </c>
      <c r="E9712" s="15">
        <v>0</v>
      </c>
      <c r="F9712" s="15" t="s">
        <v>28369</v>
      </c>
    </row>
    <row r="9713" spans="1:6" x14ac:dyDescent="0.2">
      <c r="A9713" s="15" t="s">
        <v>28370</v>
      </c>
      <c r="B9713" s="15"/>
      <c r="C9713" s="15" t="s">
        <v>28116</v>
      </c>
      <c r="D9713" s="15">
        <v>0</v>
      </c>
      <c r="E9713" s="15">
        <v>0</v>
      </c>
      <c r="F9713" s="15" t="s">
        <v>28367</v>
      </c>
    </row>
    <row r="9714" spans="1:6" x14ac:dyDescent="0.2">
      <c r="A9714" s="15" t="s">
        <v>28371</v>
      </c>
      <c r="B9714" s="15"/>
      <c r="C9714" s="15" t="s">
        <v>28116</v>
      </c>
      <c r="D9714" s="15">
        <v>0</v>
      </c>
      <c r="E9714" s="15">
        <v>0</v>
      </c>
      <c r="F9714" s="15" t="s">
        <v>6294</v>
      </c>
    </row>
    <row r="9715" spans="1:6" x14ac:dyDescent="0.2">
      <c r="A9715" s="15" t="s">
        <v>28372</v>
      </c>
      <c r="B9715" s="15"/>
      <c r="C9715" s="15" t="s">
        <v>28116</v>
      </c>
      <c r="D9715" s="15">
        <v>0</v>
      </c>
      <c r="E9715" s="15">
        <v>0</v>
      </c>
      <c r="F9715" s="15" t="s">
        <v>6294</v>
      </c>
    </row>
    <row r="9716" spans="1:6" x14ac:dyDescent="0.2">
      <c r="A9716" s="15" t="s">
        <v>28373</v>
      </c>
      <c r="B9716" s="15"/>
      <c r="C9716" s="15" t="s">
        <v>28116</v>
      </c>
      <c r="D9716" s="15">
        <v>0</v>
      </c>
      <c r="E9716" s="15">
        <v>0</v>
      </c>
      <c r="F9716" s="15" t="s">
        <v>28374</v>
      </c>
    </row>
    <row r="9717" spans="1:6" x14ac:dyDescent="0.2">
      <c r="A9717" s="15" t="s">
        <v>28375</v>
      </c>
      <c r="B9717" s="15"/>
      <c r="C9717" s="15" t="s">
        <v>28116</v>
      </c>
      <c r="D9717" s="15">
        <v>0</v>
      </c>
      <c r="E9717" s="15">
        <v>0</v>
      </c>
      <c r="F9717" s="15" t="s">
        <v>28376</v>
      </c>
    </row>
    <row r="9718" spans="1:6" x14ac:dyDescent="0.2">
      <c r="A9718" s="15" t="s">
        <v>28377</v>
      </c>
      <c r="B9718" s="15"/>
      <c r="C9718" s="15" t="s">
        <v>28116</v>
      </c>
      <c r="D9718" s="15">
        <v>0</v>
      </c>
      <c r="E9718" s="15">
        <v>0</v>
      </c>
      <c r="F9718" s="15" t="s">
        <v>28378</v>
      </c>
    </row>
    <row r="9719" spans="1:6" x14ac:dyDescent="0.2">
      <c r="A9719" s="15" t="s">
        <v>28379</v>
      </c>
      <c r="B9719" s="15"/>
      <c r="C9719" s="15" t="s">
        <v>28116</v>
      </c>
      <c r="D9719" s="15">
        <v>0</v>
      </c>
      <c r="E9719" s="15">
        <v>0</v>
      </c>
      <c r="F9719" s="15" t="s">
        <v>28380</v>
      </c>
    </row>
    <row r="9720" spans="1:6" x14ac:dyDescent="0.2">
      <c r="A9720" s="15" t="s">
        <v>28381</v>
      </c>
      <c r="B9720" s="15"/>
      <c r="C9720" s="15" t="s">
        <v>28116</v>
      </c>
      <c r="D9720" s="15">
        <v>0</v>
      </c>
      <c r="E9720" s="15">
        <v>0</v>
      </c>
      <c r="F9720" s="15" t="s">
        <v>28382</v>
      </c>
    </row>
    <row r="9721" spans="1:6" x14ac:dyDescent="0.2">
      <c r="A9721" s="15" t="s">
        <v>28383</v>
      </c>
      <c r="B9721" s="15"/>
      <c r="C9721" s="15" t="s">
        <v>28116</v>
      </c>
      <c r="D9721" s="15">
        <v>0</v>
      </c>
      <c r="E9721" s="15">
        <v>0</v>
      </c>
      <c r="F9721" s="15" t="s">
        <v>28384</v>
      </c>
    </row>
    <row r="9722" spans="1:6" x14ac:dyDescent="0.2">
      <c r="A9722" s="15" t="s">
        <v>28385</v>
      </c>
      <c r="B9722" s="15"/>
      <c r="C9722" s="15" t="s">
        <v>28116</v>
      </c>
      <c r="D9722" s="15">
        <v>0</v>
      </c>
      <c r="E9722" s="15">
        <v>0</v>
      </c>
      <c r="F9722" s="15" t="s">
        <v>3368</v>
      </c>
    </row>
    <row r="9723" spans="1:6" x14ac:dyDescent="0.2">
      <c r="A9723" s="15" t="s">
        <v>28386</v>
      </c>
      <c r="B9723" s="15"/>
      <c r="C9723" s="15" t="s">
        <v>28116</v>
      </c>
      <c r="D9723" s="15">
        <v>0</v>
      </c>
      <c r="E9723" s="15">
        <v>0</v>
      </c>
      <c r="F9723" s="15" t="s">
        <v>3368</v>
      </c>
    </row>
    <row r="9724" spans="1:6" x14ac:dyDescent="0.2">
      <c r="A9724" s="15" t="s">
        <v>28387</v>
      </c>
      <c r="B9724" s="15"/>
      <c r="C9724" s="15" t="s">
        <v>28116</v>
      </c>
      <c r="D9724" s="15">
        <v>0</v>
      </c>
      <c r="E9724" s="15">
        <v>0</v>
      </c>
      <c r="F9724" s="15" t="s">
        <v>28388</v>
      </c>
    </row>
    <row r="9725" spans="1:6" x14ac:dyDescent="0.2">
      <c r="A9725" s="15" t="s">
        <v>28389</v>
      </c>
      <c r="B9725" s="15"/>
      <c r="C9725" s="15" t="s">
        <v>28116</v>
      </c>
      <c r="D9725" s="15">
        <v>0</v>
      </c>
      <c r="E9725" s="15">
        <v>0</v>
      </c>
      <c r="F9725" s="15" t="s">
        <v>28390</v>
      </c>
    </row>
    <row r="9726" spans="1:6" x14ac:dyDescent="0.2">
      <c r="A9726" s="15" t="s">
        <v>28391</v>
      </c>
      <c r="B9726" s="15"/>
      <c r="C9726" s="15" t="s">
        <v>28116</v>
      </c>
      <c r="D9726" s="15">
        <v>0</v>
      </c>
      <c r="E9726" s="15">
        <v>0</v>
      </c>
      <c r="F9726" s="15" t="s">
        <v>28392</v>
      </c>
    </row>
    <row r="9727" spans="1:6" x14ac:dyDescent="0.2">
      <c r="A9727" s="15" t="s">
        <v>28393</v>
      </c>
      <c r="B9727" s="15"/>
      <c r="C9727" s="15" t="s">
        <v>28116</v>
      </c>
      <c r="D9727" s="15">
        <v>0</v>
      </c>
      <c r="E9727" s="15">
        <v>0</v>
      </c>
      <c r="F9727" s="15" t="s">
        <v>1440</v>
      </c>
    </row>
    <row r="9728" spans="1:6" x14ac:dyDescent="0.2">
      <c r="A9728" s="15" t="s">
        <v>28394</v>
      </c>
      <c r="B9728" s="15"/>
      <c r="C9728" s="15" t="s">
        <v>28116</v>
      </c>
      <c r="D9728" s="15">
        <v>0</v>
      </c>
      <c r="E9728" s="15">
        <v>0</v>
      </c>
      <c r="F9728" s="15" t="s">
        <v>1440</v>
      </c>
    </row>
    <row r="9729" spans="1:6" x14ac:dyDescent="0.2">
      <c r="A9729" s="15" t="s">
        <v>28395</v>
      </c>
      <c r="B9729" s="15"/>
      <c r="C9729" s="15" t="s">
        <v>28116</v>
      </c>
      <c r="D9729" s="15">
        <v>0</v>
      </c>
      <c r="E9729" s="15">
        <v>0</v>
      </c>
      <c r="F9729" s="15" t="s">
        <v>28396</v>
      </c>
    </row>
    <row r="9730" spans="1:6" x14ac:dyDescent="0.2">
      <c r="A9730" s="15" t="s">
        <v>28397</v>
      </c>
      <c r="B9730" s="15"/>
      <c r="C9730" s="15" t="s">
        <v>28116</v>
      </c>
      <c r="D9730" s="15">
        <v>0</v>
      </c>
      <c r="E9730" s="15">
        <v>0</v>
      </c>
      <c r="F9730" s="15" t="s">
        <v>28398</v>
      </c>
    </row>
    <row r="9731" spans="1:6" x14ac:dyDescent="0.2">
      <c r="A9731" s="15" t="s">
        <v>28399</v>
      </c>
      <c r="B9731" s="15"/>
      <c r="C9731" s="15" t="s">
        <v>28116</v>
      </c>
      <c r="D9731" s="15">
        <v>0</v>
      </c>
      <c r="E9731" s="15">
        <v>0</v>
      </c>
      <c r="F9731" s="15" t="s">
        <v>28400</v>
      </c>
    </row>
    <row r="9732" spans="1:6" x14ac:dyDescent="0.2">
      <c r="A9732" s="15" t="s">
        <v>28401</v>
      </c>
      <c r="B9732" s="15"/>
      <c r="C9732" s="15" t="s">
        <v>28116</v>
      </c>
      <c r="D9732" s="15">
        <v>0</v>
      </c>
      <c r="E9732" s="15">
        <v>0</v>
      </c>
      <c r="F9732" s="15" t="s">
        <v>7063</v>
      </c>
    </row>
    <row r="9733" spans="1:6" x14ac:dyDescent="0.2">
      <c r="A9733" s="15" t="s">
        <v>28402</v>
      </c>
      <c r="B9733" s="15"/>
      <c r="C9733" s="15" t="s">
        <v>28116</v>
      </c>
      <c r="D9733" s="15">
        <v>0</v>
      </c>
      <c r="E9733" s="15">
        <v>0</v>
      </c>
      <c r="F9733" s="15" t="s">
        <v>7063</v>
      </c>
    </row>
    <row r="9734" spans="1:6" x14ac:dyDescent="0.2">
      <c r="A9734" s="15" t="s">
        <v>28403</v>
      </c>
      <c r="B9734" s="15"/>
      <c r="C9734" s="15" t="s">
        <v>28116</v>
      </c>
      <c r="D9734" s="15">
        <v>0</v>
      </c>
      <c r="E9734" s="15">
        <v>0</v>
      </c>
      <c r="F9734" s="15" t="s">
        <v>28404</v>
      </c>
    </row>
    <row r="9735" spans="1:6" x14ac:dyDescent="0.2">
      <c r="A9735" s="15" t="s">
        <v>28405</v>
      </c>
      <c r="B9735" s="15"/>
      <c r="C9735" s="15" t="s">
        <v>28116</v>
      </c>
      <c r="D9735" s="15">
        <v>0</v>
      </c>
      <c r="E9735" s="15">
        <v>0</v>
      </c>
      <c r="F9735" s="15" t="s">
        <v>28406</v>
      </c>
    </row>
    <row r="9736" spans="1:6" x14ac:dyDescent="0.2">
      <c r="A9736" s="15" t="s">
        <v>28407</v>
      </c>
      <c r="B9736" s="15"/>
      <c r="C9736" s="15" t="s">
        <v>28116</v>
      </c>
      <c r="D9736" s="15">
        <v>0</v>
      </c>
      <c r="E9736" s="15">
        <v>0</v>
      </c>
      <c r="F9736" s="15" t="s">
        <v>28408</v>
      </c>
    </row>
    <row r="9737" spans="1:6" x14ac:dyDescent="0.2">
      <c r="A9737" s="15" t="s">
        <v>28409</v>
      </c>
      <c r="B9737" s="15"/>
      <c r="C9737" s="15" t="s">
        <v>28116</v>
      </c>
      <c r="D9737" s="15">
        <v>0</v>
      </c>
      <c r="E9737" s="15">
        <v>0</v>
      </c>
      <c r="F9737" s="15" t="s">
        <v>8082</v>
      </c>
    </row>
    <row r="9738" spans="1:6" x14ac:dyDescent="0.2">
      <c r="A9738" s="15" t="s">
        <v>28410</v>
      </c>
      <c r="B9738" s="15"/>
      <c r="C9738" s="15" t="s">
        <v>28116</v>
      </c>
      <c r="D9738" s="15">
        <v>0</v>
      </c>
      <c r="E9738" s="15">
        <v>0</v>
      </c>
      <c r="F9738" s="15" t="s">
        <v>28411</v>
      </c>
    </row>
    <row r="9739" spans="1:6" x14ac:dyDescent="0.2">
      <c r="A9739" s="15" t="s">
        <v>28412</v>
      </c>
      <c r="B9739" s="15"/>
      <c r="C9739" s="15" t="s">
        <v>28116</v>
      </c>
      <c r="D9739" s="15">
        <v>0</v>
      </c>
      <c r="E9739" s="15">
        <v>0</v>
      </c>
      <c r="F9739" s="15" t="s">
        <v>28413</v>
      </c>
    </row>
    <row r="9740" spans="1:6" x14ac:dyDescent="0.2">
      <c r="A9740" s="15" t="s">
        <v>28414</v>
      </c>
      <c r="B9740" s="15"/>
      <c r="C9740" s="15" t="s">
        <v>28116</v>
      </c>
      <c r="D9740" s="15">
        <v>0</v>
      </c>
      <c r="E9740" s="15">
        <v>0</v>
      </c>
      <c r="F9740" s="15" t="s">
        <v>28415</v>
      </c>
    </row>
    <row r="9741" spans="1:6" x14ac:dyDescent="0.2">
      <c r="A9741" s="15" t="s">
        <v>28416</v>
      </c>
      <c r="B9741" s="15"/>
      <c r="C9741" s="15" t="s">
        <v>28116</v>
      </c>
      <c r="D9741" s="15">
        <v>0</v>
      </c>
      <c r="E9741" s="15">
        <v>0</v>
      </c>
      <c r="F9741" s="15" t="s">
        <v>28417</v>
      </c>
    </row>
    <row r="9742" spans="1:6" x14ac:dyDescent="0.2">
      <c r="A9742" s="15" t="s">
        <v>28418</v>
      </c>
      <c r="B9742" s="15"/>
      <c r="C9742" s="15" t="s">
        <v>28116</v>
      </c>
      <c r="D9742" s="15">
        <v>0</v>
      </c>
      <c r="E9742" s="15">
        <v>0</v>
      </c>
      <c r="F9742" s="15" t="s">
        <v>1434</v>
      </c>
    </row>
    <row r="9743" spans="1:6" x14ac:dyDescent="0.2">
      <c r="A9743" s="15" t="s">
        <v>28419</v>
      </c>
      <c r="B9743" s="15"/>
      <c r="C9743" s="15" t="s">
        <v>28116</v>
      </c>
      <c r="D9743" s="15">
        <v>0</v>
      </c>
      <c r="E9743" s="15">
        <v>0</v>
      </c>
      <c r="F9743" s="15" t="s">
        <v>1434</v>
      </c>
    </row>
    <row r="9744" spans="1:6" x14ac:dyDescent="0.2">
      <c r="A9744" s="15" t="s">
        <v>28420</v>
      </c>
      <c r="B9744" s="15"/>
      <c r="C9744" s="15" t="s">
        <v>28116</v>
      </c>
      <c r="D9744" s="15">
        <v>0</v>
      </c>
      <c r="E9744" s="15">
        <v>0</v>
      </c>
      <c r="F9744" s="15" t="s">
        <v>28421</v>
      </c>
    </row>
    <row r="9745" spans="1:6" x14ac:dyDescent="0.2">
      <c r="A9745" s="15" t="s">
        <v>28422</v>
      </c>
      <c r="B9745" s="15"/>
      <c r="C9745" s="15" t="s">
        <v>28116</v>
      </c>
      <c r="D9745" s="15">
        <v>0</v>
      </c>
      <c r="E9745" s="15">
        <v>0</v>
      </c>
      <c r="F9745" s="15" t="s">
        <v>28423</v>
      </c>
    </row>
    <row r="9746" spans="1:6" x14ac:dyDescent="0.2">
      <c r="A9746" s="15" t="s">
        <v>28424</v>
      </c>
      <c r="B9746" s="15"/>
      <c r="C9746" s="15" t="s">
        <v>28116</v>
      </c>
      <c r="D9746" s="15">
        <v>0</v>
      </c>
      <c r="E9746" s="15">
        <v>0</v>
      </c>
      <c r="F9746" s="15" t="s">
        <v>28425</v>
      </c>
    </row>
    <row r="9747" spans="1:6" x14ac:dyDescent="0.2">
      <c r="A9747" s="15" t="s">
        <v>28426</v>
      </c>
      <c r="B9747" s="15"/>
      <c r="C9747" s="15" t="s">
        <v>28116</v>
      </c>
      <c r="D9747" s="15">
        <v>0</v>
      </c>
      <c r="E9747" s="15">
        <v>0</v>
      </c>
      <c r="F9747" s="15" t="s">
        <v>28427</v>
      </c>
    </row>
    <row r="9748" spans="1:6" x14ac:dyDescent="0.2">
      <c r="A9748" s="15" t="s">
        <v>28428</v>
      </c>
      <c r="B9748" s="15"/>
      <c r="C9748" s="15" t="s">
        <v>28116</v>
      </c>
      <c r="D9748" s="15">
        <v>0</v>
      </c>
      <c r="E9748" s="15">
        <v>0</v>
      </c>
      <c r="F9748" s="15" t="s">
        <v>28427</v>
      </c>
    </row>
    <row r="9749" spans="1:6" x14ac:dyDescent="0.2">
      <c r="A9749" s="15" t="s">
        <v>28429</v>
      </c>
      <c r="B9749" s="15"/>
      <c r="C9749" s="15" t="s">
        <v>28116</v>
      </c>
      <c r="D9749" s="15">
        <v>0</v>
      </c>
      <c r="E9749" s="15">
        <v>0</v>
      </c>
      <c r="F9749" s="15" t="s">
        <v>28430</v>
      </c>
    </row>
    <row r="9750" spans="1:6" x14ac:dyDescent="0.2">
      <c r="A9750" s="15" t="s">
        <v>28431</v>
      </c>
      <c r="B9750" s="15"/>
      <c r="C9750" s="15" t="s">
        <v>28116</v>
      </c>
      <c r="D9750" s="15">
        <v>0</v>
      </c>
      <c r="E9750" s="15">
        <v>0</v>
      </c>
      <c r="F9750" s="15" t="s">
        <v>28432</v>
      </c>
    </row>
    <row r="9751" spans="1:6" x14ac:dyDescent="0.2">
      <c r="A9751" s="15" t="s">
        <v>28433</v>
      </c>
      <c r="B9751" s="15"/>
      <c r="C9751" s="15" t="s">
        <v>28116</v>
      </c>
      <c r="D9751" s="15">
        <v>0</v>
      </c>
      <c r="E9751" s="15">
        <v>0</v>
      </c>
      <c r="F9751" s="15" t="s">
        <v>28432</v>
      </c>
    </row>
    <row r="9752" spans="1:6" x14ac:dyDescent="0.2">
      <c r="A9752" s="15" t="s">
        <v>28434</v>
      </c>
      <c r="B9752" s="15"/>
      <c r="C9752" s="15" t="s">
        <v>28116</v>
      </c>
      <c r="D9752" s="15">
        <v>0</v>
      </c>
      <c r="E9752" s="15">
        <v>0</v>
      </c>
      <c r="F9752" s="15" t="s">
        <v>7035</v>
      </c>
    </row>
    <row r="9753" spans="1:6" x14ac:dyDescent="0.2">
      <c r="A9753" s="15" t="s">
        <v>28435</v>
      </c>
      <c r="B9753" s="15"/>
      <c r="C9753" s="15" t="s">
        <v>28116</v>
      </c>
      <c r="D9753" s="15">
        <v>0</v>
      </c>
      <c r="E9753" s="15">
        <v>0</v>
      </c>
      <c r="F9753" s="15" t="s">
        <v>7035</v>
      </c>
    </row>
    <row r="9754" spans="1:6" x14ac:dyDescent="0.2">
      <c r="A9754" s="15" t="s">
        <v>28436</v>
      </c>
      <c r="B9754" s="15"/>
      <c r="C9754" s="15" t="s">
        <v>28116</v>
      </c>
      <c r="D9754" s="15">
        <v>0</v>
      </c>
      <c r="E9754" s="15">
        <v>0</v>
      </c>
      <c r="F9754" s="15" t="s">
        <v>28437</v>
      </c>
    </row>
    <row r="9755" spans="1:6" x14ac:dyDescent="0.2">
      <c r="A9755" s="15" t="s">
        <v>28438</v>
      </c>
      <c r="B9755" s="15"/>
      <c r="C9755" s="15" t="s">
        <v>28116</v>
      </c>
      <c r="D9755" s="15">
        <v>0</v>
      </c>
      <c r="E9755" s="15">
        <v>0</v>
      </c>
      <c r="F9755" s="15" t="s">
        <v>13130</v>
      </c>
    </row>
    <row r="9756" spans="1:6" x14ac:dyDescent="0.2">
      <c r="A9756" s="15" t="s">
        <v>28439</v>
      </c>
      <c r="B9756" s="15"/>
      <c r="C9756" s="15" t="s">
        <v>28116</v>
      </c>
      <c r="D9756" s="15">
        <v>0</v>
      </c>
      <c r="E9756" s="15">
        <v>0</v>
      </c>
      <c r="F9756" s="15" t="s">
        <v>13130</v>
      </c>
    </row>
    <row r="9757" spans="1:6" x14ac:dyDescent="0.2">
      <c r="A9757" s="15" t="s">
        <v>28440</v>
      </c>
      <c r="B9757" s="15"/>
      <c r="C9757" s="15" t="s">
        <v>28116</v>
      </c>
      <c r="D9757" s="15">
        <v>0</v>
      </c>
      <c r="E9757" s="15">
        <v>0</v>
      </c>
      <c r="F9757" s="15" t="s">
        <v>28441</v>
      </c>
    </row>
    <row r="9758" spans="1:6" x14ac:dyDescent="0.2">
      <c r="A9758" s="15" t="s">
        <v>28442</v>
      </c>
      <c r="B9758" s="15"/>
      <c r="C9758" s="15" t="s">
        <v>28116</v>
      </c>
      <c r="D9758" s="15">
        <v>0</v>
      </c>
      <c r="E9758" s="15">
        <v>0</v>
      </c>
      <c r="F9758" s="15" t="s">
        <v>28443</v>
      </c>
    </row>
    <row r="9759" spans="1:6" x14ac:dyDescent="0.2">
      <c r="A9759" s="15" t="s">
        <v>28444</v>
      </c>
      <c r="B9759" s="15"/>
      <c r="C9759" s="15" t="s">
        <v>28116</v>
      </c>
      <c r="D9759" s="15">
        <v>0</v>
      </c>
      <c r="E9759" s="15">
        <v>0</v>
      </c>
      <c r="F9759" s="15" t="s">
        <v>28445</v>
      </c>
    </row>
    <row r="9760" spans="1:6" x14ac:dyDescent="0.2">
      <c r="A9760" s="15" t="s">
        <v>28446</v>
      </c>
      <c r="B9760" s="15"/>
      <c r="C9760" s="15" t="s">
        <v>28116</v>
      </c>
      <c r="D9760" s="15">
        <v>0</v>
      </c>
      <c r="E9760" s="15">
        <v>0</v>
      </c>
      <c r="F9760" s="15" t="s">
        <v>28447</v>
      </c>
    </row>
    <row r="9761" spans="1:6" x14ac:dyDescent="0.2">
      <c r="A9761" s="15" t="s">
        <v>28448</v>
      </c>
      <c r="B9761" s="15"/>
      <c r="C9761" s="15" t="s">
        <v>28116</v>
      </c>
      <c r="D9761" s="15">
        <v>0</v>
      </c>
      <c r="E9761" s="15">
        <v>0</v>
      </c>
      <c r="F9761" s="15" t="s">
        <v>28449</v>
      </c>
    </row>
    <row r="9762" spans="1:6" x14ac:dyDescent="0.2">
      <c r="A9762" s="15" t="s">
        <v>28450</v>
      </c>
      <c r="B9762" s="15"/>
      <c r="C9762" s="15" t="s">
        <v>28116</v>
      </c>
      <c r="D9762" s="15">
        <v>0</v>
      </c>
      <c r="E9762" s="15">
        <v>0</v>
      </c>
      <c r="F9762" s="15" t="s">
        <v>28451</v>
      </c>
    </row>
    <row r="9763" spans="1:6" x14ac:dyDescent="0.2">
      <c r="A9763" s="15" t="s">
        <v>28452</v>
      </c>
      <c r="B9763" s="15"/>
      <c r="C9763" s="15" t="s">
        <v>28116</v>
      </c>
      <c r="D9763" s="15">
        <v>0</v>
      </c>
      <c r="E9763" s="15">
        <v>0</v>
      </c>
      <c r="F9763" s="15" t="s">
        <v>28451</v>
      </c>
    </row>
    <row r="9764" spans="1:6" x14ac:dyDescent="0.2">
      <c r="A9764" s="15" t="s">
        <v>28453</v>
      </c>
      <c r="B9764" s="15"/>
      <c r="C9764" s="15" t="s">
        <v>28116</v>
      </c>
      <c r="D9764" s="15">
        <v>0</v>
      </c>
      <c r="E9764" s="15">
        <v>0</v>
      </c>
      <c r="F9764" s="15" t="s">
        <v>28454</v>
      </c>
    </row>
    <row r="9765" spans="1:6" x14ac:dyDescent="0.2">
      <c r="A9765" s="15" t="s">
        <v>28455</v>
      </c>
      <c r="B9765" s="15"/>
      <c r="C9765" s="15" t="s">
        <v>28116</v>
      </c>
      <c r="D9765" s="15">
        <v>0</v>
      </c>
      <c r="E9765" s="15">
        <v>0</v>
      </c>
      <c r="F9765" s="15" t="s">
        <v>28454</v>
      </c>
    </row>
    <row r="9766" spans="1:6" x14ac:dyDescent="0.2">
      <c r="A9766" s="15" t="s">
        <v>28456</v>
      </c>
      <c r="B9766" s="15"/>
      <c r="C9766" s="15" t="s">
        <v>28116</v>
      </c>
      <c r="D9766" s="15">
        <v>0</v>
      </c>
      <c r="E9766" s="15">
        <v>0</v>
      </c>
      <c r="F9766" s="15" t="s">
        <v>28454</v>
      </c>
    </row>
    <row r="9767" spans="1:6" x14ac:dyDescent="0.2">
      <c r="A9767" s="15" t="s">
        <v>28457</v>
      </c>
      <c r="B9767" s="15"/>
      <c r="C9767" s="15" t="s">
        <v>28116</v>
      </c>
      <c r="D9767" s="15">
        <v>0</v>
      </c>
      <c r="E9767" s="15">
        <v>0</v>
      </c>
      <c r="F9767" s="15" t="s">
        <v>28458</v>
      </c>
    </row>
    <row r="9768" spans="1:6" x14ac:dyDescent="0.2">
      <c r="A9768" s="15" t="s">
        <v>28459</v>
      </c>
      <c r="B9768" s="15"/>
      <c r="C9768" s="15" t="s">
        <v>28116</v>
      </c>
      <c r="D9768" s="15">
        <v>0</v>
      </c>
      <c r="E9768" s="15">
        <v>0</v>
      </c>
      <c r="F9768" s="15" t="s">
        <v>28458</v>
      </c>
    </row>
    <row r="9769" spans="1:6" x14ac:dyDescent="0.2">
      <c r="A9769" s="15" t="s">
        <v>28460</v>
      </c>
      <c r="B9769" s="15"/>
      <c r="C9769" s="15" t="s">
        <v>28116</v>
      </c>
      <c r="D9769" s="15">
        <v>0</v>
      </c>
      <c r="E9769" s="15">
        <v>0</v>
      </c>
      <c r="F9769" s="15" t="s">
        <v>28461</v>
      </c>
    </row>
    <row r="9770" spans="1:6" x14ac:dyDescent="0.2">
      <c r="A9770" s="15" t="s">
        <v>28462</v>
      </c>
      <c r="B9770" s="15"/>
      <c r="C9770" s="15" t="s">
        <v>28116</v>
      </c>
      <c r="D9770" s="15">
        <v>0</v>
      </c>
      <c r="E9770" s="15">
        <v>0</v>
      </c>
      <c r="F9770" s="15" t="s">
        <v>28458</v>
      </c>
    </row>
    <row r="9771" spans="1:6" x14ac:dyDescent="0.2">
      <c r="A9771" s="15" t="s">
        <v>28463</v>
      </c>
      <c r="B9771" s="15"/>
      <c r="C9771" s="15" t="s">
        <v>28116</v>
      </c>
      <c r="D9771" s="15">
        <v>0</v>
      </c>
      <c r="E9771" s="15">
        <v>0</v>
      </c>
      <c r="F9771" s="15" t="s">
        <v>28464</v>
      </c>
    </row>
    <row r="9772" spans="1:6" x14ac:dyDescent="0.2">
      <c r="A9772" s="15" t="s">
        <v>28465</v>
      </c>
      <c r="B9772" s="15"/>
      <c r="C9772" s="15" t="s">
        <v>28116</v>
      </c>
      <c r="D9772" s="15">
        <v>0</v>
      </c>
      <c r="E9772" s="15">
        <v>0</v>
      </c>
      <c r="F9772" s="15" t="s">
        <v>28466</v>
      </c>
    </row>
    <row r="9773" spans="1:6" x14ac:dyDescent="0.2">
      <c r="A9773" s="15" t="s">
        <v>28467</v>
      </c>
      <c r="B9773" s="15"/>
      <c r="C9773" s="15" t="s">
        <v>28116</v>
      </c>
      <c r="D9773" s="15">
        <v>0</v>
      </c>
      <c r="E9773" s="15">
        <v>0</v>
      </c>
      <c r="F9773" s="15" t="s">
        <v>28466</v>
      </c>
    </row>
    <row r="9774" spans="1:6" x14ac:dyDescent="0.2">
      <c r="A9774" s="15" t="s">
        <v>28468</v>
      </c>
      <c r="B9774" s="15"/>
      <c r="C9774" s="15" t="s">
        <v>28116</v>
      </c>
      <c r="D9774" s="15">
        <v>0</v>
      </c>
      <c r="E9774" s="15">
        <v>0</v>
      </c>
      <c r="F9774" s="15" t="s">
        <v>28466</v>
      </c>
    </row>
    <row r="9775" spans="1:6" x14ac:dyDescent="0.2">
      <c r="A9775" s="15" t="s">
        <v>28469</v>
      </c>
      <c r="B9775" s="15"/>
      <c r="C9775" s="15" t="s">
        <v>28116</v>
      </c>
      <c r="D9775" s="15">
        <v>0</v>
      </c>
      <c r="E9775" s="15">
        <v>0</v>
      </c>
      <c r="F9775" s="15" t="s">
        <v>28466</v>
      </c>
    </row>
    <row r="9776" spans="1:6" x14ac:dyDescent="0.2">
      <c r="A9776" s="15" t="s">
        <v>28470</v>
      </c>
      <c r="B9776" s="15"/>
      <c r="C9776" s="15" t="s">
        <v>28116</v>
      </c>
      <c r="D9776" s="15">
        <v>0</v>
      </c>
      <c r="E9776" s="15">
        <v>0</v>
      </c>
      <c r="F9776" s="15" t="s">
        <v>28466</v>
      </c>
    </row>
    <row r="9777" spans="1:6" x14ac:dyDescent="0.2">
      <c r="A9777" s="15" t="s">
        <v>28471</v>
      </c>
      <c r="B9777" s="15"/>
      <c r="C9777" s="15" t="s">
        <v>28116</v>
      </c>
      <c r="D9777" s="15">
        <v>0</v>
      </c>
      <c r="E9777" s="15">
        <v>0</v>
      </c>
      <c r="F9777" s="15" t="s">
        <v>28472</v>
      </c>
    </row>
    <row r="9778" spans="1:6" x14ac:dyDescent="0.2">
      <c r="A9778" s="15" t="s">
        <v>28473</v>
      </c>
      <c r="B9778" s="15"/>
      <c r="C9778" s="15" t="s">
        <v>28116</v>
      </c>
      <c r="D9778" s="15">
        <v>0</v>
      </c>
      <c r="E9778" s="15">
        <v>0</v>
      </c>
      <c r="F9778" s="15" t="s">
        <v>28472</v>
      </c>
    </row>
    <row r="9779" spans="1:6" x14ac:dyDescent="0.2">
      <c r="A9779" s="15" t="s">
        <v>28474</v>
      </c>
      <c r="B9779" s="15"/>
      <c r="C9779" s="15" t="s">
        <v>28116</v>
      </c>
      <c r="D9779" s="15">
        <v>0</v>
      </c>
      <c r="E9779" s="15">
        <v>0</v>
      </c>
      <c r="F9779" s="15" t="s">
        <v>28475</v>
      </c>
    </row>
    <row r="9780" spans="1:6" x14ac:dyDescent="0.2">
      <c r="A9780" s="15" t="s">
        <v>28476</v>
      </c>
      <c r="B9780" s="15"/>
      <c r="C9780" s="15" t="s">
        <v>28116</v>
      </c>
      <c r="D9780" s="15">
        <v>0</v>
      </c>
      <c r="E9780" s="15">
        <v>0</v>
      </c>
      <c r="F9780" s="15" t="s">
        <v>28475</v>
      </c>
    </row>
    <row r="9781" spans="1:6" x14ac:dyDescent="0.2">
      <c r="A9781" s="15" t="s">
        <v>28477</v>
      </c>
      <c r="B9781" s="15"/>
      <c r="C9781" s="15" t="s">
        <v>28116</v>
      </c>
      <c r="D9781" s="15">
        <v>0</v>
      </c>
      <c r="E9781" s="15">
        <v>0</v>
      </c>
      <c r="F9781" s="15" t="s">
        <v>28475</v>
      </c>
    </row>
    <row r="9782" spans="1:6" x14ac:dyDescent="0.2">
      <c r="A9782" s="15" t="s">
        <v>28478</v>
      </c>
      <c r="B9782" s="15" t="s">
        <v>28479</v>
      </c>
      <c r="C9782" s="15" t="s">
        <v>100</v>
      </c>
      <c r="D9782" s="15">
        <v>127.52500000000001</v>
      </c>
      <c r="E9782" s="15">
        <v>127.52500000000001</v>
      </c>
      <c r="F9782" s="15" t="s">
        <v>28480</v>
      </c>
    </row>
    <row r="9783" spans="1:6" x14ac:dyDescent="0.2">
      <c r="A9783" s="15" t="s">
        <v>28481</v>
      </c>
      <c r="B9783" s="15" t="s">
        <v>28482</v>
      </c>
      <c r="C9783" s="15" t="s">
        <v>280</v>
      </c>
      <c r="D9783" s="15">
        <v>388.7</v>
      </c>
      <c r="E9783" s="15">
        <v>395.38400000000001</v>
      </c>
      <c r="F9783" s="15" t="s">
        <v>28483</v>
      </c>
    </row>
    <row r="9784" spans="1:6" x14ac:dyDescent="0.2">
      <c r="A9784" s="15" t="s">
        <v>28484</v>
      </c>
      <c r="B9784" s="15" t="s">
        <v>28485</v>
      </c>
      <c r="C9784" s="15" t="s">
        <v>280</v>
      </c>
      <c r="D9784" s="15">
        <v>397.87</v>
      </c>
      <c r="E9784" s="15">
        <v>401.661</v>
      </c>
      <c r="F9784" s="15" t="s">
        <v>28486</v>
      </c>
    </row>
    <row r="9785" spans="1:6" x14ac:dyDescent="0.2">
      <c r="A9785" s="15" t="s">
        <v>28487</v>
      </c>
      <c r="B9785" s="15" t="s">
        <v>28488</v>
      </c>
      <c r="C9785" s="15" t="s">
        <v>280</v>
      </c>
      <c r="D9785" s="15">
        <v>414.97199999999998</v>
      </c>
      <c r="E9785" s="15">
        <v>421.31599999999997</v>
      </c>
      <c r="F9785" s="15" t="s">
        <v>28489</v>
      </c>
    </row>
    <row r="9786" spans="1:6" x14ac:dyDescent="0.2">
      <c r="A9786" s="15" t="s">
        <v>28490</v>
      </c>
      <c r="B9786" s="15" t="s">
        <v>28491</v>
      </c>
      <c r="C9786" s="15" t="s">
        <v>1100</v>
      </c>
      <c r="D9786" s="15">
        <v>20.286000000000001</v>
      </c>
      <c r="E9786" s="15">
        <v>35.055</v>
      </c>
      <c r="F9786" s="15" t="s">
        <v>28492</v>
      </c>
    </row>
    <row r="9787" spans="1:6" x14ac:dyDescent="0.2">
      <c r="A9787" s="15" t="s">
        <v>28493</v>
      </c>
      <c r="B9787" s="15" t="s">
        <v>28494</v>
      </c>
      <c r="C9787" s="15" t="s">
        <v>280</v>
      </c>
      <c r="D9787" s="15">
        <v>521.601</v>
      </c>
      <c r="E9787" s="15">
        <v>527.00099999999998</v>
      </c>
      <c r="F9787" s="15" t="s">
        <v>28495</v>
      </c>
    </row>
    <row r="9788" spans="1:6" x14ac:dyDescent="0.2">
      <c r="A9788" s="15" t="s">
        <v>28496</v>
      </c>
      <c r="B9788" s="15" t="s">
        <v>28497</v>
      </c>
      <c r="C9788" s="15" t="s">
        <v>6261</v>
      </c>
      <c r="D9788" s="15">
        <v>0</v>
      </c>
      <c r="E9788" s="15">
        <v>11.185</v>
      </c>
      <c r="F9788" s="15" t="s">
        <v>24035</v>
      </c>
    </row>
    <row r="9789" spans="1:6" x14ac:dyDescent="0.2">
      <c r="A9789" s="15" t="s">
        <v>28498</v>
      </c>
      <c r="B9789" s="15" t="s">
        <v>28499</v>
      </c>
      <c r="C9789" s="15" t="s">
        <v>493</v>
      </c>
      <c r="D9789" s="15">
        <v>7.2240000000000002</v>
      </c>
      <c r="E9789" s="15">
        <v>15.496</v>
      </c>
      <c r="F9789" s="15" t="s">
        <v>28500</v>
      </c>
    </row>
    <row r="9790" spans="1:6" x14ac:dyDescent="0.2">
      <c r="A9790" s="15" t="s">
        <v>28501</v>
      </c>
      <c r="B9790" s="15" t="s">
        <v>28502</v>
      </c>
      <c r="C9790" s="15" t="s">
        <v>1013</v>
      </c>
      <c r="D9790" s="15">
        <v>0</v>
      </c>
      <c r="E9790" s="15">
        <v>0</v>
      </c>
      <c r="F9790" s="15" t="s">
        <v>28503</v>
      </c>
    </row>
    <row r="9791" spans="1:6" x14ac:dyDescent="0.2">
      <c r="A9791" s="15" t="s">
        <v>28504</v>
      </c>
      <c r="B9791" s="15" t="s">
        <v>28505</v>
      </c>
      <c r="C9791" s="15" t="s">
        <v>280</v>
      </c>
      <c r="D9791" s="15">
        <v>210</v>
      </c>
      <c r="E9791" s="15">
        <v>211</v>
      </c>
      <c r="F9791" s="15" t="s">
        <v>28506</v>
      </c>
    </row>
    <row r="9792" spans="1:6" x14ac:dyDescent="0.2">
      <c r="A9792" s="15" t="s">
        <v>28507</v>
      </c>
      <c r="B9792" s="15" t="s">
        <v>28508</v>
      </c>
      <c r="C9792" s="15" t="s">
        <v>1051</v>
      </c>
      <c r="D9792" s="15">
        <v>0</v>
      </c>
      <c r="E9792" s="15">
        <v>0</v>
      </c>
      <c r="F9792" s="15" t="s">
        <v>28509</v>
      </c>
    </row>
    <row r="9793" spans="1:6" x14ac:dyDescent="0.2">
      <c r="A9793" s="15" t="s">
        <v>28510</v>
      </c>
      <c r="B9793" s="15" t="s">
        <v>28511</v>
      </c>
      <c r="C9793" s="15" t="s">
        <v>1013</v>
      </c>
      <c r="D9793" s="15">
        <v>0</v>
      </c>
      <c r="E9793" s="15">
        <v>0</v>
      </c>
      <c r="F9793" s="15" t="s">
        <v>28512</v>
      </c>
    </row>
    <row r="9794" spans="1:6" x14ac:dyDescent="0.2">
      <c r="A9794" s="15" t="s">
        <v>28513</v>
      </c>
      <c r="B9794" s="15" t="s">
        <v>28514</v>
      </c>
      <c r="C9794" s="15" t="s">
        <v>840</v>
      </c>
      <c r="D9794" s="15">
        <v>130</v>
      </c>
      <c r="E9794" s="15">
        <v>130</v>
      </c>
      <c r="F9794" s="15" t="s">
        <v>28515</v>
      </c>
    </row>
    <row r="9795" spans="1:6" x14ac:dyDescent="0.2">
      <c r="A9795" s="15" t="s">
        <v>28516</v>
      </c>
      <c r="B9795" s="15" t="s">
        <v>28517</v>
      </c>
      <c r="C9795" s="15" t="s">
        <v>28518</v>
      </c>
      <c r="D9795" s="15">
        <v>113.49</v>
      </c>
      <c r="E9795" s="15">
        <v>116.53</v>
      </c>
      <c r="F9795" s="15" t="s">
        <v>28519</v>
      </c>
    </row>
    <row r="9796" spans="1:6" x14ac:dyDescent="0.2">
      <c r="A9796" s="15" t="s">
        <v>28520</v>
      </c>
      <c r="B9796" s="15" t="s">
        <v>28521</v>
      </c>
      <c r="C9796" s="15" t="s">
        <v>20515</v>
      </c>
      <c r="D9796" s="15">
        <v>11</v>
      </c>
      <c r="E9796" s="15">
        <v>16.309999999999999</v>
      </c>
      <c r="F9796" s="15" t="s">
        <v>28522</v>
      </c>
    </row>
    <row r="9797" spans="1:6" x14ac:dyDescent="0.2">
      <c r="A9797" s="15" t="s">
        <v>28523</v>
      </c>
      <c r="B9797" s="15" t="s">
        <v>28524</v>
      </c>
      <c r="C9797" s="15" t="s">
        <v>28525</v>
      </c>
      <c r="D9797" s="15">
        <v>0</v>
      </c>
      <c r="E9797" s="15">
        <v>0</v>
      </c>
      <c r="F9797" s="15" t="s">
        <v>28526</v>
      </c>
    </row>
    <row r="9798" spans="1:6" x14ac:dyDescent="0.2">
      <c r="A9798" s="15" t="s">
        <v>28527</v>
      </c>
      <c r="B9798" s="15" t="s">
        <v>28528</v>
      </c>
      <c r="C9798" s="15" t="s">
        <v>389</v>
      </c>
      <c r="D9798" s="15">
        <v>392.8</v>
      </c>
      <c r="E9798" s="15">
        <v>392.8</v>
      </c>
      <c r="F9798" s="15" t="s">
        <v>28529</v>
      </c>
    </row>
    <row r="9799" spans="1:6" x14ac:dyDescent="0.2">
      <c r="A9799" s="15" t="s">
        <v>28530</v>
      </c>
      <c r="B9799" s="15" t="s">
        <v>28531</v>
      </c>
      <c r="C9799" s="15" t="s">
        <v>1013</v>
      </c>
      <c r="D9799" s="15">
        <v>0</v>
      </c>
      <c r="E9799" s="15">
        <v>0</v>
      </c>
      <c r="F9799" s="15" t="s">
        <v>28532</v>
      </c>
    </row>
    <row r="9800" spans="1:6" x14ac:dyDescent="0.2">
      <c r="A9800" s="15" t="s">
        <v>28533</v>
      </c>
      <c r="B9800" s="15" t="s">
        <v>28534</v>
      </c>
      <c r="C9800" s="15" t="s">
        <v>258</v>
      </c>
      <c r="D9800" s="15">
        <v>365.3</v>
      </c>
      <c r="E9800" s="15">
        <v>369.2</v>
      </c>
      <c r="F9800" s="15" t="s">
        <v>28535</v>
      </c>
    </row>
    <row r="9801" spans="1:6" x14ac:dyDescent="0.2">
      <c r="A9801" s="15" t="s">
        <v>28536</v>
      </c>
      <c r="B9801" s="15" t="s">
        <v>28537</v>
      </c>
      <c r="C9801" s="15" t="s">
        <v>287</v>
      </c>
      <c r="D9801" s="15">
        <v>189.37799999999999</v>
      </c>
      <c r="E9801" s="15">
        <v>189.37799999999999</v>
      </c>
      <c r="F9801" s="15" t="s">
        <v>28538</v>
      </c>
    </row>
    <row r="9802" spans="1:6" x14ac:dyDescent="0.2">
      <c r="A9802" s="15" t="s">
        <v>28539</v>
      </c>
      <c r="B9802" s="15" t="s">
        <v>28540</v>
      </c>
      <c r="C9802" s="15" t="s">
        <v>414</v>
      </c>
      <c r="D9802" s="15">
        <v>104.3</v>
      </c>
      <c r="E9802" s="15">
        <v>104.3</v>
      </c>
      <c r="F9802" s="15" t="s">
        <v>28541</v>
      </c>
    </row>
    <row r="9803" spans="1:6" x14ac:dyDescent="0.2">
      <c r="A9803" s="15" t="s">
        <v>28542</v>
      </c>
      <c r="B9803" s="15" t="s">
        <v>28543</v>
      </c>
      <c r="C9803" s="15" t="s">
        <v>1013</v>
      </c>
      <c r="D9803" s="15">
        <v>0</v>
      </c>
      <c r="E9803" s="15">
        <v>0</v>
      </c>
      <c r="F9803" s="15" t="s">
        <v>28544</v>
      </c>
    </row>
    <row r="9804" spans="1:6" x14ac:dyDescent="0.2">
      <c r="A9804" s="15" t="s">
        <v>28545</v>
      </c>
      <c r="B9804" s="15" t="s">
        <v>28546</v>
      </c>
      <c r="C9804" s="15" t="s">
        <v>136</v>
      </c>
      <c r="D9804" s="15">
        <v>37.945</v>
      </c>
      <c r="E9804" s="15">
        <v>44.38</v>
      </c>
      <c r="F9804" s="15" t="s">
        <v>28547</v>
      </c>
    </row>
    <row r="9805" spans="1:6" x14ac:dyDescent="0.2">
      <c r="A9805" s="15" t="s">
        <v>28548</v>
      </c>
      <c r="B9805" s="15" t="s">
        <v>28549</v>
      </c>
      <c r="C9805" s="15" t="s">
        <v>602</v>
      </c>
      <c r="D9805" s="15">
        <v>0</v>
      </c>
      <c r="E9805" s="15">
        <v>0</v>
      </c>
      <c r="F9805" s="15" t="s">
        <v>28550</v>
      </c>
    </row>
    <row r="9806" spans="1:6" x14ac:dyDescent="0.2">
      <c r="A9806" s="15" t="s">
        <v>28551</v>
      </c>
      <c r="B9806" s="15" t="s">
        <v>28552</v>
      </c>
      <c r="C9806" s="15" t="s">
        <v>1051</v>
      </c>
      <c r="D9806" s="15">
        <v>0</v>
      </c>
      <c r="E9806" s="15">
        <v>0</v>
      </c>
      <c r="F9806" s="15" t="s">
        <v>28553</v>
      </c>
    </row>
    <row r="9807" spans="1:6" x14ac:dyDescent="0.2">
      <c r="A9807" s="15" t="s">
        <v>28554</v>
      </c>
      <c r="B9807" s="15" t="s">
        <v>28555</v>
      </c>
      <c r="C9807" s="15" t="s">
        <v>602</v>
      </c>
      <c r="D9807" s="15">
        <v>0</v>
      </c>
      <c r="E9807" s="15">
        <v>0</v>
      </c>
      <c r="F9807" s="15" t="s">
        <v>28556</v>
      </c>
    </row>
    <row r="9808" spans="1:6" x14ac:dyDescent="0.2">
      <c r="A9808" s="15" t="s">
        <v>28557</v>
      </c>
      <c r="B9808" s="15" t="s">
        <v>28558</v>
      </c>
      <c r="C9808" s="15" t="s">
        <v>1013</v>
      </c>
      <c r="D9808" s="15">
        <v>0</v>
      </c>
      <c r="E9808" s="15">
        <v>0</v>
      </c>
      <c r="F9808" s="15" t="s">
        <v>28559</v>
      </c>
    </row>
    <row r="9809" spans="1:6" x14ac:dyDescent="0.2">
      <c r="A9809" s="15" t="s">
        <v>28560</v>
      </c>
      <c r="B9809" s="15" t="s">
        <v>28561</v>
      </c>
      <c r="C9809" s="15" t="s">
        <v>602</v>
      </c>
      <c r="D9809" s="15">
        <v>0</v>
      </c>
      <c r="E9809" s="15">
        <v>0</v>
      </c>
      <c r="F9809" s="15" t="s">
        <v>28562</v>
      </c>
    </row>
    <row r="9810" spans="1:6" x14ac:dyDescent="0.2">
      <c r="A9810" s="15" t="s">
        <v>28563</v>
      </c>
      <c r="B9810" s="15" t="s">
        <v>28564</v>
      </c>
      <c r="C9810" s="15" t="s">
        <v>602</v>
      </c>
      <c r="D9810" s="15">
        <v>0</v>
      </c>
      <c r="E9810" s="15">
        <v>0</v>
      </c>
      <c r="F9810" s="15" t="s">
        <v>28565</v>
      </c>
    </row>
    <row r="9811" spans="1:6" x14ac:dyDescent="0.2">
      <c r="A9811" s="15" t="s">
        <v>28566</v>
      </c>
      <c r="B9811" s="15" t="s">
        <v>28567</v>
      </c>
      <c r="C9811" s="15" t="s">
        <v>602</v>
      </c>
      <c r="D9811" s="15">
        <v>0</v>
      </c>
      <c r="E9811" s="15">
        <v>0</v>
      </c>
      <c r="F9811" s="15" t="s">
        <v>28568</v>
      </c>
    </row>
    <row r="9812" spans="1:6" x14ac:dyDescent="0.2">
      <c r="A9812" s="15" t="s">
        <v>28569</v>
      </c>
      <c r="B9812" s="15" t="s">
        <v>28570</v>
      </c>
      <c r="C9812" s="15" t="s">
        <v>602</v>
      </c>
      <c r="D9812" s="15">
        <v>0</v>
      </c>
      <c r="E9812" s="15">
        <v>0</v>
      </c>
      <c r="F9812" s="15" t="s">
        <v>28571</v>
      </c>
    </row>
    <row r="9813" spans="1:6" x14ac:dyDescent="0.2">
      <c r="A9813" s="15" t="s">
        <v>28572</v>
      </c>
      <c r="B9813" s="15" t="s">
        <v>28573</v>
      </c>
      <c r="C9813" s="15" t="s">
        <v>602</v>
      </c>
      <c r="D9813" s="15">
        <v>0</v>
      </c>
      <c r="E9813" s="15">
        <v>0</v>
      </c>
      <c r="F9813" s="15" t="s">
        <v>28574</v>
      </c>
    </row>
    <row r="9814" spans="1:6" x14ac:dyDescent="0.2">
      <c r="A9814" s="15" t="s">
        <v>28575</v>
      </c>
      <c r="B9814" s="15" t="s">
        <v>28576</v>
      </c>
      <c r="C9814" s="15" t="s">
        <v>602</v>
      </c>
      <c r="D9814" s="15">
        <v>0</v>
      </c>
      <c r="E9814" s="15">
        <v>0</v>
      </c>
      <c r="F9814" s="15" t="s">
        <v>28577</v>
      </c>
    </row>
    <row r="9815" spans="1:6" x14ac:dyDescent="0.2">
      <c r="A9815" s="15" t="s">
        <v>28578</v>
      </c>
      <c r="B9815" s="15" t="s">
        <v>28579</v>
      </c>
      <c r="C9815" s="15" t="s">
        <v>602</v>
      </c>
      <c r="D9815" s="15">
        <v>0</v>
      </c>
      <c r="E9815" s="15">
        <v>0</v>
      </c>
      <c r="F9815" s="15" t="s">
        <v>22585</v>
      </c>
    </row>
    <row r="9816" spans="1:6" x14ac:dyDescent="0.2">
      <c r="A9816" s="15" t="s">
        <v>28580</v>
      </c>
      <c r="B9816" s="15" t="s">
        <v>28581</v>
      </c>
      <c r="C9816" s="15" t="s">
        <v>1051</v>
      </c>
      <c r="D9816" s="15">
        <v>0</v>
      </c>
      <c r="E9816" s="15">
        <v>0</v>
      </c>
      <c r="F9816" s="15" t="s">
        <v>28582</v>
      </c>
    </row>
    <row r="9817" spans="1:6" x14ac:dyDescent="0.2">
      <c r="A9817" s="15" t="s">
        <v>28583</v>
      </c>
      <c r="B9817" s="15" t="s">
        <v>28584</v>
      </c>
      <c r="C9817" s="15" t="s">
        <v>602</v>
      </c>
      <c r="D9817" s="15">
        <v>0</v>
      </c>
      <c r="E9817" s="15">
        <v>0</v>
      </c>
      <c r="F9817" s="15" t="s">
        <v>28585</v>
      </c>
    </row>
    <row r="9818" spans="1:6" x14ac:dyDescent="0.2">
      <c r="A9818" s="15" t="s">
        <v>28586</v>
      </c>
      <c r="B9818" s="15" t="s">
        <v>28587</v>
      </c>
      <c r="C9818" s="15" t="s">
        <v>602</v>
      </c>
      <c r="D9818" s="15">
        <v>0</v>
      </c>
      <c r="E9818" s="15">
        <v>0</v>
      </c>
      <c r="F9818" s="15" t="s">
        <v>28588</v>
      </c>
    </row>
    <row r="9819" spans="1:6" x14ac:dyDescent="0.2">
      <c r="A9819" s="15" t="s">
        <v>28589</v>
      </c>
      <c r="B9819" s="15" t="s">
        <v>28590</v>
      </c>
      <c r="C9819" s="15" t="s">
        <v>602</v>
      </c>
      <c r="D9819" s="15">
        <v>0</v>
      </c>
      <c r="E9819" s="15">
        <v>0</v>
      </c>
      <c r="F9819" s="15" t="s">
        <v>28591</v>
      </c>
    </row>
    <row r="9820" spans="1:6" x14ac:dyDescent="0.2">
      <c r="A9820" s="15" t="s">
        <v>28592</v>
      </c>
      <c r="B9820" s="15" t="s">
        <v>28593</v>
      </c>
      <c r="C9820" s="15" t="s">
        <v>28594</v>
      </c>
      <c r="D9820" s="15">
        <v>1.97</v>
      </c>
      <c r="E9820" s="15">
        <v>6.09</v>
      </c>
      <c r="F9820" s="15" t="s">
        <v>28595</v>
      </c>
    </row>
    <row r="9821" spans="1:6" x14ac:dyDescent="0.2">
      <c r="A9821" s="15" t="s">
        <v>28596</v>
      </c>
      <c r="B9821" s="15" t="s">
        <v>28597</v>
      </c>
      <c r="C9821" s="15" t="s">
        <v>10999</v>
      </c>
      <c r="D9821" s="15">
        <v>0</v>
      </c>
      <c r="E9821" s="15">
        <v>3.41</v>
      </c>
      <c r="F9821" s="15" t="s">
        <v>28598</v>
      </c>
    </row>
    <row r="9822" spans="1:6" x14ac:dyDescent="0.2">
      <c r="A9822" s="15" t="s">
        <v>28599</v>
      </c>
      <c r="B9822" s="15" t="s">
        <v>28600</v>
      </c>
      <c r="C9822" s="15" t="s">
        <v>602</v>
      </c>
      <c r="D9822" s="15">
        <v>0</v>
      </c>
      <c r="E9822" s="15">
        <v>0</v>
      </c>
      <c r="F9822" s="15" t="s">
        <v>28601</v>
      </c>
    </row>
    <row r="9823" spans="1:6" x14ac:dyDescent="0.2">
      <c r="A9823" s="15" t="s">
        <v>28602</v>
      </c>
      <c r="B9823" s="15" t="s">
        <v>28603</v>
      </c>
      <c r="C9823" s="15" t="s">
        <v>602</v>
      </c>
      <c r="D9823" s="15">
        <v>0</v>
      </c>
      <c r="E9823" s="15">
        <v>0</v>
      </c>
      <c r="F9823" s="15" t="s">
        <v>28604</v>
      </c>
    </row>
    <row r="9824" spans="1:6" x14ac:dyDescent="0.2">
      <c r="A9824" s="15" t="s">
        <v>28605</v>
      </c>
      <c r="B9824" s="15" t="s">
        <v>28606</v>
      </c>
      <c r="C9824" s="15" t="s">
        <v>602</v>
      </c>
      <c r="D9824" s="15">
        <v>0</v>
      </c>
      <c r="E9824" s="15">
        <v>0</v>
      </c>
      <c r="F9824" s="15" t="s">
        <v>28607</v>
      </c>
    </row>
    <row r="9825" spans="1:6" x14ac:dyDescent="0.2">
      <c r="A9825" s="15" t="s">
        <v>28608</v>
      </c>
      <c r="B9825" s="15" t="s">
        <v>28609</v>
      </c>
      <c r="C9825" s="15" t="s">
        <v>602</v>
      </c>
      <c r="D9825" s="15">
        <v>0</v>
      </c>
      <c r="E9825" s="15">
        <v>0</v>
      </c>
      <c r="F9825" s="15" t="s">
        <v>28610</v>
      </c>
    </row>
    <row r="9826" spans="1:6" x14ac:dyDescent="0.2">
      <c r="A9826" s="15" t="s">
        <v>28611</v>
      </c>
      <c r="B9826" s="15" t="s">
        <v>28612</v>
      </c>
      <c r="C9826" s="15" t="s">
        <v>1051</v>
      </c>
      <c r="D9826" s="15">
        <v>0</v>
      </c>
      <c r="E9826" s="15">
        <v>0</v>
      </c>
      <c r="F9826" s="15" t="s">
        <v>28613</v>
      </c>
    </row>
    <row r="9827" spans="1:6" x14ac:dyDescent="0.2">
      <c r="A9827" s="15" t="s">
        <v>28614</v>
      </c>
      <c r="B9827" s="15" t="s">
        <v>28615</v>
      </c>
      <c r="C9827" s="15" t="s">
        <v>1051</v>
      </c>
      <c r="D9827" s="15">
        <v>0</v>
      </c>
      <c r="E9827" s="15">
        <v>0</v>
      </c>
      <c r="F9827" s="15" t="s">
        <v>28616</v>
      </c>
    </row>
    <row r="9828" spans="1:6" x14ac:dyDescent="0.2">
      <c r="A9828" s="15" t="s">
        <v>28617</v>
      </c>
      <c r="B9828" s="15" t="s">
        <v>28618</v>
      </c>
      <c r="C9828" s="15" t="s">
        <v>602</v>
      </c>
      <c r="D9828" s="15">
        <v>0</v>
      </c>
      <c r="E9828" s="15">
        <v>0</v>
      </c>
      <c r="F9828" s="15" t="s">
        <v>28619</v>
      </c>
    </row>
    <row r="9829" spans="1:6" x14ac:dyDescent="0.2">
      <c r="A9829" s="15" t="s">
        <v>28620</v>
      </c>
      <c r="B9829" s="15" t="s">
        <v>28621</v>
      </c>
      <c r="C9829" s="15" t="s">
        <v>1187</v>
      </c>
      <c r="D9829" s="15">
        <v>14.71</v>
      </c>
      <c r="E9829" s="15">
        <v>49.06</v>
      </c>
      <c r="F9829" s="15" t="s">
        <v>28622</v>
      </c>
    </row>
    <row r="9830" spans="1:6" x14ac:dyDescent="0.2">
      <c r="A9830" s="15" t="s">
        <v>28623</v>
      </c>
      <c r="B9830" s="15" t="s">
        <v>28624</v>
      </c>
      <c r="C9830" s="15" t="s">
        <v>280</v>
      </c>
      <c r="D9830" s="15">
        <v>297</v>
      </c>
      <c r="E9830" s="15">
        <v>302.60000000000002</v>
      </c>
      <c r="F9830" s="15" t="s">
        <v>28625</v>
      </c>
    </row>
    <row r="9831" spans="1:6" x14ac:dyDescent="0.2">
      <c r="A9831" s="15" t="s">
        <v>28626</v>
      </c>
      <c r="B9831" s="15" t="s">
        <v>28627</v>
      </c>
      <c r="C9831" s="15" t="s">
        <v>24698</v>
      </c>
      <c r="D9831" s="15">
        <v>3.38</v>
      </c>
      <c r="E9831" s="15">
        <v>3.5819999999999999</v>
      </c>
      <c r="F9831" s="15" t="s">
        <v>28628</v>
      </c>
    </row>
    <row r="9832" spans="1:6" x14ac:dyDescent="0.2">
      <c r="A9832" s="15" t="s">
        <v>28629</v>
      </c>
      <c r="B9832" s="15" t="s">
        <v>28630</v>
      </c>
      <c r="C9832" s="15" t="s">
        <v>602</v>
      </c>
      <c r="D9832" s="15">
        <v>0</v>
      </c>
      <c r="E9832" s="15">
        <v>0</v>
      </c>
      <c r="F9832" s="15" t="s">
        <v>28631</v>
      </c>
    </row>
    <row r="9833" spans="1:6" x14ac:dyDescent="0.2">
      <c r="A9833" s="15" t="s">
        <v>28632</v>
      </c>
      <c r="B9833" s="15" t="s">
        <v>28633</v>
      </c>
      <c r="C9833" s="15" t="s">
        <v>602</v>
      </c>
      <c r="D9833" s="15">
        <v>0</v>
      </c>
      <c r="E9833" s="15">
        <v>0</v>
      </c>
      <c r="F9833" s="15" t="s">
        <v>28634</v>
      </c>
    </row>
    <row r="9834" spans="1:6" x14ac:dyDescent="0.2">
      <c r="A9834" s="15" t="s">
        <v>28635</v>
      </c>
      <c r="B9834" s="15" t="s">
        <v>28636</v>
      </c>
      <c r="C9834" s="15" t="s">
        <v>28637</v>
      </c>
      <c r="D9834" s="15">
        <v>4.5759999999999996</v>
      </c>
      <c r="E9834" s="15">
        <v>5.03</v>
      </c>
      <c r="F9834" s="15" t="s">
        <v>28638</v>
      </c>
    </row>
    <row r="9835" spans="1:6" x14ac:dyDescent="0.2">
      <c r="A9835" s="15" t="s">
        <v>28639</v>
      </c>
      <c r="B9835" s="15" t="s">
        <v>28640</v>
      </c>
      <c r="C9835" s="15" t="s">
        <v>28641</v>
      </c>
      <c r="D9835" s="15">
        <v>0</v>
      </c>
      <c r="E9835" s="15">
        <v>0.24199999999999999</v>
      </c>
      <c r="F9835" s="15" t="s">
        <v>28642</v>
      </c>
    </row>
    <row r="9836" spans="1:6" x14ac:dyDescent="0.2">
      <c r="A9836" s="15" t="s">
        <v>28643</v>
      </c>
      <c r="B9836" s="15" t="s">
        <v>28644</v>
      </c>
      <c r="C9836" s="15" t="s">
        <v>602</v>
      </c>
      <c r="D9836" s="15">
        <v>0</v>
      </c>
      <c r="E9836" s="15">
        <v>0</v>
      </c>
      <c r="F9836" s="15" t="s">
        <v>28645</v>
      </c>
    </row>
    <row r="9837" spans="1:6" x14ac:dyDescent="0.2">
      <c r="A9837" s="15" t="s">
        <v>28646</v>
      </c>
      <c r="B9837" s="15" t="s">
        <v>28647</v>
      </c>
      <c r="C9837" s="15" t="s">
        <v>648</v>
      </c>
      <c r="D9837" s="15">
        <v>2.7</v>
      </c>
      <c r="E9837" s="15">
        <v>3.4</v>
      </c>
      <c r="F9837" s="15" t="s">
        <v>28648</v>
      </c>
    </row>
    <row r="9838" spans="1:6" x14ac:dyDescent="0.2">
      <c r="A9838" s="15" t="s">
        <v>28649</v>
      </c>
      <c r="B9838" s="15" t="s">
        <v>28650</v>
      </c>
      <c r="C9838" s="15" t="s">
        <v>100</v>
      </c>
      <c r="D9838" s="15">
        <v>66.430999999999997</v>
      </c>
      <c r="E9838" s="15">
        <v>66.832999999999998</v>
      </c>
      <c r="F9838" s="15" t="s">
        <v>28651</v>
      </c>
    </row>
    <row r="9839" spans="1:6" x14ac:dyDescent="0.2">
      <c r="A9839" s="15" t="s">
        <v>28652</v>
      </c>
      <c r="B9839" s="15" t="s">
        <v>28653</v>
      </c>
      <c r="C9839" s="15" t="s">
        <v>1051</v>
      </c>
      <c r="D9839" s="15">
        <v>0</v>
      </c>
      <c r="E9839" s="15">
        <v>0</v>
      </c>
      <c r="F9839" s="15" t="s">
        <v>28654</v>
      </c>
    </row>
    <row r="9840" spans="1:6" x14ac:dyDescent="0.2">
      <c r="A9840" s="15" t="s">
        <v>28655</v>
      </c>
      <c r="B9840" s="15" t="s">
        <v>28656</v>
      </c>
      <c r="C9840" s="15" t="s">
        <v>602</v>
      </c>
      <c r="D9840" s="15">
        <v>0</v>
      </c>
      <c r="E9840" s="15">
        <v>0</v>
      </c>
      <c r="F9840" s="15" t="s">
        <v>28657</v>
      </c>
    </row>
    <row r="9841" spans="1:6" x14ac:dyDescent="0.2">
      <c r="A9841" s="15" t="s">
        <v>28658</v>
      </c>
      <c r="B9841" s="15" t="s">
        <v>28659</v>
      </c>
      <c r="C9841" s="15" t="s">
        <v>602</v>
      </c>
      <c r="D9841" s="15">
        <v>0</v>
      </c>
      <c r="E9841" s="15">
        <v>0</v>
      </c>
      <c r="F9841" s="15" t="s">
        <v>28660</v>
      </c>
    </row>
    <row r="9842" spans="1:6" x14ac:dyDescent="0.2">
      <c r="A9842" s="15" t="s">
        <v>28661</v>
      </c>
      <c r="B9842" s="15" t="s">
        <v>28662</v>
      </c>
      <c r="C9842" s="15" t="s">
        <v>602</v>
      </c>
      <c r="D9842" s="15">
        <v>0</v>
      </c>
      <c r="E9842" s="15">
        <v>0</v>
      </c>
      <c r="F9842" s="15" t="s">
        <v>28663</v>
      </c>
    </row>
    <row r="9843" spans="1:6" x14ac:dyDescent="0.2">
      <c r="A9843" s="15" t="s">
        <v>28664</v>
      </c>
      <c r="B9843" s="15" t="s">
        <v>28665</v>
      </c>
      <c r="C9843" s="15" t="s">
        <v>195</v>
      </c>
      <c r="D9843" s="15">
        <v>44.5</v>
      </c>
      <c r="E9843" s="15">
        <v>51.956000000000003</v>
      </c>
      <c r="F9843" s="15" t="s">
        <v>28666</v>
      </c>
    </row>
    <row r="9844" spans="1:6" x14ac:dyDescent="0.2">
      <c r="A9844" s="15" t="s">
        <v>28667</v>
      </c>
      <c r="B9844" s="15" t="s">
        <v>28668</v>
      </c>
      <c r="C9844" s="15" t="s">
        <v>741</v>
      </c>
      <c r="D9844" s="15">
        <v>18.978000000000002</v>
      </c>
      <c r="E9844" s="15">
        <v>27.15</v>
      </c>
      <c r="F9844" s="15" t="s">
        <v>28669</v>
      </c>
    </row>
    <row r="9845" spans="1:6" x14ac:dyDescent="0.2">
      <c r="A9845" s="15" t="s">
        <v>28670</v>
      </c>
      <c r="B9845" s="15" t="s">
        <v>28671</v>
      </c>
      <c r="C9845" s="15" t="s">
        <v>741</v>
      </c>
      <c r="D9845" s="15">
        <v>27.15</v>
      </c>
      <c r="E9845" s="15">
        <v>37.229999999999997</v>
      </c>
      <c r="F9845" s="15" t="s">
        <v>28672</v>
      </c>
    </row>
    <row r="9846" spans="1:6" x14ac:dyDescent="0.2">
      <c r="A9846" s="15" t="s">
        <v>28673</v>
      </c>
      <c r="B9846" s="15" t="s">
        <v>28674</v>
      </c>
      <c r="C9846" s="15" t="s">
        <v>489</v>
      </c>
      <c r="D9846" s="15">
        <v>6.46</v>
      </c>
      <c r="E9846" s="15">
        <v>6.46</v>
      </c>
      <c r="F9846" s="15" t="s">
        <v>28675</v>
      </c>
    </row>
    <row r="9847" spans="1:6" x14ac:dyDescent="0.2">
      <c r="A9847" s="15" t="s">
        <v>28676</v>
      </c>
      <c r="B9847" s="15" t="s">
        <v>28677</v>
      </c>
      <c r="C9847" s="15" t="s">
        <v>195</v>
      </c>
      <c r="D9847" s="15">
        <v>45.261000000000003</v>
      </c>
      <c r="E9847" s="15">
        <v>45.466000000000001</v>
      </c>
      <c r="F9847" s="15" t="s">
        <v>28678</v>
      </c>
    </row>
    <row r="9848" spans="1:6" x14ac:dyDescent="0.2">
      <c r="A9848" s="15" t="s">
        <v>28679</v>
      </c>
      <c r="B9848" s="15" t="s">
        <v>28680</v>
      </c>
      <c r="C9848" s="15" t="s">
        <v>459</v>
      </c>
      <c r="D9848" s="15">
        <v>48.235999999999997</v>
      </c>
      <c r="E9848" s="15">
        <v>117.6</v>
      </c>
      <c r="F9848" s="15" t="s">
        <v>20171</v>
      </c>
    </row>
    <row r="9849" spans="1:6" x14ac:dyDescent="0.2">
      <c r="A9849" s="15" t="s">
        <v>28681</v>
      </c>
      <c r="B9849" s="15" t="s">
        <v>28682</v>
      </c>
      <c r="C9849" s="15" t="s">
        <v>1013</v>
      </c>
      <c r="D9849" s="15">
        <v>0</v>
      </c>
      <c r="E9849" s="15">
        <v>0</v>
      </c>
      <c r="F9849" s="15" t="s">
        <v>28683</v>
      </c>
    </row>
    <row r="9850" spans="1:6" x14ac:dyDescent="0.2">
      <c r="A9850" s="15" t="s">
        <v>28684</v>
      </c>
      <c r="B9850" s="15" t="s">
        <v>28685</v>
      </c>
      <c r="C9850" s="15" t="s">
        <v>1013</v>
      </c>
      <c r="D9850" s="15">
        <v>0</v>
      </c>
      <c r="E9850" s="15">
        <v>0</v>
      </c>
      <c r="F9850" s="15" t="s">
        <v>28686</v>
      </c>
    </row>
    <row r="9851" spans="1:6" x14ac:dyDescent="0.2">
      <c r="A9851" s="15" t="s">
        <v>28687</v>
      </c>
      <c r="B9851" s="15" t="s">
        <v>28688</v>
      </c>
      <c r="C9851" s="15" t="s">
        <v>1013</v>
      </c>
      <c r="D9851" s="15">
        <v>0</v>
      </c>
      <c r="E9851" s="15">
        <v>0</v>
      </c>
      <c r="F9851" s="15" t="s">
        <v>28689</v>
      </c>
    </row>
    <row r="9852" spans="1:6" x14ac:dyDescent="0.2">
      <c r="A9852" s="15" t="s">
        <v>28690</v>
      </c>
      <c r="B9852" s="15" t="s">
        <v>28691</v>
      </c>
      <c r="C9852" s="15" t="s">
        <v>1051</v>
      </c>
      <c r="D9852" s="15">
        <v>0</v>
      </c>
      <c r="E9852" s="15">
        <v>0</v>
      </c>
      <c r="F9852" s="15" t="s">
        <v>28692</v>
      </c>
    </row>
    <row r="9853" spans="1:6" x14ac:dyDescent="0.2">
      <c r="A9853" s="15" t="s">
        <v>28693</v>
      </c>
      <c r="B9853" s="15" t="s">
        <v>28694</v>
      </c>
      <c r="C9853" s="15" t="s">
        <v>28695</v>
      </c>
      <c r="D9853" s="15">
        <v>102.961</v>
      </c>
      <c r="E9853" s="15">
        <v>102.961</v>
      </c>
      <c r="F9853" s="15" t="s">
        <v>28696</v>
      </c>
    </row>
    <row r="9854" spans="1:6" x14ac:dyDescent="0.2">
      <c r="A9854" s="15" t="s">
        <v>28697</v>
      </c>
      <c r="B9854" s="15" t="s">
        <v>28698</v>
      </c>
      <c r="C9854" s="15" t="s">
        <v>7288</v>
      </c>
      <c r="D9854" s="15">
        <v>8.0090000000000003</v>
      </c>
      <c r="E9854" s="15">
        <v>17.663</v>
      </c>
      <c r="F9854" s="15" t="s">
        <v>28699</v>
      </c>
    </row>
    <row r="9855" spans="1:6" x14ac:dyDescent="0.2">
      <c r="A9855" s="15" t="s">
        <v>28700</v>
      </c>
      <c r="B9855" s="15" t="s">
        <v>28701</v>
      </c>
      <c r="C9855" s="15" t="s">
        <v>280</v>
      </c>
      <c r="D9855" s="15">
        <v>196.06700000000001</v>
      </c>
      <c r="E9855" s="15">
        <v>223.6</v>
      </c>
      <c r="F9855" s="15" t="s">
        <v>28702</v>
      </c>
    </row>
    <row r="9856" spans="1:6" x14ac:dyDescent="0.2">
      <c r="A9856" s="15" t="s">
        <v>28703</v>
      </c>
      <c r="B9856" s="15" t="s">
        <v>28704</v>
      </c>
      <c r="C9856" s="15" t="s">
        <v>1013</v>
      </c>
      <c r="D9856" s="15">
        <v>0</v>
      </c>
      <c r="E9856" s="15">
        <v>0</v>
      </c>
      <c r="F9856" s="15" t="s">
        <v>28705</v>
      </c>
    </row>
    <row r="9857" spans="1:6" x14ac:dyDescent="0.2">
      <c r="A9857" s="15" t="s">
        <v>28706</v>
      </c>
      <c r="B9857" s="15" t="s">
        <v>28707</v>
      </c>
      <c r="C9857" s="15" t="s">
        <v>1013</v>
      </c>
      <c r="D9857" s="15">
        <v>0</v>
      </c>
      <c r="E9857" s="15">
        <v>0</v>
      </c>
      <c r="F9857" s="15" t="s">
        <v>28708</v>
      </c>
    </row>
    <row r="9858" spans="1:6" x14ac:dyDescent="0.2">
      <c r="A9858" s="15" t="s">
        <v>28709</v>
      </c>
      <c r="B9858" s="15" t="s">
        <v>28710</v>
      </c>
      <c r="C9858" s="15" t="s">
        <v>480</v>
      </c>
      <c r="D9858" s="15">
        <v>169.68100000000001</v>
      </c>
      <c r="E9858" s="15">
        <v>169.7</v>
      </c>
      <c r="F9858" s="15" t="s">
        <v>28711</v>
      </c>
    </row>
    <row r="9859" spans="1:6" x14ac:dyDescent="0.2">
      <c r="A9859" s="15" t="s">
        <v>28712</v>
      </c>
      <c r="B9859" s="15" t="s">
        <v>28713</v>
      </c>
      <c r="C9859" s="15" t="s">
        <v>280</v>
      </c>
      <c r="D9859" s="15">
        <v>360</v>
      </c>
      <c r="E9859" s="15">
        <v>361</v>
      </c>
      <c r="F9859" s="15" t="s">
        <v>28714</v>
      </c>
    </row>
    <row r="9860" spans="1:6" x14ac:dyDescent="0.2">
      <c r="A9860" s="15" t="s">
        <v>28715</v>
      </c>
      <c r="B9860" s="15" t="s">
        <v>28716</v>
      </c>
      <c r="C9860" s="15" t="s">
        <v>280</v>
      </c>
      <c r="D9860" s="15">
        <v>271.5</v>
      </c>
      <c r="E9860" s="15">
        <v>273.89999999999998</v>
      </c>
      <c r="F9860" s="15" t="s">
        <v>28717</v>
      </c>
    </row>
    <row r="9861" spans="1:6" x14ac:dyDescent="0.2">
      <c r="A9861" s="15" t="s">
        <v>28718</v>
      </c>
      <c r="B9861" s="15" t="s">
        <v>28719</v>
      </c>
      <c r="C9861" s="15" t="s">
        <v>280</v>
      </c>
      <c r="D9861" s="15">
        <v>279.5</v>
      </c>
      <c r="E9861" s="15">
        <v>283.89999999999998</v>
      </c>
      <c r="F9861" s="15" t="s">
        <v>28720</v>
      </c>
    </row>
    <row r="9862" spans="1:6" x14ac:dyDescent="0.2">
      <c r="A9862" s="15" t="s">
        <v>28721</v>
      </c>
      <c r="B9862" s="15" t="s">
        <v>28722</v>
      </c>
      <c r="C9862" s="15" t="s">
        <v>480</v>
      </c>
      <c r="D9862" s="15">
        <v>27.69</v>
      </c>
      <c r="E9862" s="15">
        <v>27.832000000000001</v>
      </c>
      <c r="F9862" s="15" t="s">
        <v>28723</v>
      </c>
    </row>
    <row r="9863" spans="1:6" x14ac:dyDescent="0.2">
      <c r="A9863" s="15" t="s">
        <v>28724</v>
      </c>
      <c r="B9863" s="15" t="s">
        <v>28725</v>
      </c>
      <c r="C9863" s="15" t="s">
        <v>1013</v>
      </c>
      <c r="D9863" s="15">
        <v>0</v>
      </c>
      <c r="E9863" s="15">
        <v>0</v>
      </c>
      <c r="F9863" s="15" t="s">
        <v>28726</v>
      </c>
    </row>
    <row r="9864" spans="1:6" x14ac:dyDescent="0.2">
      <c r="A9864" s="15" t="s">
        <v>28727</v>
      </c>
      <c r="B9864" s="15" t="s">
        <v>28728</v>
      </c>
      <c r="C9864" s="15" t="s">
        <v>1013</v>
      </c>
      <c r="D9864" s="15">
        <v>0</v>
      </c>
      <c r="E9864" s="15">
        <v>0</v>
      </c>
      <c r="F9864" s="15" t="s">
        <v>28729</v>
      </c>
    </row>
    <row r="9865" spans="1:6" x14ac:dyDescent="0.2">
      <c r="A9865" s="15" t="s">
        <v>28730</v>
      </c>
      <c r="B9865" s="15" t="s">
        <v>28731</v>
      </c>
      <c r="C9865" s="15" t="s">
        <v>28732</v>
      </c>
      <c r="D9865" s="15">
        <v>2.4470000000000001</v>
      </c>
      <c r="E9865" s="15">
        <v>2.5230000000000001</v>
      </c>
      <c r="F9865" s="15" t="s">
        <v>28733</v>
      </c>
    </row>
    <row r="9866" spans="1:6" x14ac:dyDescent="0.2">
      <c r="A9866" s="15" t="s">
        <v>28734</v>
      </c>
      <c r="B9866" s="15" t="s">
        <v>28735</v>
      </c>
      <c r="C9866" s="15" t="s">
        <v>602</v>
      </c>
      <c r="D9866" s="15">
        <v>100.087</v>
      </c>
      <c r="E9866" s="15">
        <v>100.087</v>
      </c>
      <c r="F9866" s="15" t="s">
        <v>28736</v>
      </c>
    </row>
    <row r="9867" spans="1:6" x14ac:dyDescent="0.2">
      <c r="A9867" s="15" t="s">
        <v>28737</v>
      </c>
      <c r="B9867" s="15" t="s">
        <v>28738</v>
      </c>
      <c r="C9867" s="15" t="s">
        <v>307</v>
      </c>
      <c r="D9867" s="15">
        <v>37.058</v>
      </c>
      <c r="E9867" s="15">
        <v>37.457999999999998</v>
      </c>
      <c r="F9867" s="15" t="s">
        <v>28739</v>
      </c>
    </row>
    <row r="9868" spans="1:6" x14ac:dyDescent="0.2">
      <c r="A9868" s="15" t="s">
        <v>28740</v>
      </c>
      <c r="B9868" s="15" t="s">
        <v>28741</v>
      </c>
      <c r="C9868" s="15" t="s">
        <v>239</v>
      </c>
      <c r="D9868" s="15">
        <v>11.233000000000001</v>
      </c>
      <c r="E9868" s="15">
        <v>18.004000000000001</v>
      </c>
      <c r="F9868" s="15" t="s">
        <v>28742</v>
      </c>
    </row>
    <row r="9869" spans="1:6" x14ac:dyDescent="0.2">
      <c r="A9869" s="15" t="s">
        <v>28743</v>
      </c>
      <c r="B9869" s="15" t="s">
        <v>28744</v>
      </c>
      <c r="C9869" s="15" t="s">
        <v>307</v>
      </c>
      <c r="D9869" s="15">
        <v>39.225000000000001</v>
      </c>
      <c r="E9869" s="15">
        <v>40.228999999999999</v>
      </c>
      <c r="F9869" s="15" t="s">
        <v>28745</v>
      </c>
    </row>
    <row r="9870" spans="1:6" x14ac:dyDescent="0.2">
      <c r="A9870" s="15" t="s">
        <v>28746</v>
      </c>
      <c r="B9870" s="15" t="s">
        <v>28747</v>
      </c>
      <c r="C9870" s="15" t="s">
        <v>136</v>
      </c>
      <c r="D9870" s="15">
        <v>0</v>
      </c>
      <c r="E9870" s="15">
        <v>121.1</v>
      </c>
      <c r="F9870" s="15" t="s">
        <v>28748</v>
      </c>
    </row>
    <row r="9871" spans="1:6" x14ac:dyDescent="0.2">
      <c r="A9871" s="15" t="s">
        <v>28749</v>
      </c>
      <c r="B9871" s="15" t="s">
        <v>28750</v>
      </c>
      <c r="C9871" s="15" t="s">
        <v>136</v>
      </c>
      <c r="D9871" s="15">
        <v>0</v>
      </c>
      <c r="E9871" s="15">
        <v>121.1</v>
      </c>
      <c r="F9871" s="15" t="s">
        <v>28751</v>
      </c>
    </row>
    <row r="9872" spans="1:6" x14ac:dyDescent="0.2">
      <c r="A9872" s="15" t="s">
        <v>28752</v>
      </c>
      <c r="B9872" s="15" t="s">
        <v>28753</v>
      </c>
      <c r="C9872" s="15" t="s">
        <v>239</v>
      </c>
      <c r="D9872" s="15">
        <v>11.18</v>
      </c>
      <c r="E9872" s="15">
        <v>13.095000000000001</v>
      </c>
      <c r="F9872" s="15" t="s">
        <v>28754</v>
      </c>
    </row>
    <row r="9873" spans="1:6" x14ac:dyDescent="0.2">
      <c r="A9873" s="15" t="s">
        <v>28755</v>
      </c>
      <c r="B9873" s="15" t="s">
        <v>28756</v>
      </c>
      <c r="C9873" s="15" t="s">
        <v>280</v>
      </c>
      <c r="D9873" s="15">
        <v>64.94</v>
      </c>
      <c r="E9873" s="15">
        <v>67.14</v>
      </c>
      <c r="F9873" s="15" t="s">
        <v>28757</v>
      </c>
    </row>
    <row r="9874" spans="1:6" x14ac:dyDescent="0.2">
      <c r="A9874" s="15" t="s">
        <v>28758</v>
      </c>
      <c r="B9874" s="15" t="s">
        <v>28759</v>
      </c>
      <c r="C9874" s="15" t="s">
        <v>258</v>
      </c>
      <c r="D9874" s="15">
        <v>8.3000000000000004E-2</v>
      </c>
      <c r="E9874" s="15">
        <v>0.61</v>
      </c>
      <c r="F9874" s="15" t="s">
        <v>28760</v>
      </c>
    </row>
    <row r="9875" spans="1:6" x14ac:dyDescent="0.2">
      <c r="A9875" s="15" t="s">
        <v>28761</v>
      </c>
      <c r="B9875" s="15" t="s">
        <v>28762</v>
      </c>
      <c r="C9875" s="15" t="s">
        <v>280</v>
      </c>
      <c r="D9875" s="15">
        <v>67.14</v>
      </c>
      <c r="E9875" s="15">
        <v>70.28</v>
      </c>
      <c r="F9875" s="15" t="s">
        <v>28763</v>
      </c>
    </row>
    <row r="9876" spans="1:6" x14ac:dyDescent="0.2">
      <c r="A9876" s="15" t="s">
        <v>28764</v>
      </c>
      <c r="B9876" s="15" t="s">
        <v>28765</v>
      </c>
      <c r="C9876" s="15" t="s">
        <v>840</v>
      </c>
      <c r="D9876" s="15">
        <v>0</v>
      </c>
      <c r="E9876" s="15">
        <v>0.41</v>
      </c>
      <c r="F9876" s="15" t="s">
        <v>28766</v>
      </c>
    </row>
    <row r="9877" spans="1:6" x14ac:dyDescent="0.2">
      <c r="A9877" s="15" t="s">
        <v>28767</v>
      </c>
      <c r="B9877" s="15" t="s">
        <v>28768</v>
      </c>
      <c r="C9877" s="15" t="s">
        <v>840</v>
      </c>
      <c r="D9877" s="15">
        <v>8.2520000000000007</v>
      </c>
      <c r="E9877" s="15">
        <v>10.335000000000001</v>
      </c>
      <c r="F9877" s="15" t="s">
        <v>28769</v>
      </c>
    </row>
    <row r="9878" spans="1:6" x14ac:dyDescent="0.2">
      <c r="A9878" s="15" t="s">
        <v>28770</v>
      </c>
      <c r="B9878" s="15" t="s">
        <v>28771</v>
      </c>
      <c r="C9878" s="15" t="s">
        <v>136</v>
      </c>
      <c r="D9878" s="15">
        <v>82.3</v>
      </c>
      <c r="E9878" s="15">
        <v>90.05</v>
      </c>
      <c r="F9878" s="15" t="s">
        <v>28772</v>
      </c>
    </row>
    <row r="9879" spans="1:6" x14ac:dyDescent="0.2">
      <c r="A9879" s="15" t="s">
        <v>28773</v>
      </c>
      <c r="B9879" s="15" t="s">
        <v>28774</v>
      </c>
      <c r="C9879" s="15" t="s">
        <v>136</v>
      </c>
      <c r="D9879" s="15">
        <v>0</v>
      </c>
      <c r="E9879" s="15">
        <v>121.1</v>
      </c>
      <c r="F9879" s="15" t="s">
        <v>28775</v>
      </c>
    </row>
    <row r="9880" spans="1:6" x14ac:dyDescent="0.2">
      <c r="A9880" s="15" t="s">
        <v>28776</v>
      </c>
      <c r="B9880" s="15" t="s">
        <v>28777</v>
      </c>
      <c r="C9880" s="15" t="s">
        <v>280</v>
      </c>
      <c r="D9880" s="15">
        <v>34.71</v>
      </c>
      <c r="E9880" s="15">
        <v>34.71</v>
      </c>
      <c r="F9880" s="15" t="s">
        <v>28778</v>
      </c>
    </row>
    <row r="9881" spans="1:6" x14ac:dyDescent="0.2">
      <c r="A9881" s="15" t="s">
        <v>28779</v>
      </c>
      <c r="B9881" s="15" t="s">
        <v>28780</v>
      </c>
      <c r="C9881" s="15" t="s">
        <v>1305</v>
      </c>
      <c r="D9881" s="15">
        <v>37.94</v>
      </c>
      <c r="E9881" s="15">
        <v>37.94</v>
      </c>
      <c r="F9881" s="15" t="s">
        <v>28781</v>
      </c>
    </row>
    <row r="9882" spans="1:6" x14ac:dyDescent="0.2">
      <c r="A9882" s="15" t="s">
        <v>28782</v>
      </c>
      <c r="B9882" s="15" t="s">
        <v>28783</v>
      </c>
      <c r="C9882" s="15" t="s">
        <v>1051</v>
      </c>
      <c r="D9882" s="15">
        <v>0</v>
      </c>
      <c r="E9882" s="15">
        <v>0</v>
      </c>
      <c r="F9882" s="15" t="s">
        <v>28784</v>
      </c>
    </row>
    <row r="9883" spans="1:6" x14ac:dyDescent="0.2">
      <c r="A9883" s="15" t="s">
        <v>28785</v>
      </c>
      <c r="B9883" s="15" t="s">
        <v>28786</v>
      </c>
      <c r="C9883" s="15" t="s">
        <v>1051</v>
      </c>
      <c r="D9883" s="15">
        <v>0</v>
      </c>
      <c r="E9883" s="15">
        <v>0</v>
      </c>
      <c r="F9883" s="15" t="s">
        <v>28787</v>
      </c>
    </row>
    <row r="9884" spans="1:6" x14ac:dyDescent="0.2">
      <c r="A9884" s="15" t="s">
        <v>28788</v>
      </c>
      <c r="B9884" s="15" t="s">
        <v>28789</v>
      </c>
      <c r="C9884" s="15" t="s">
        <v>1051</v>
      </c>
      <c r="D9884" s="15">
        <v>0</v>
      </c>
      <c r="E9884" s="15">
        <v>0</v>
      </c>
      <c r="F9884" s="15" t="s">
        <v>28790</v>
      </c>
    </row>
    <row r="9885" spans="1:6" x14ac:dyDescent="0.2">
      <c r="A9885" s="15" t="s">
        <v>28791</v>
      </c>
      <c r="B9885" s="15" t="s">
        <v>28792</v>
      </c>
      <c r="C9885" s="15" t="s">
        <v>1051</v>
      </c>
      <c r="D9885" s="15">
        <v>0</v>
      </c>
      <c r="E9885" s="15">
        <v>0</v>
      </c>
      <c r="F9885" s="15" t="s">
        <v>28793</v>
      </c>
    </row>
    <row r="9886" spans="1:6" x14ac:dyDescent="0.2">
      <c r="A9886" s="15" t="s">
        <v>28794</v>
      </c>
      <c r="B9886" s="15" t="s">
        <v>28795</v>
      </c>
      <c r="C9886" s="15" t="s">
        <v>28796</v>
      </c>
      <c r="D9886" s="15">
        <v>1.8440000000000001</v>
      </c>
      <c r="E9886" s="15">
        <v>3.3279999999999998</v>
      </c>
      <c r="F9886" s="15" t="s">
        <v>28797</v>
      </c>
    </row>
    <row r="9887" spans="1:6" x14ac:dyDescent="0.2">
      <c r="A9887" s="15" t="s">
        <v>28798</v>
      </c>
      <c r="B9887" s="15" t="s">
        <v>28799</v>
      </c>
      <c r="C9887" s="15" t="s">
        <v>1013</v>
      </c>
      <c r="D9887" s="15">
        <v>0</v>
      </c>
      <c r="E9887" s="15">
        <v>0</v>
      </c>
      <c r="F9887" s="15" t="s">
        <v>28800</v>
      </c>
    </row>
    <row r="9888" spans="1:6" x14ac:dyDescent="0.2">
      <c r="A9888" s="15" t="s">
        <v>28801</v>
      </c>
      <c r="B9888" s="15" t="s">
        <v>28802</v>
      </c>
      <c r="C9888" s="15" t="s">
        <v>1013</v>
      </c>
      <c r="D9888" s="15">
        <v>0</v>
      </c>
      <c r="E9888" s="15">
        <v>0</v>
      </c>
      <c r="F9888" s="15" t="s">
        <v>28803</v>
      </c>
    </row>
    <row r="9889" spans="1:6" x14ac:dyDescent="0.2">
      <c r="A9889" s="15" t="s">
        <v>28804</v>
      </c>
      <c r="B9889" s="15" t="s">
        <v>28805</v>
      </c>
      <c r="C9889" s="15" t="s">
        <v>1013</v>
      </c>
      <c r="D9889" s="15">
        <v>0</v>
      </c>
      <c r="E9889" s="15">
        <v>0</v>
      </c>
      <c r="F9889" s="15" t="s">
        <v>28806</v>
      </c>
    </row>
    <row r="9890" spans="1:6" x14ac:dyDescent="0.2">
      <c r="A9890" s="15" t="s">
        <v>28807</v>
      </c>
      <c r="B9890" s="15" t="s">
        <v>28808</v>
      </c>
      <c r="C9890" s="15" t="s">
        <v>1013</v>
      </c>
      <c r="D9890" s="15">
        <v>0</v>
      </c>
      <c r="E9890" s="15">
        <v>0</v>
      </c>
      <c r="F9890" s="15" t="s">
        <v>28809</v>
      </c>
    </row>
    <row r="9891" spans="1:6" x14ac:dyDescent="0.2">
      <c r="A9891" s="15" t="s">
        <v>28810</v>
      </c>
      <c r="B9891" s="15" t="s">
        <v>28811</v>
      </c>
      <c r="C9891" s="15" t="s">
        <v>1013</v>
      </c>
      <c r="D9891" s="15">
        <v>0</v>
      </c>
      <c r="E9891" s="15">
        <v>0</v>
      </c>
      <c r="F9891" s="15" t="s">
        <v>28812</v>
      </c>
    </row>
    <row r="9892" spans="1:6" x14ac:dyDescent="0.2">
      <c r="A9892" s="15" t="s">
        <v>28813</v>
      </c>
      <c r="B9892" s="15" t="s">
        <v>28814</v>
      </c>
      <c r="C9892" s="15" t="s">
        <v>1013</v>
      </c>
      <c r="D9892" s="15">
        <v>0</v>
      </c>
      <c r="E9892" s="15">
        <v>0</v>
      </c>
      <c r="F9892" s="15" t="s">
        <v>28815</v>
      </c>
    </row>
    <row r="9893" spans="1:6" x14ac:dyDescent="0.2">
      <c r="A9893" s="15" t="s">
        <v>28816</v>
      </c>
      <c r="B9893" s="15" t="s">
        <v>28817</v>
      </c>
      <c r="C9893" s="15" t="s">
        <v>1013</v>
      </c>
      <c r="D9893" s="15">
        <v>0</v>
      </c>
      <c r="E9893" s="15">
        <v>0</v>
      </c>
      <c r="F9893" s="15" t="s">
        <v>28818</v>
      </c>
    </row>
    <row r="9894" spans="1:6" x14ac:dyDescent="0.2">
      <c r="A9894" s="15" t="s">
        <v>28819</v>
      </c>
      <c r="B9894" s="15" t="s">
        <v>28820</v>
      </c>
      <c r="C9894" s="15" t="s">
        <v>9241</v>
      </c>
      <c r="D9894" s="15">
        <v>63.55</v>
      </c>
      <c r="E9894" s="15">
        <v>63.927</v>
      </c>
      <c r="F9894" s="15" t="s">
        <v>28821</v>
      </c>
    </row>
    <row r="9895" spans="1:6" x14ac:dyDescent="0.2">
      <c r="A9895" s="15" t="s">
        <v>28822</v>
      </c>
      <c r="B9895" s="15" t="s">
        <v>28823</v>
      </c>
      <c r="C9895" s="15" t="s">
        <v>23423</v>
      </c>
      <c r="D9895" s="15">
        <v>17.3</v>
      </c>
      <c r="E9895" s="15">
        <v>17.440000000000001</v>
      </c>
      <c r="F9895" s="15" t="s">
        <v>28824</v>
      </c>
    </row>
    <row r="9896" spans="1:6" x14ac:dyDescent="0.2">
      <c r="A9896" s="15" t="s">
        <v>28825</v>
      </c>
      <c r="B9896" s="15" t="s">
        <v>28826</v>
      </c>
      <c r="C9896" s="15" t="s">
        <v>28827</v>
      </c>
      <c r="D9896" s="15">
        <v>2.4300000000000002</v>
      </c>
      <c r="E9896" s="15">
        <v>2.4300000000000002</v>
      </c>
      <c r="F9896" s="15" t="s">
        <v>28828</v>
      </c>
    </row>
    <row r="9897" spans="1:6" x14ac:dyDescent="0.2">
      <c r="A9897" s="15" t="s">
        <v>28829</v>
      </c>
      <c r="B9897" s="15" t="s">
        <v>28830</v>
      </c>
      <c r="C9897" s="15" t="s">
        <v>602</v>
      </c>
      <c r="D9897" s="15">
        <v>0</v>
      </c>
      <c r="E9897" s="15">
        <v>0</v>
      </c>
      <c r="F9897" s="15" t="s">
        <v>28831</v>
      </c>
    </row>
    <row r="9898" spans="1:6" x14ac:dyDescent="0.2">
      <c r="A9898" s="15" t="s">
        <v>28832</v>
      </c>
      <c r="B9898" s="15" t="s">
        <v>28833</v>
      </c>
      <c r="C9898" s="15" t="s">
        <v>602</v>
      </c>
      <c r="D9898" s="15">
        <v>100.369</v>
      </c>
      <c r="E9898" s="15">
        <v>100.369</v>
      </c>
      <c r="F9898" s="15" t="s">
        <v>28834</v>
      </c>
    </row>
    <row r="9899" spans="1:6" x14ac:dyDescent="0.2">
      <c r="A9899" s="15" t="s">
        <v>28835</v>
      </c>
      <c r="B9899" s="15" t="s">
        <v>28836</v>
      </c>
      <c r="C9899" s="15" t="s">
        <v>337</v>
      </c>
      <c r="D9899" s="15">
        <v>0.81200000000000006</v>
      </c>
      <c r="E9899" s="15">
        <v>0.95</v>
      </c>
      <c r="F9899" s="15" t="s">
        <v>28837</v>
      </c>
    </row>
    <row r="9900" spans="1:6" x14ac:dyDescent="0.2">
      <c r="A9900" s="15" t="s">
        <v>28838</v>
      </c>
      <c r="B9900" s="15" t="s">
        <v>28839</v>
      </c>
      <c r="C9900" s="15" t="s">
        <v>18380</v>
      </c>
      <c r="D9900" s="15">
        <v>0.16700000000000001</v>
      </c>
      <c r="E9900" s="15">
        <v>0.16700000000000001</v>
      </c>
      <c r="F9900" s="15" t="s">
        <v>28840</v>
      </c>
    </row>
    <row r="9901" spans="1:6" x14ac:dyDescent="0.2">
      <c r="A9901" s="15" t="s">
        <v>28841</v>
      </c>
      <c r="B9901" s="15" t="s">
        <v>28842</v>
      </c>
      <c r="C9901" s="15" t="s">
        <v>28843</v>
      </c>
      <c r="D9901" s="15">
        <v>19.13</v>
      </c>
      <c r="E9901" s="15">
        <v>19.7</v>
      </c>
      <c r="F9901" s="15" t="s">
        <v>28844</v>
      </c>
    </row>
    <row r="9902" spans="1:6" x14ac:dyDescent="0.2">
      <c r="A9902" s="15" t="s">
        <v>28845</v>
      </c>
      <c r="B9902" s="15" t="s">
        <v>28846</v>
      </c>
      <c r="C9902" s="15" t="s">
        <v>136</v>
      </c>
      <c r="D9902" s="15">
        <v>54.5</v>
      </c>
      <c r="E9902" s="15">
        <v>56.9</v>
      </c>
      <c r="F9902" s="15" t="s">
        <v>28847</v>
      </c>
    </row>
    <row r="9903" spans="1:6" x14ac:dyDescent="0.2">
      <c r="A9903" s="15" t="s">
        <v>28848</v>
      </c>
      <c r="B9903" s="15" t="s">
        <v>28849</v>
      </c>
      <c r="C9903" s="15" t="s">
        <v>136</v>
      </c>
      <c r="D9903" s="15">
        <v>54.8</v>
      </c>
      <c r="E9903" s="15">
        <v>57.1</v>
      </c>
      <c r="F9903" s="15" t="s">
        <v>28850</v>
      </c>
    </row>
    <row r="9904" spans="1:6" x14ac:dyDescent="0.2">
      <c r="A9904" s="15" t="s">
        <v>28851</v>
      </c>
      <c r="B9904" s="15" t="s">
        <v>28852</v>
      </c>
      <c r="C9904" s="15" t="s">
        <v>1051</v>
      </c>
      <c r="D9904" s="15">
        <v>0</v>
      </c>
      <c r="E9904" s="15">
        <v>0</v>
      </c>
      <c r="F9904" s="15" t="s">
        <v>28853</v>
      </c>
    </row>
    <row r="9905" spans="1:6" x14ac:dyDescent="0.2">
      <c r="A9905" s="15" t="s">
        <v>28854</v>
      </c>
      <c r="B9905" s="15" t="s">
        <v>28855</v>
      </c>
      <c r="C9905" s="15" t="s">
        <v>1051</v>
      </c>
      <c r="D9905" s="15">
        <v>0</v>
      </c>
      <c r="E9905" s="15">
        <v>0</v>
      </c>
      <c r="F9905" s="15" t="s">
        <v>28856</v>
      </c>
    </row>
    <row r="9906" spans="1:6" x14ac:dyDescent="0.2">
      <c r="A9906" s="15" t="s">
        <v>28857</v>
      </c>
      <c r="B9906" s="15" t="s">
        <v>28858</v>
      </c>
      <c r="C9906" s="15" t="s">
        <v>602</v>
      </c>
      <c r="D9906" s="15">
        <v>0</v>
      </c>
      <c r="E9906" s="15">
        <v>0</v>
      </c>
      <c r="F9906" s="15" t="s">
        <v>28859</v>
      </c>
    </row>
    <row r="9907" spans="1:6" x14ac:dyDescent="0.2">
      <c r="A9907" s="15" t="s">
        <v>28860</v>
      </c>
      <c r="B9907" s="15" t="s">
        <v>28861</v>
      </c>
      <c r="C9907" s="15" t="s">
        <v>258</v>
      </c>
      <c r="D9907" s="15">
        <v>220.66800000000001</v>
      </c>
      <c r="E9907" s="15">
        <v>220.66800000000001</v>
      </c>
      <c r="F9907" s="15" t="s">
        <v>28862</v>
      </c>
    </row>
    <row r="9908" spans="1:6" x14ac:dyDescent="0.2">
      <c r="A9908" s="15" t="s">
        <v>28863</v>
      </c>
      <c r="B9908" s="15" t="s">
        <v>28864</v>
      </c>
      <c r="C9908" s="15" t="s">
        <v>258</v>
      </c>
      <c r="D9908" s="15">
        <v>184.262</v>
      </c>
      <c r="E9908" s="15">
        <v>184.48599999999999</v>
      </c>
      <c r="F9908" s="15" t="s">
        <v>28865</v>
      </c>
    </row>
    <row r="9909" spans="1:6" x14ac:dyDescent="0.2">
      <c r="A9909" s="15" t="s">
        <v>28866</v>
      </c>
      <c r="B9909" s="15" t="s">
        <v>28867</v>
      </c>
      <c r="C9909" s="15" t="s">
        <v>1013</v>
      </c>
      <c r="D9909" s="15">
        <v>0</v>
      </c>
      <c r="E9909" s="15">
        <v>0</v>
      </c>
      <c r="F9909" s="15" t="s">
        <v>28868</v>
      </c>
    </row>
    <row r="9910" spans="1:6" x14ac:dyDescent="0.2">
      <c r="A9910" s="15" t="s">
        <v>28869</v>
      </c>
      <c r="B9910" s="15" t="s">
        <v>28870</v>
      </c>
      <c r="C9910" s="15" t="s">
        <v>1013</v>
      </c>
      <c r="D9910" s="15">
        <v>0</v>
      </c>
      <c r="E9910" s="15">
        <v>0</v>
      </c>
      <c r="F9910" s="15" t="s">
        <v>28871</v>
      </c>
    </row>
    <row r="9911" spans="1:6" x14ac:dyDescent="0.2">
      <c r="A9911" s="15" t="s">
        <v>28872</v>
      </c>
      <c r="B9911" s="15" t="s">
        <v>28873</v>
      </c>
      <c r="C9911" s="15" t="s">
        <v>402</v>
      </c>
      <c r="D9911" s="15">
        <v>78.760000000000005</v>
      </c>
      <c r="E9911" s="15">
        <v>79.36</v>
      </c>
      <c r="F9911" s="15" t="s">
        <v>28874</v>
      </c>
    </row>
    <row r="9912" spans="1:6" x14ac:dyDescent="0.2">
      <c r="A9912" s="15" t="s">
        <v>28875</v>
      </c>
      <c r="B9912" s="15" t="s">
        <v>28876</v>
      </c>
      <c r="C9912" s="15" t="s">
        <v>100</v>
      </c>
      <c r="D9912" s="15">
        <v>81.93</v>
      </c>
      <c r="E9912" s="15">
        <v>85.638000000000005</v>
      </c>
      <c r="F9912" s="15" t="s">
        <v>26229</v>
      </c>
    </row>
    <row r="9913" spans="1:6" x14ac:dyDescent="0.2">
      <c r="A9913" s="15" t="s">
        <v>28877</v>
      </c>
      <c r="B9913" s="15" t="s">
        <v>28878</v>
      </c>
      <c r="C9913" s="15" t="s">
        <v>406</v>
      </c>
      <c r="D9913" s="15">
        <v>49.1</v>
      </c>
      <c r="E9913" s="15">
        <v>52.938000000000002</v>
      </c>
      <c r="F9913" s="15" t="s">
        <v>24522</v>
      </c>
    </row>
    <row r="9914" spans="1:6" x14ac:dyDescent="0.2">
      <c r="A9914" s="15" t="s">
        <v>28879</v>
      </c>
      <c r="B9914" s="15" t="s">
        <v>28880</v>
      </c>
      <c r="C9914" s="15" t="s">
        <v>402</v>
      </c>
      <c r="D9914" s="15">
        <v>37.588000000000001</v>
      </c>
      <c r="E9914" s="15">
        <v>42.539000000000001</v>
      </c>
      <c r="F9914" s="15" t="s">
        <v>28881</v>
      </c>
    </row>
    <row r="9915" spans="1:6" x14ac:dyDescent="0.2">
      <c r="A9915" s="15" t="s">
        <v>28882</v>
      </c>
      <c r="B9915" s="15" t="s">
        <v>28883</v>
      </c>
      <c r="C9915" s="15" t="s">
        <v>258</v>
      </c>
      <c r="D9915" s="15">
        <v>406.8</v>
      </c>
      <c r="E9915" s="15">
        <v>424.58199999999999</v>
      </c>
      <c r="F9915" s="15" t="s">
        <v>28884</v>
      </c>
    </row>
    <row r="9916" spans="1:6" x14ac:dyDescent="0.2">
      <c r="A9916" s="15" t="s">
        <v>28885</v>
      </c>
      <c r="B9916" s="15" t="s">
        <v>28886</v>
      </c>
      <c r="C9916" s="15" t="s">
        <v>662</v>
      </c>
      <c r="D9916" s="15">
        <v>0</v>
      </c>
      <c r="E9916" s="15">
        <v>5</v>
      </c>
      <c r="F9916" s="15" t="s">
        <v>28887</v>
      </c>
    </row>
    <row r="9917" spans="1:6" x14ac:dyDescent="0.2">
      <c r="A9917" s="15" t="s">
        <v>28888</v>
      </c>
      <c r="B9917" s="15" t="s">
        <v>28889</v>
      </c>
      <c r="C9917" s="15" t="s">
        <v>402</v>
      </c>
      <c r="D9917" s="15">
        <v>7.8</v>
      </c>
      <c r="E9917" s="15">
        <v>9.5</v>
      </c>
      <c r="F9917" s="15" t="s">
        <v>28890</v>
      </c>
    </row>
    <row r="9918" spans="1:6" x14ac:dyDescent="0.2">
      <c r="A9918" s="15" t="s">
        <v>28891</v>
      </c>
      <c r="B9918" s="15" t="s">
        <v>28892</v>
      </c>
      <c r="C9918" s="15" t="s">
        <v>662</v>
      </c>
      <c r="D9918" s="15">
        <v>120.2</v>
      </c>
      <c r="E9918" s="15">
        <v>131.80000000000001</v>
      </c>
      <c r="F9918" s="15" t="s">
        <v>28893</v>
      </c>
    </row>
    <row r="9919" spans="1:6" x14ac:dyDescent="0.2">
      <c r="A9919" s="15" t="s">
        <v>28894</v>
      </c>
      <c r="B9919" s="15" t="s">
        <v>28895</v>
      </c>
      <c r="C9919" s="15" t="s">
        <v>662</v>
      </c>
      <c r="D9919" s="15">
        <v>26.2</v>
      </c>
      <c r="E9919" s="15">
        <v>34</v>
      </c>
      <c r="F9919" s="15" t="s">
        <v>28896</v>
      </c>
    </row>
    <row r="9920" spans="1:6" x14ac:dyDescent="0.2">
      <c r="A9920" s="15" t="s">
        <v>28897</v>
      </c>
      <c r="B9920" s="15" t="s">
        <v>28898</v>
      </c>
      <c r="C9920" s="15" t="s">
        <v>100</v>
      </c>
      <c r="D9920" s="15">
        <v>0</v>
      </c>
      <c r="E9920" s="15">
        <v>16.600000000000001</v>
      </c>
      <c r="F9920" s="15" t="s">
        <v>28899</v>
      </c>
    </row>
    <row r="9921" spans="1:6" x14ac:dyDescent="0.2">
      <c r="A9921" s="15" t="s">
        <v>28900</v>
      </c>
      <c r="B9921" s="15" t="s">
        <v>28901</v>
      </c>
      <c r="C9921" s="15" t="s">
        <v>3052</v>
      </c>
      <c r="D9921" s="15">
        <v>0</v>
      </c>
      <c r="E9921" s="15">
        <v>2.74</v>
      </c>
      <c r="F9921" s="15" t="s">
        <v>28902</v>
      </c>
    </row>
    <row r="9922" spans="1:6" x14ac:dyDescent="0.2">
      <c r="A9922" s="15" t="s">
        <v>28903</v>
      </c>
      <c r="B9922" s="15" t="s">
        <v>28904</v>
      </c>
      <c r="C9922" s="15" t="s">
        <v>648</v>
      </c>
      <c r="D9922" s="15">
        <v>0</v>
      </c>
      <c r="E9922" s="15">
        <v>19.875</v>
      </c>
      <c r="F9922" s="15" t="s">
        <v>28905</v>
      </c>
    </row>
    <row r="9923" spans="1:6" x14ac:dyDescent="0.2">
      <c r="A9923" s="15" t="s">
        <v>28906</v>
      </c>
      <c r="B9923" s="15" t="s">
        <v>28907</v>
      </c>
      <c r="C9923" s="15" t="s">
        <v>100</v>
      </c>
      <c r="D9923" s="15">
        <v>21.5</v>
      </c>
      <c r="E9923" s="15">
        <v>26.2</v>
      </c>
      <c r="F9923" s="15" t="s">
        <v>28908</v>
      </c>
    </row>
    <row r="9924" spans="1:6" x14ac:dyDescent="0.2">
      <c r="A9924" s="15" t="s">
        <v>28909</v>
      </c>
      <c r="B9924" s="15" t="s">
        <v>28910</v>
      </c>
      <c r="C9924" s="15" t="s">
        <v>414</v>
      </c>
      <c r="D9924" s="15">
        <v>7.62</v>
      </c>
      <c r="E9924" s="15">
        <v>12.954000000000001</v>
      </c>
      <c r="F9924" s="15" t="s">
        <v>24549</v>
      </c>
    </row>
    <row r="9925" spans="1:6" x14ac:dyDescent="0.2">
      <c r="A9925" s="15" t="s">
        <v>28911</v>
      </c>
      <c r="B9925" s="15" t="s">
        <v>28912</v>
      </c>
      <c r="C9925" s="15" t="s">
        <v>13668</v>
      </c>
      <c r="D9925" s="15">
        <v>0</v>
      </c>
      <c r="E9925" s="15">
        <v>0.74</v>
      </c>
      <c r="F9925" s="15" t="s">
        <v>28913</v>
      </c>
    </row>
    <row r="9926" spans="1:6" x14ac:dyDescent="0.2">
      <c r="A9926" s="15" t="s">
        <v>28914</v>
      </c>
      <c r="B9926" s="15" t="s">
        <v>28915</v>
      </c>
      <c r="C9926" s="15" t="s">
        <v>1013</v>
      </c>
      <c r="D9926" s="15">
        <v>0</v>
      </c>
      <c r="E9926" s="15">
        <v>0</v>
      </c>
      <c r="F9926" s="15" t="s">
        <v>28916</v>
      </c>
    </row>
    <row r="9927" spans="1:6" x14ac:dyDescent="0.2">
      <c r="A9927" s="15" t="s">
        <v>28917</v>
      </c>
      <c r="B9927" s="15" t="s">
        <v>28918</v>
      </c>
      <c r="C9927" s="15" t="s">
        <v>1013</v>
      </c>
      <c r="D9927" s="15">
        <v>0</v>
      </c>
      <c r="E9927" s="15">
        <v>0</v>
      </c>
      <c r="F9927" s="15" t="s">
        <v>28919</v>
      </c>
    </row>
    <row r="9928" spans="1:6" x14ac:dyDescent="0.2">
      <c r="A9928" s="15" t="s">
        <v>28920</v>
      </c>
      <c r="B9928" s="15" t="s">
        <v>28921</v>
      </c>
      <c r="C9928" s="15" t="s">
        <v>100</v>
      </c>
      <c r="D9928" s="15">
        <v>46.902999999999999</v>
      </c>
      <c r="E9928" s="15">
        <v>47.46</v>
      </c>
      <c r="F9928" s="15" t="s">
        <v>28922</v>
      </c>
    </row>
    <row r="9929" spans="1:6" x14ac:dyDescent="0.2">
      <c r="A9929" s="15" t="s">
        <v>28923</v>
      </c>
      <c r="B9929" s="15" t="s">
        <v>28924</v>
      </c>
      <c r="C9929" s="15" t="s">
        <v>111</v>
      </c>
      <c r="D9929" s="15">
        <v>61.3</v>
      </c>
      <c r="E9929" s="15">
        <v>62.5</v>
      </c>
      <c r="F9929" s="15" t="s">
        <v>28925</v>
      </c>
    </row>
    <row r="9930" spans="1:6" x14ac:dyDescent="0.2">
      <c r="A9930" s="15" t="s">
        <v>28926</v>
      </c>
      <c r="B9930" s="15" t="s">
        <v>28927</v>
      </c>
      <c r="C9930" s="15" t="s">
        <v>1013</v>
      </c>
      <c r="D9930" s="15">
        <v>0</v>
      </c>
      <c r="E9930" s="15">
        <v>0</v>
      </c>
      <c r="F9930" s="15" t="s">
        <v>28928</v>
      </c>
    </row>
    <row r="9931" spans="1:6" x14ac:dyDescent="0.2">
      <c r="A9931" s="15" t="s">
        <v>28929</v>
      </c>
      <c r="B9931" s="15" t="s">
        <v>28930</v>
      </c>
      <c r="C9931" s="15" t="s">
        <v>1013</v>
      </c>
      <c r="D9931" s="15">
        <v>0</v>
      </c>
      <c r="E9931" s="15">
        <v>0</v>
      </c>
      <c r="F9931" s="15" t="s">
        <v>28931</v>
      </c>
    </row>
    <row r="9932" spans="1:6" x14ac:dyDescent="0.2">
      <c r="A9932" s="15" t="s">
        <v>28932</v>
      </c>
      <c r="B9932" s="15" t="s">
        <v>28933</v>
      </c>
      <c r="C9932" s="15" t="s">
        <v>602</v>
      </c>
      <c r="D9932" s="15">
        <v>102.02</v>
      </c>
      <c r="E9932" s="15">
        <v>102.02</v>
      </c>
      <c r="F9932" s="15" t="s">
        <v>28934</v>
      </c>
    </row>
    <row r="9933" spans="1:6" x14ac:dyDescent="0.2">
      <c r="A9933" s="15" t="s">
        <v>28935</v>
      </c>
      <c r="B9933" s="15" t="s">
        <v>28936</v>
      </c>
      <c r="C9933" s="15" t="s">
        <v>602</v>
      </c>
      <c r="D9933" s="15">
        <v>106.616</v>
      </c>
      <c r="E9933" s="15">
        <v>106.616</v>
      </c>
      <c r="F9933" s="15" t="s">
        <v>28937</v>
      </c>
    </row>
    <row r="9934" spans="1:6" x14ac:dyDescent="0.2">
      <c r="A9934" s="15" t="s">
        <v>28938</v>
      </c>
      <c r="B9934" s="15" t="s">
        <v>28939</v>
      </c>
      <c r="C9934" s="15" t="s">
        <v>623</v>
      </c>
      <c r="D9934" s="15">
        <v>15.076000000000001</v>
      </c>
      <c r="E9934" s="15">
        <v>24.408999999999999</v>
      </c>
      <c r="F9934" s="15" t="s">
        <v>20886</v>
      </c>
    </row>
    <row r="9935" spans="1:6" x14ac:dyDescent="0.2">
      <c r="A9935" s="15" t="s">
        <v>28940</v>
      </c>
      <c r="B9935" s="15" t="s">
        <v>28941</v>
      </c>
      <c r="C9935" s="15" t="s">
        <v>330</v>
      </c>
      <c r="D9935" s="15">
        <v>38.476999999999997</v>
      </c>
      <c r="E9935" s="15">
        <v>43.62</v>
      </c>
      <c r="F9935" s="15" t="s">
        <v>28942</v>
      </c>
    </row>
    <row r="9936" spans="1:6" x14ac:dyDescent="0.2">
      <c r="A9936" s="15" t="s">
        <v>28943</v>
      </c>
      <c r="B9936" s="15" t="s">
        <v>28944</v>
      </c>
      <c r="C9936" s="15" t="s">
        <v>307</v>
      </c>
      <c r="D9936" s="15">
        <v>253.02</v>
      </c>
      <c r="E9936" s="15">
        <v>272</v>
      </c>
      <c r="F9936" s="15" t="s">
        <v>28945</v>
      </c>
    </row>
    <row r="9937" spans="1:6" x14ac:dyDescent="0.2">
      <c r="A9937" s="15" t="s">
        <v>28946</v>
      </c>
      <c r="B9937" s="15" t="s">
        <v>28947</v>
      </c>
      <c r="C9937" s="15" t="s">
        <v>100</v>
      </c>
      <c r="D9937" s="15">
        <v>111.84399999999999</v>
      </c>
      <c r="E9937" s="15">
        <v>196</v>
      </c>
      <c r="F9937" s="15" t="s">
        <v>28948</v>
      </c>
    </row>
    <row r="9938" spans="1:6" x14ac:dyDescent="0.2">
      <c r="A9938" s="15" t="s">
        <v>28949</v>
      </c>
      <c r="B9938" s="15" t="s">
        <v>28950</v>
      </c>
      <c r="C9938" s="15" t="s">
        <v>100</v>
      </c>
      <c r="D9938" s="15">
        <v>111.84399999999999</v>
      </c>
      <c r="E9938" s="15">
        <v>196</v>
      </c>
      <c r="F9938" s="15" t="s">
        <v>28951</v>
      </c>
    </row>
    <row r="9939" spans="1:6" x14ac:dyDescent="0.2">
      <c r="A9939" s="15" t="s">
        <v>28952</v>
      </c>
      <c r="B9939" s="15" t="s">
        <v>28953</v>
      </c>
      <c r="C9939" s="15" t="s">
        <v>100</v>
      </c>
      <c r="D9939" s="15">
        <v>111.84399999999999</v>
      </c>
      <c r="E9939" s="15">
        <v>196</v>
      </c>
      <c r="F9939" s="15" t="s">
        <v>28954</v>
      </c>
    </row>
    <row r="9940" spans="1:6" x14ac:dyDescent="0.2">
      <c r="A9940" s="15" t="s">
        <v>28955</v>
      </c>
      <c r="B9940" s="15" t="s">
        <v>28956</v>
      </c>
      <c r="C9940" s="15" t="s">
        <v>100</v>
      </c>
      <c r="D9940" s="15">
        <v>111.84399999999999</v>
      </c>
      <c r="E9940" s="15">
        <v>196</v>
      </c>
      <c r="F9940" s="15" t="s">
        <v>28957</v>
      </c>
    </row>
    <row r="9941" spans="1:6" x14ac:dyDescent="0.2">
      <c r="A9941" s="15" t="s">
        <v>28958</v>
      </c>
      <c r="B9941" s="15" t="s">
        <v>28959</v>
      </c>
      <c r="C9941" s="15" t="s">
        <v>953</v>
      </c>
      <c r="D9941" s="15">
        <v>0</v>
      </c>
      <c r="E9941" s="15">
        <v>21.024999999999999</v>
      </c>
      <c r="F9941" s="15" t="s">
        <v>28960</v>
      </c>
    </row>
    <row r="9942" spans="1:6" x14ac:dyDescent="0.2">
      <c r="A9942" s="15" t="s">
        <v>28961</v>
      </c>
      <c r="B9942" s="15" t="s">
        <v>28962</v>
      </c>
      <c r="C9942" s="15" t="s">
        <v>307</v>
      </c>
      <c r="D9942" s="15">
        <v>339.3</v>
      </c>
      <c r="E9942" s="15">
        <v>345.97</v>
      </c>
      <c r="F9942" s="15" t="s">
        <v>28963</v>
      </c>
    </row>
    <row r="9943" spans="1:6" x14ac:dyDescent="0.2">
      <c r="A9943" s="15" t="s">
        <v>28964</v>
      </c>
      <c r="B9943" s="15" t="s">
        <v>28965</v>
      </c>
      <c r="C9943" s="15" t="s">
        <v>291</v>
      </c>
      <c r="D9943" s="15">
        <v>244.51</v>
      </c>
      <c r="E9943" s="15">
        <v>350.81900000000002</v>
      </c>
      <c r="F9943" s="15" t="s">
        <v>28966</v>
      </c>
    </row>
    <row r="9944" spans="1:6" x14ac:dyDescent="0.2">
      <c r="A9944" s="15" t="s">
        <v>28967</v>
      </c>
      <c r="B9944" s="15" t="s">
        <v>28968</v>
      </c>
      <c r="C9944" s="15" t="s">
        <v>330</v>
      </c>
      <c r="D9944" s="15">
        <v>142.30000000000001</v>
      </c>
      <c r="E9944" s="15">
        <v>149.33000000000001</v>
      </c>
      <c r="F9944" s="15" t="s">
        <v>10142</v>
      </c>
    </row>
    <row r="9945" spans="1:6" x14ac:dyDescent="0.2">
      <c r="A9945" s="15" t="s">
        <v>28969</v>
      </c>
      <c r="B9945" s="15" t="s">
        <v>28970</v>
      </c>
      <c r="C9945" s="15" t="s">
        <v>1013</v>
      </c>
      <c r="D9945" s="15">
        <v>0</v>
      </c>
      <c r="E9945" s="15">
        <v>0</v>
      </c>
      <c r="F9945" s="15" t="s">
        <v>28971</v>
      </c>
    </row>
    <row r="9946" spans="1:6" x14ac:dyDescent="0.2">
      <c r="A9946" s="15" t="s">
        <v>28972</v>
      </c>
      <c r="B9946" s="15" t="s">
        <v>28973</v>
      </c>
      <c r="C9946" s="15" t="s">
        <v>307</v>
      </c>
      <c r="D9946" s="15">
        <v>327.64</v>
      </c>
      <c r="E9946" s="15">
        <v>349</v>
      </c>
      <c r="F9946" s="15" t="s">
        <v>28974</v>
      </c>
    </row>
    <row r="9947" spans="1:6" x14ac:dyDescent="0.2">
      <c r="A9947" s="15" t="s">
        <v>28975</v>
      </c>
      <c r="B9947" s="15" t="s">
        <v>28976</v>
      </c>
      <c r="C9947" s="15" t="s">
        <v>389</v>
      </c>
      <c r="D9947" s="15">
        <v>373.84899999999999</v>
      </c>
      <c r="E9947" s="15">
        <v>376.52</v>
      </c>
      <c r="F9947" s="15" t="s">
        <v>28977</v>
      </c>
    </row>
    <row r="9948" spans="1:6" x14ac:dyDescent="0.2">
      <c r="A9948" s="15" t="s">
        <v>28978</v>
      </c>
      <c r="B9948" s="15" t="s">
        <v>28979</v>
      </c>
      <c r="C9948" s="15" t="s">
        <v>307</v>
      </c>
      <c r="D9948" s="15">
        <v>305.56599999999997</v>
      </c>
      <c r="E9948" s="15">
        <v>309.21499999999997</v>
      </c>
      <c r="F9948" s="15" t="s">
        <v>28980</v>
      </c>
    </row>
    <row r="9949" spans="1:6" x14ac:dyDescent="0.2">
      <c r="A9949" s="15" t="s">
        <v>28981</v>
      </c>
      <c r="B9949" s="15" t="s">
        <v>28982</v>
      </c>
      <c r="C9949" s="15" t="s">
        <v>389</v>
      </c>
      <c r="D9949" s="15">
        <v>386.86</v>
      </c>
      <c r="E9949" s="15">
        <v>397.8</v>
      </c>
      <c r="F9949" s="15" t="s">
        <v>28983</v>
      </c>
    </row>
    <row r="9950" spans="1:6" x14ac:dyDescent="0.2">
      <c r="A9950" s="15" t="s">
        <v>28984</v>
      </c>
      <c r="B9950" s="15" t="s">
        <v>28985</v>
      </c>
      <c r="C9950" s="15" t="s">
        <v>1013</v>
      </c>
      <c r="D9950" s="15">
        <v>0</v>
      </c>
      <c r="E9950" s="15">
        <v>0</v>
      </c>
      <c r="F9950" s="15" t="s">
        <v>28986</v>
      </c>
    </row>
    <row r="9951" spans="1:6" x14ac:dyDescent="0.2">
      <c r="A9951" s="15" t="s">
        <v>28987</v>
      </c>
      <c r="B9951" s="15" t="s">
        <v>28988</v>
      </c>
      <c r="C9951" s="15" t="s">
        <v>1013</v>
      </c>
      <c r="D9951" s="15">
        <v>0</v>
      </c>
      <c r="E9951" s="15">
        <v>0</v>
      </c>
      <c r="F9951" s="15" t="s">
        <v>28989</v>
      </c>
    </row>
    <row r="9952" spans="1:6" x14ac:dyDescent="0.2">
      <c r="A9952" s="15" t="s">
        <v>28990</v>
      </c>
      <c r="B9952" s="15" t="s">
        <v>28991</v>
      </c>
      <c r="C9952" s="15" t="s">
        <v>1051</v>
      </c>
      <c r="D9952" s="15">
        <v>0</v>
      </c>
      <c r="E9952" s="15">
        <v>0</v>
      </c>
      <c r="F9952" s="15" t="s">
        <v>28992</v>
      </c>
    </row>
    <row r="9953" spans="1:6" x14ac:dyDescent="0.2">
      <c r="A9953" s="15" t="s">
        <v>28993</v>
      </c>
      <c r="B9953" s="15" t="s">
        <v>28994</v>
      </c>
      <c r="C9953" s="15" t="s">
        <v>602</v>
      </c>
      <c r="D9953" s="15">
        <v>100.384</v>
      </c>
      <c r="E9953" s="15">
        <v>100.384</v>
      </c>
      <c r="F9953" s="15" t="s">
        <v>28995</v>
      </c>
    </row>
    <row r="9954" spans="1:6" x14ac:dyDescent="0.2">
      <c r="A9954" s="15" t="s">
        <v>28996</v>
      </c>
      <c r="B9954" s="15" t="s">
        <v>28997</v>
      </c>
      <c r="C9954" s="15" t="s">
        <v>28998</v>
      </c>
      <c r="D9954" s="15">
        <v>3.5000000000000003E-2</v>
      </c>
      <c r="E9954" s="15">
        <v>3.5000000000000003E-2</v>
      </c>
      <c r="F9954" s="15" t="s">
        <v>28999</v>
      </c>
    </row>
    <row r="9955" spans="1:6" x14ac:dyDescent="0.2">
      <c r="A9955" s="15" t="s">
        <v>29000</v>
      </c>
      <c r="B9955" s="15" t="s">
        <v>29001</v>
      </c>
      <c r="C9955" s="15" t="s">
        <v>602</v>
      </c>
      <c r="D9955" s="15">
        <v>107.613</v>
      </c>
      <c r="E9955" s="15">
        <v>107.613</v>
      </c>
      <c r="F9955" s="15" t="s">
        <v>29002</v>
      </c>
    </row>
    <row r="9956" spans="1:6" x14ac:dyDescent="0.2">
      <c r="A9956" s="15" t="s">
        <v>29003</v>
      </c>
      <c r="B9956" s="15" t="s">
        <v>29004</v>
      </c>
      <c r="C9956" s="15" t="s">
        <v>1013</v>
      </c>
      <c r="D9956" s="15">
        <v>0</v>
      </c>
      <c r="E9956" s="15">
        <v>0</v>
      </c>
      <c r="F9956" s="15" t="s">
        <v>29005</v>
      </c>
    </row>
    <row r="9957" spans="1:6" x14ac:dyDescent="0.2">
      <c r="A9957" s="15" t="s">
        <v>29006</v>
      </c>
      <c r="B9957" s="15" t="s">
        <v>29007</v>
      </c>
      <c r="C9957" s="15" t="s">
        <v>1013</v>
      </c>
      <c r="D9957" s="15">
        <v>0</v>
      </c>
      <c r="E9957" s="15">
        <v>0</v>
      </c>
      <c r="F9957" s="15" t="s">
        <v>29008</v>
      </c>
    </row>
    <row r="9958" spans="1:6" x14ac:dyDescent="0.2">
      <c r="A9958" s="15" t="s">
        <v>29009</v>
      </c>
      <c r="B9958" s="15" t="s">
        <v>29010</v>
      </c>
      <c r="C9958" s="15" t="s">
        <v>1013</v>
      </c>
      <c r="D9958" s="15">
        <v>0</v>
      </c>
      <c r="E9958" s="15">
        <v>0</v>
      </c>
      <c r="F9958" s="15" t="s">
        <v>29011</v>
      </c>
    </row>
    <row r="9959" spans="1:6" x14ac:dyDescent="0.2">
      <c r="A9959" s="15" t="s">
        <v>29012</v>
      </c>
      <c r="B9959" s="15" t="s">
        <v>29013</v>
      </c>
      <c r="C9959" s="15" t="s">
        <v>1013</v>
      </c>
      <c r="D9959" s="15">
        <v>0</v>
      </c>
      <c r="E9959" s="15">
        <v>0</v>
      </c>
      <c r="F9959" s="15" t="s">
        <v>29014</v>
      </c>
    </row>
    <row r="9960" spans="1:6" x14ac:dyDescent="0.2">
      <c r="A9960" s="15" t="s">
        <v>29015</v>
      </c>
      <c r="B9960" s="15" t="s">
        <v>29016</v>
      </c>
      <c r="C9960" s="15" t="s">
        <v>1013</v>
      </c>
      <c r="D9960" s="15">
        <v>0</v>
      </c>
      <c r="E9960" s="15">
        <v>0</v>
      </c>
      <c r="F9960" s="15" t="s">
        <v>29017</v>
      </c>
    </row>
    <row r="9961" spans="1:6" x14ac:dyDescent="0.2">
      <c r="A9961" s="15" t="s">
        <v>29018</v>
      </c>
      <c r="B9961" s="15" t="s">
        <v>29019</v>
      </c>
      <c r="C9961" s="15" t="s">
        <v>1013</v>
      </c>
      <c r="D9961" s="15">
        <v>0</v>
      </c>
      <c r="E9961" s="15">
        <v>0</v>
      </c>
      <c r="F9961" s="15" t="s">
        <v>29020</v>
      </c>
    </row>
    <row r="9962" spans="1:6" x14ac:dyDescent="0.2">
      <c r="A9962" s="15" t="s">
        <v>29021</v>
      </c>
      <c r="B9962" s="15" t="s">
        <v>29022</v>
      </c>
      <c r="C9962" s="15" t="s">
        <v>1013</v>
      </c>
      <c r="D9962" s="15">
        <v>0</v>
      </c>
      <c r="E9962" s="15">
        <v>0</v>
      </c>
      <c r="F9962" s="15" t="s">
        <v>29023</v>
      </c>
    </row>
    <row r="9963" spans="1:6" x14ac:dyDescent="0.2">
      <c r="A9963" s="15" t="s">
        <v>29024</v>
      </c>
      <c r="B9963" s="15" t="s">
        <v>29025</v>
      </c>
      <c r="C9963" s="15" t="s">
        <v>1013</v>
      </c>
      <c r="D9963" s="15">
        <v>0</v>
      </c>
      <c r="E9963" s="15">
        <v>0</v>
      </c>
      <c r="F9963" s="15" t="s">
        <v>29026</v>
      </c>
    </row>
    <row r="9964" spans="1:6" x14ac:dyDescent="0.2">
      <c r="A9964" s="15" t="s">
        <v>29027</v>
      </c>
      <c r="B9964" s="15" t="s">
        <v>29028</v>
      </c>
      <c r="C9964" s="15" t="s">
        <v>195</v>
      </c>
      <c r="D9964" s="15">
        <v>0</v>
      </c>
      <c r="E9964" s="15">
        <v>73.888000000000005</v>
      </c>
      <c r="F9964" s="15" t="s">
        <v>29029</v>
      </c>
    </row>
    <row r="9965" spans="1:6" x14ac:dyDescent="0.2">
      <c r="A9965" s="15" t="s">
        <v>29030</v>
      </c>
      <c r="B9965" s="15" t="s">
        <v>29031</v>
      </c>
      <c r="C9965" s="15" t="s">
        <v>1013</v>
      </c>
      <c r="D9965" s="15">
        <v>0</v>
      </c>
      <c r="E9965" s="15">
        <v>0</v>
      </c>
      <c r="F9965" s="15" t="s">
        <v>29032</v>
      </c>
    </row>
    <row r="9966" spans="1:6" x14ac:dyDescent="0.2">
      <c r="A9966" s="15" t="s">
        <v>29033</v>
      </c>
      <c r="B9966" s="15" t="s">
        <v>29034</v>
      </c>
      <c r="C9966" s="15" t="s">
        <v>1013</v>
      </c>
      <c r="D9966" s="15">
        <v>0</v>
      </c>
      <c r="E9966" s="15">
        <v>0</v>
      </c>
      <c r="F9966" s="15" t="s">
        <v>29035</v>
      </c>
    </row>
    <row r="9967" spans="1:6" x14ac:dyDescent="0.2">
      <c r="A9967" s="15" t="s">
        <v>29036</v>
      </c>
      <c r="B9967" s="15" t="s">
        <v>29037</v>
      </c>
      <c r="C9967" s="15" t="s">
        <v>1013</v>
      </c>
      <c r="D9967" s="15">
        <v>0</v>
      </c>
      <c r="E9967" s="15">
        <v>0</v>
      </c>
      <c r="F9967" s="15" t="s">
        <v>29038</v>
      </c>
    </row>
    <row r="9968" spans="1:6" x14ac:dyDescent="0.2">
      <c r="A9968" s="15" t="s">
        <v>29039</v>
      </c>
      <c r="B9968" s="15" t="s">
        <v>29040</v>
      </c>
      <c r="C9968" s="15" t="s">
        <v>1013</v>
      </c>
      <c r="D9968" s="15">
        <v>0</v>
      </c>
      <c r="E9968" s="15">
        <v>0</v>
      </c>
      <c r="F9968" s="15" t="s">
        <v>29041</v>
      </c>
    </row>
    <row r="9969" spans="1:6" x14ac:dyDescent="0.2">
      <c r="A9969" s="15" t="s">
        <v>29042</v>
      </c>
      <c r="B9969" s="15" t="s">
        <v>29043</v>
      </c>
      <c r="C9969" s="15" t="s">
        <v>1013</v>
      </c>
      <c r="D9969" s="15">
        <v>0</v>
      </c>
      <c r="E9969" s="15">
        <v>0</v>
      </c>
      <c r="F9969" s="15" t="s">
        <v>29008</v>
      </c>
    </row>
    <row r="9970" spans="1:6" x14ac:dyDescent="0.2">
      <c r="A9970" s="15" t="s">
        <v>29044</v>
      </c>
      <c r="B9970" s="15" t="s">
        <v>29045</v>
      </c>
      <c r="C9970" s="15" t="s">
        <v>1013</v>
      </c>
      <c r="D9970" s="15">
        <v>0</v>
      </c>
      <c r="E9970" s="15">
        <v>0</v>
      </c>
      <c r="F9970" s="15" t="s">
        <v>29046</v>
      </c>
    </row>
    <row r="9971" spans="1:6" x14ac:dyDescent="0.2">
      <c r="A9971" s="15" t="s">
        <v>29047</v>
      </c>
      <c r="B9971" s="15" t="s">
        <v>29048</v>
      </c>
      <c r="C9971" s="15" t="s">
        <v>1013</v>
      </c>
      <c r="D9971" s="15">
        <v>0</v>
      </c>
      <c r="E9971" s="15">
        <v>0</v>
      </c>
      <c r="F9971" s="15" t="s">
        <v>29049</v>
      </c>
    </row>
    <row r="9972" spans="1:6" x14ac:dyDescent="0.2">
      <c r="A9972" s="15" t="s">
        <v>29050</v>
      </c>
      <c r="B9972" s="15" t="s">
        <v>29051</v>
      </c>
      <c r="C9972" s="15" t="s">
        <v>1013</v>
      </c>
      <c r="D9972" s="15">
        <v>0</v>
      </c>
      <c r="E9972" s="15">
        <v>0</v>
      </c>
      <c r="F9972" s="15" t="s">
        <v>29052</v>
      </c>
    </row>
    <row r="9973" spans="1:6" x14ac:dyDescent="0.2">
      <c r="A9973" s="15" t="s">
        <v>29053</v>
      </c>
      <c r="B9973" s="15" t="s">
        <v>29054</v>
      </c>
      <c r="C9973" s="15" t="s">
        <v>1013</v>
      </c>
      <c r="D9973" s="15">
        <v>0</v>
      </c>
      <c r="E9973" s="15">
        <v>0</v>
      </c>
      <c r="F9973" s="15" t="s">
        <v>29055</v>
      </c>
    </row>
    <row r="9974" spans="1:6" x14ac:dyDescent="0.2">
      <c r="A9974" s="15" t="s">
        <v>29056</v>
      </c>
      <c r="B9974" s="15" t="s">
        <v>29057</v>
      </c>
      <c r="C9974" s="15" t="s">
        <v>1013</v>
      </c>
      <c r="D9974" s="15">
        <v>0</v>
      </c>
      <c r="E9974" s="15">
        <v>0</v>
      </c>
      <c r="F9974" s="15" t="s">
        <v>29058</v>
      </c>
    </row>
    <row r="9975" spans="1:6" x14ac:dyDescent="0.2">
      <c r="A9975" s="15" t="s">
        <v>29059</v>
      </c>
      <c r="B9975" s="15" t="s">
        <v>29060</v>
      </c>
      <c r="C9975" s="15" t="s">
        <v>1013</v>
      </c>
      <c r="D9975" s="15">
        <v>0</v>
      </c>
      <c r="E9975" s="15">
        <v>0</v>
      </c>
      <c r="F9975" s="15" t="s">
        <v>29061</v>
      </c>
    </row>
    <row r="9976" spans="1:6" x14ac:dyDescent="0.2">
      <c r="A9976" s="15" t="s">
        <v>29062</v>
      </c>
      <c r="B9976" s="15" t="s">
        <v>29063</v>
      </c>
      <c r="C9976" s="15" t="s">
        <v>1013</v>
      </c>
      <c r="D9976" s="15">
        <v>0</v>
      </c>
      <c r="E9976" s="15">
        <v>0</v>
      </c>
      <c r="F9976" s="15" t="s">
        <v>29064</v>
      </c>
    </row>
    <row r="9977" spans="1:6" x14ac:dyDescent="0.2">
      <c r="A9977" s="15" t="s">
        <v>29065</v>
      </c>
      <c r="B9977" s="15" t="s">
        <v>29066</v>
      </c>
      <c r="C9977" s="15" t="s">
        <v>1013</v>
      </c>
      <c r="D9977" s="15">
        <v>0</v>
      </c>
      <c r="E9977" s="15">
        <v>0</v>
      </c>
      <c r="F9977" s="15" t="s">
        <v>29067</v>
      </c>
    </row>
    <row r="9978" spans="1:6" x14ac:dyDescent="0.2">
      <c r="A9978" s="15" t="s">
        <v>29068</v>
      </c>
      <c r="B9978" s="15" t="s">
        <v>29069</v>
      </c>
      <c r="C9978" s="15" t="s">
        <v>1013</v>
      </c>
      <c r="D9978" s="15">
        <v>0</v>
      </c>
      <c r="E9978" s="15">
        <v>0</v>
      </c>
      <c r="F9978" s="15" t="s">
        <v>29070</v>
      </c>
    </row>
    <row r="9979" spans="1:6" x14ac:dyDescent="0.2">
      <c r="A9979" s="15" t="s">
        <v>29071</v>
      </c>
      <c r="B9979" s="15" t="s">
        <v>29072</v>
      </c>
      <c r="C9979" s="15" t="s">
        <v>1013</v>
      </c>
      <c r="D9979" s="15">
        <v>0</v>
      </c>
      <c r="E9979" s="15">
        <v>0</v>
      </c>
      <c r="F9979" s="15" t="s">
        <v>29073</v>
      </c>
    </row>
    <row r="9980" spans="1:6" x14ac:dyDescent="0.2">
      <c r="A9980" s="15" t="s">
        <v>29074</v>
      </c>
      <c r="B9980" s="15" t="s">
        <v>29075</v>
      </c>
      <c r="C9980" s="15" t="s">
        <v>1051</v>
      </c>
      <c r="D9980" s="15">
        <v>0</v>
      </c>
      <c r="E9980" s="15">
        <v>0</v>
      </c>
      <c r="F9980" s="15" t="s">
        <v>29041</v>
      </c>
    </row>
    <row r="9981" spans="1:6" x14ac:dyDescent="0.2">
      <c r="A9981" s="15" t="s">
        <v>29076</v>
      </c>
      <c r="B9981" s="15" t="s">
        <v>29077</v>
      </c>
      <c r="C9981" s="15" t="s">
        <v>1013</v>
      </c>
      <c r="D9981" s="15">
        <v>0</v>
      </c>
      <c r="E9981" s="15">
        <v>0</v>
      </c>
      <c r="F9981" s="15" t="s">
        <v>29078</v>
      </c>
    </row>
    <row r="9982" spans="1:6" x14ac:dyDescent="0.2">
      <c r="A9982" s="15" t="s">
        <v>29079</v>
      </c>
      <c r="B9982" s="15" t="s">
        <v>29080</v>
      </c>
      <c r="C9982" s="15" t="s">
        <v>1013</v>
      </c>
      <c r="D9982" s="15">
        <v>0</v>
      </c>
      <c r="E9982" s="15">
        <v>0</v>
      </c>
      <c r="F9982" s="15" t="s">
        <v>29081</v>
      </c>
    </row>
    <row r="9983" spans="1:6" x14ac:dyDescent="0.2">
      <c r="A9983" s="15" t="s">
        <v>29082</v>
      </c>
      <c r="B9983" s="15" t="s">
        <v>29083</v>
      </c>
      <c r="C9983" s="15" t="s">
        <v>1013</v>
      </c>
      <c r="D9983" s="15">
        <v>0</v>
      </c>
      <c r="E9983" s="15">
        <v>0</v>
      </c>
      <c r="F9983" s="15" t="s">
        <v>29084</v>
      </c>
    </row>
    <row r="9984" spans="1:6" x14ac:dyDescent="0.2">
      <c r="A9984" s="15" t="s">
        <v>29085</v>
      </c>
      <c r="B9984" s="15" t="s">
        <v>29086</v>
      </c>
      <c r="C9984" s="15" t="s">
        <v>1013</v>
      </c>
      <c r="D9984" s="15">
        <v>0</v>
      </c>
      <c r="E9984" s="15">
        <v>0</v>
      </c>
      <c r="F9984" s="15" t="s">
        <v>29087</v>
      </c>
    </row>
    <row r="9985" spans="1:6" x14ac:dyDescent="0.2">
      <c r="A9985" s="15" t="s">
        <v>29088</v>
      </c>
      <c r="B9985" s="15" t="s">
        <v>29089</v>
      </c>
      <c r="C9985" s="15" t="s">
        <v>1013</v>
      </c>
      <c r="D9985" s="15">
        <v>0</v>
      </c>
      <c r="E9985" s="15">
        <v>0</v>
      </c>
      <c r="F9985" s="15" t="s">
        <v>29090</v>
      </c>
    </row>
    <row r="9986" spans="1:6" x14ac:dyDescent="0.2">
      <c r="A9986" s="15" t="s">
        <v>29091</v>
      </c>
      <c r="B9986" s="15" t="s">
        <v>29092</v>
      </c>
      <c r="C9986" s="15" t="s">
        <v>1013</v>
      </c>
      <c r="D9986" s="15">
        <v>0</v>
      </c>
      <c r="E9986" s="15">
        <v>0</v>
      </c>
      <c r="F9986" s="15" t="s">
        <v>29093</v>
      </c>
    </row>
    <row r="9987" spans="1:6" x14ac:dyDescent="0.2">
      <c r="A9987" s="15" t="s">
        <v>29094</v>
      </c>
      <c r="B9987" s="15" t="s">
        <v>29095</v>
      </c>
      <c r="C9987" s="15" t="s">
        <v>1013</v>
      </c>
      <c r="D9987" s="15">
        <v>0</v>
      </c>
      <c r="E9987" s="15">
        <v>0</v>
      </c>
      <c r="F9987" s="15" t="s">
        <v>29096</v>
      </c>
    </row>
    <row r="9988" spans="1:6" x14ac:dyDescent="0.2">
      <c r="A9988" s="15" t="s">
        <v>29097</v>
      </c>
      <c r="B9988" s="15" t="s">
        <v>29098</v>
      </c>
      <c r="C9988" s="15" t="s">
        <v>1013</v>
      </c>
      <c r="D9988" s="15">
        <v>0</v>
      </c>
      <c r="E9988" s="15">
        <v>0</v>
      </c>
      <c r="F9988" s="15" t="s">
        <v>29099</v>
      </c>
    </row>
    <row r="9989" spans="1:6" x14ac:dyDescent="0.2">
      <c r="A9989" s="15" t="s">
        <v>29100</v>
      </c>
      <c r="B9989" s="15" t="s">
        <v>29101</v>
      </c>
      <c r="C9989" s="15" t="s">
        <v>1013</v>
      </c>
      <c r="D9989" s="15">
        <v>0</v>
      </c>
      <c r="E9989" s="15">
        <v>0</v>
      </c>
      <c r="F9989" s="15" t="s">
        <v>29102</v>
      </c>
    </row>
    <row r="9990" spans="1:6" x14ac:dyDescent="0.2">
      <c r="A9990" s="15" t="s">
        <v>29103</v>
      </c>
      <c r="B9990" s="15" t="s">
        <v>29104</v>
      </c>
      <c r="C9990" s="15" t="s">
        <v>1013</v>
      </c>
      <c r="D9990" s="15">
        <v>0</v>
      </c>
      <c r="E9990" s="15">
        <v>0</v>
      </c>
      <c r="F9990" s="15" t="s">
        <v>29105</v>
      </c>
    </row>
    <row r="9991" spans="1:6" x14ac:dyDescent="0.2">
      <c r="A9991" s="15" t="s">
        <v>29106</v>
      </c>
      <c r="B9991" s="15" t="s">
        <v>29107</v>
      </c>
      <c r="C9991" s="15" t="s">
        <v>459</v>
      </c>
      <c r="D9991" s="15">
        <v>95.89</v>
      </c>
      <c r="E9991" s="15">
        <v>117.49</v>
      </c>
      <c r="F9991" s="15" t="s">
        <v>29108</v>
      </c>
    </row>
    <row r="9992" spans="1:6" x14ac:dyDescent="0.2">
      <c r="A9992" s="15" t="s">
        <v>29109</v>
      </c>
      <c r="B9992" s="15" t="s">
        <v>29110</v>
      </c>
      <c r="C9992" s="15" t="s">
        <v>1051</v>
      </c>
      <c r="D9992" s="15">
        <v>0</v>
      </c>
      <c r="E9992" s="15">
        <v>0</v>
      </c>
      <c r="F9992" s="15" t="s">
        <v>29111</v>
      </c>
    </row>
    <row r="9993" spans="1:6" x14ac:dyDescent="0.2">
      <c r="A9993" s="15" t="s">
        <v>29112</v>
      </c>
      <c r="B9993" s="15" t="s">
        <v>29113</v>
      </c>
      <c r="C9993" s="15" t="s">
        <v>1013</v>
      </c>
      <c r="D9993" s="15">
        <v>0</v>
      </c>
      <c r="E9993" s="15">
        <v>0</v>
      </c>
      <c r="F9993" s="15" t="s">
        <v>29114</v>
      </c>
    </row>
    <row r="9994" spans="1:6" x14ac:dyDescent="0.2">
      <c r="A9994" s="15" t="s">
        <v>29115</v>
      </c>
      <c r="B9994" s="15" t="s">
        <v>29116</v>
      </c>
      <c r="C9994" s="15" t="s">
        <v>1013</v>
      </c>
      <c r="D9994" s="15">
        <v>0</v>
      </c>
      <c r="E9994" s="15">
        <v>0</v>
      </c>
      <c r="F9994" s="15" t="s">
        <v>29117</v>
      </c>
    </row>
    <row r="9995" spans="1:6" x14ac:dyDescent="0.2">
      <c r="A9995" s="15" t="s">
        <v>29118</v>
      </c>
      <c r="B9995" s="15" t="s">
        <v>29119</v>
      </c>
      <c r="C9995" s="15" t="s">
        <v>1013</v>
      </c>
      <c r="D9995" s="15">
        <v>0</v>
      </c>
      <c r="E9995" s="15">
        <v>0</v>
      </c>
      <c r="F9995" s="15" t="s">
        <v>29120</v>
      </c>
    </row>
    <row r="9996" spans="1:6" x14ac:dyDescent="0.2">
      <c r="A9996" s="15" t="s">
        <v>29121</v>
      </c>
      <c r="B9996" s="15" t="s">
        <v>29122</v>
      </c>
      <c r="C9996" s="15" t="s">
        <v>1013</v>
      </c>
      <c r="D9996" s="15">
        <v>0</v>
      </c>
      <c r="E9996" s="15">
        <v>0</v>
      </c>
      <c r="F9996" s="15" t="s">
        <v>29123</v>
      </c>
    </row>
    <row r="9997" spans="1:6" x14ac:dyDescent="0.2">
      <c r="A9997" s="15" t="s">
        <v>29124</v>
      </c>
      <c r="B9997" s="15" t="s">
        <v>29125</v>
      </c>
      <c r="C9997" s="15" t="s">
        <v>1013</v>
      </c>
      <c r="D9997" s="15">
        <v>0</v>
      </c>
      <c r="E9997" s="15">
        <v>0</v>
      </c>
      <c r="F9997" s="15" t="s">
        <v>29126</v>
      </c>
    </row>
    <row r="9998" spans="1:6" x14ac:dyDescent="0.2">
      <c r="A9998" s="15" t="s">
        <v>29127</v>
      </c>
      <c r="B9998" s="15" t="s">
        <v>29128</v>
      </c>
      <c r="C9998" s="15" t="s">
        <v>1013</v>
      </c>
      <c r="D9998" s="15">
        <v>0</v>
      </c>
      <c r="E9998" s="15">
        <v>0</v>
      </c>
      <c r="F9998" s="15" t="s">
        <v>29129</v>
      </c>
    </row>
    <row r="9999" spans="1:6" x14ac:dyDescent="0.2">
      <c r="A9999" s="15" t="s">
        <v>29130</v>
      </c>
      <c r="B9999" s="15" t="s">
        <v>29131</v>
      </c>
      <c r="C9999" s="15" t="s">
        <v>1013</v>
      </c>
      <c r="D9999" s="15">
        <v>0</v>
      </c>
      <c r="E9999" s="15">
        <v>0</v>
      </c>
      <c r="F9999" s="15" t="s">
        <v>29132</v>
      </c>
    </row>
    <row r="10000" spans="1:6" x14ac:dyDescent="0.2">
      <c r="A10000" s="15" t="s">
        <v>29133</v>
      </c>
      <c r="B10000" s="15" t="s">
        <v>29134</v>
      </c>
      <c r="C10000" s="15" t="s">
        <v>1013</v>
      </c>
      <c r="D10000" s="15">
        <v>0</v>
      </c>
      <c r="E10000" s="15">
        <v>0</v>
      </c>
      <c r="F10000" s="15" t="s">
        <v>29135</v>
      </c>
    </row>
    <row r="10001" spans="1:6" x14ac:dyDescent="0.2">
      <c r="A10001" s="15" t="s">
        <v>29136</v>
      </c>
      <c r="B10001" s="15" t="s">
        <v>29137</v>
      </c>
      <c r="C10001" s="15" t="s">
        <v>1013</v>
      </c>
      <c r="D10001" s="15">
        <v>0</v>
      </c>
      <c r="E10001" s="15">
        <v>0</v>
      </c>
      <c r="F10001" s="15" t="s">
        <v>29138</v>
      </c>
    </row>
    <row r="10002" spans="1:6" x14ac:dyDescent="0.2">
      <c r="A10002" s="15" t="s">
        <v>29139</v>
      </c>
      <c r="B10002" s="15" t="s">
        <v>29140</v>
      </c>
      <c r="C10002" s="15" t="s">
        <v>1013</v>
      </c>
      <c r="D10002" s="15">
        <v>0</v>
      </c>
      <c r="E10002" s="15">
        <v>0</v>
      </c>
      <c r="F10002" s="15" t="s">
        <v>29141</v>
      </c>
    </row>
    <row r="10003" spans="1:6" x14ac:dyDescent="0.2">
      <c r="A10003" s="15" t="s">
        <v>29142</v>
      </c>
      <c r="B10003" s="15" t="s">
        <v>29143</v>
      </c>
      <c r="C10003" s="15" t="s">
        <v>1013</v>
      </c>
      <c r="D10003" s="15">
        <v>0</v>
      </c>
      <c r="E10003" s="15">
        <v>0</v>
      </c>
      <c r="F10003" s="15" t="s">
        <v>29144</v>
      </c>
    </row>
    <row r="10004" spans="1:6" x14ac:dyDescent="0.2">
      <c r="A10004" s="15" t="s">
        <v>29145</v>
      </c>
      <c r="B10004" s="15" t="s">
        <v>29146</v>
      </c>
      <c r="C10004" s="15" t="s">
        <v>1051</v>
      </c>
      <c r="D10004" s="15">
        <v>0</v>
      </c>
      <c r="E10004" s="15">
        <v>0</v>
      </c>
      <c r="F10004" s="15" t="s">
        <v>29147</v>
      </c>
    </row>
    <row r="10005" spans="1:6" x14ac:dyDescent="0.2">
      <c r="A10005" s="15" t="s">
        <v>29148</v>
      </c>
      <c r="B10005" s="15" t="s">
        <v>29149</v>
      </c>
      <c r="C10005" s="15" t="s">
        <v>1013</v>
      </c>
      <c r="D10005" s="15">
        <v>0</v>
      </c>
      <c r="E10005" s="15">
        <v>0</v>
      </c>
      <c r="F10005" s="15" t="s">
        <v>29150</v>
      </c>
    </row>
    <row r="10006" spans="1:6" x14ac:dyDescent="0.2">
      <c r="A10006" s="15" t="s">
        <v>29151</v>
      </c>
      <c r="B10006" s="15" t="s">
        <v>29152</v>
      </c>
      <c r="C10006" s="15" t="s">
        <v>1013</v>
      </c>
      <c r="D10006" s="15">
        <v>0</v>
      </c>
      <c r="E10006" s="15">
        <v>0</v>
      </c>
      <c r="F10006" s="15" t="s">
        <v>29153</v>
      </c>
    </row>
    <row r="10007" spans="1:6" x14ac:dyDescent="0.2">
      <c r="A10007" s="15" t="s">
        <v>29154</v>
      </c>
      <c r="B10007" s="15" t="s">
        <v>29155</v>
      </c>
      <c r="C10007" s="15" t="s">
        <v>1013</v>
      </c>
      <c r="D10007" s="15">
        <v>0</v>
      </c>
      <c r="E10007" s="15">
        <v>0</v>
      </c>
      <c r="F10007" s="15" t="s">
        <v>29156</v>
      </c>
    </row>
    <row r="10008" spans="1:6" x14ac:dyDescent="0.2">
      <c r="A10008" s="15" t="s">
        <v>29157</v>
      </c>
      <c r="B10008" s="15" t="s">
        <v>29158</v>
      </c>
      <c r="C10008" s="15" t="s">
        <v>1051</v>
      </c>
      <c r="D10008" s="15">
        <v>0</v>
      </c>
      <c r="E10008" s="15">
        <v>0</v>
      </c>
      <c r="F10008" s="15" t="s">
        <v>29159</v>
      </c>
    </row>
    <row r="10009" spans="1:6" x14ac:dyDescent="0.2">
      <c r="A10009" s="15" t="s">
        <v>29160</v>
      </c>
      <c r="B10009" s="15" t="s">
        <v>29161</v>
      </c>
      <c r="C10009" s="15" t="s">
        <v>1051</v>
      </c>
      <c r="D10009" s="15">
        <v>0</v>
      </c>
      <c r="E10009" s="15">
        <v>0</v>
      </c>
      <c r="F10009" s="15" t="s">
        <v>29162</v>
      </c>
    </row>
    <row r="10010" spans="1:6" x14ac:dyDescent="0.2">
      <c r="A10010" s="15" t="s">
        <v>29163</v>
      </c>
      <c r="B10010" s="15" t="s">
        <v>29164</v>
      </c>
      <c r="C10010" s="15" t="s">
        <v>1051</v>
      </c>
      <c r="D10010" s="15">
        <v>0</v>
      </c>
      <c r="E10010" s="15">
        <v>0</v>
      </c>
      <c r="F10010" s="15" t="s">
        <v>29165</v>
      </c>
    </row>
    <row r="10011" spans="1:6" x14ac:dyDescent="0.2">
      <c r="A10011" s="15" t="s">
        <v>29166</v>
      </c>
      <c r="B10011" s="15" t="s">
        <v>29167</v>
      </c>
      <c r="C10011" s="15" t="s">
        <v>1013</v>
      </c>
      <c r="D10011" s="15">
        <v>0</v>
      </c>
      <c r="E10011" s="15">
        <v>0</v>
      </c>
      <c r="F10011" s="15" t="s">
        <v>29168</v>
      </c>
    </row>
    <row r="10012" spans="1:6" x14ac:dyDescent="0.2">
      <c r="A10012" s="15" t="s">
        <v>29169</v>
      </c>
      <c r="B10012" s="15" t="s">
        <v>29170</v>
      </c>
      <c r="C10012" s="15" t="s">
        <v>1013</v>
      </c>
      <c r="D10012" s="15">
        <v>0</v>
      </c>
      <c r="E10012" s="15">
        <v>0</v>
      </c>
      <c r="F10012" s="15" t="s">
        <v>29171</v>
      </c>
    </row>
    <row r="10013" spans="1:6" x14ac:dyDescent="0.2">
      <c r="A10013" s="15" t="s">
        <v>29172</v>
      </c>
      <c r="B10013" s="15" t="s">
        <v>29173</v>
      </c>
      <c r="C10013" s="15" t="s">
        <v>1013</v>
      </c>
      <c r="D10013" s="15">
        <v>0</v>
      </c>
      <c r="E10013" s="15">
        <v>0</v>
      </c>
      <c r="F10013" s="15" t="s">
        <v>29174</v>
      </c>
    </row>
    <row r="10014" spans="1:6" x14ac:dyDescent="0.2">
      <c r="A10014" s="15" t="s">
        <v>29175</v>
      </c>
      <c r="B10014" s="15" t="s">
        <v>29176</v>
      </c>
      <c r="C10014" s="15" t="s">
        <v>1013</v>
      </c>
      <c r="D10014" s="15">
        <v>0</v>
      </c>
      <c r="E10014" s="15">
        <v>0</v>
      </c>
      <c r="F10014" s="15" t="s">
        <v>29177</v>
      </c>
    </row>
    <row r="10015" spans="1:6" x14ac:dyDescent="0.2">
      <c r="A10015" s="15" t="s">
        <v>29178</v>
      </c>
      <c r="B10015" s="15" t="s">
        <v>29179</v>
      </c>
      <c r="C10015" s="15" t="s">
        <v>1013</v>
      </c>
      <c r="D10015" s="15">
        <v>0</v>
      </c>
      <c r="E10015" s="15">
        <v>0</v>
      </c>
      <c r="F10015" s="15" t="s">
        <v>29180</v>
      </c>
    </row>
    <row r="10016" spans="1:6" x14ac:dyDescent="0.2">
      <c r="A10016" s="15" t="s">
        <v>29181</v>
      </c>
      <c r="B10016" s="15" t="s">
        <v>29182</v>
      </c>
      <c r="C10016" s="15" t="s">
        <v>1013</v>
      </c>
      <c r="D10016" s="15">
        <v>0</v>
      </c>
      <c r="E10016" s="15">
        <v>0</v>
      </c>
      <c r="F10016" s="15" t="s">
        <v>29183</v>
      </c>
    </row>
    <row r="10017" spans="1:6" x14ac:dyDescent="0.2">
      <c r="A10017" s="15" t="s">
        <v>29184</v>
      </c>
      <c r="B10017" s="15" t="s">
        <v>29185</v>
      </c>
      <c r="C10017" s="15" t="s">
        <v>1013</v>
      </c>
      <c r="D10017" s="15">
        <v>0</v>
      </c>
      <c r="E10017" s="15">
        <v>0</v>
      </c>
      <c r="F10017" s="15" t="s">
        <v>29186</v>
      </c>
    </row>
    <row r="10018" spans="1:6" x14ac:dyDescent="0.2">
      <c r="A10018" s="15" t="s">
        <v>29187</v>
      </c>
      <c r="B10018" s="15" t="s">
        <v>29188</v>
      </c>
      <c r="C10018" s="15" t="s">
        <v>1013</v>
      </c>
      <c r="D10018" s="15">
        <v>0</v>
      </c>
      <c r="E10018" s="15">
        <v>0</v>
      </c>
      <c r="F10018" s="15" t="s">
        <v>29189</v>
      </c>
    </row>
    <row r="10019" spans="1:6" x14ac:dyDescent="0.2">
      <c r="A10019" s="15" t="s">
        <v>29190</v>
      </c>
      <c r="B10019" s="15" t="s">
        <v>29191</v>
      </c>
      <c r="C10019" s="15" t="s">
        <v>1013</v>
      </c>
      <c r="D10019" s="15">
        <v>0</v>
      </c>
      <c r="E10019" s="15">
        <v>0</v>
      </c>
      <c r="F10019" s="15" t="s">
        <v>29192</v>
      </c>
    </row>
    <row r="10020" spans="1:6" x14ac:dyDescent="0.2">
      <c r="A10020" s="15" t="s">
        <v>29193</v>
      </c>
      <c r="B10020" s="15" t="s">
        <v>29194</v>
      </c>
      <c r="C10020" s="15" t="s">
        <v>1013</v>
      </c>
      <c r="D10020" s="15">
        <v>0</v>
      </c>
      <c r="E10020" s="15">
        <v>0</v>
      </c>
      <c r="F10020" s="15" t="s">
        <v>29195</v>
      </c>
    </row>
    <row r="10021" spans="1:6" x14ac:dyDescent="0.2">
      <c r="A10021" s="15" t="s">
        <v>29196</v>
      </c>
      <c r="B10021" s="15" t="s">
        <v>29197</v>
      </c>
      <c r="C10021" s="15" t="s">
        <v>1013</v>
      </c>
      <c r="D10021" s="15">
        <v>0</v>
      </c>
      <c r="E10021" s="15">
        <v>0</v>
      </c>
      <c r="F10021" s="15" t="s">
        <v>29198</v>
      </c>
    </row>
    <row r="10022" spans="1:6" x14ac:dyDescent="0.2">
      <c r="A10022" s="15" t="s">
        <v>29199</v>
      </c>
      <c r="B10022" s="15" t="s">
        <v>29200</v>
      </c>
      <c r="C10022" s="15" t="s">
        <v>1013</v>
      </c>
      <c r="D10022" s="15">
        <v>0</v>
      </c>
      <c r="E10022" s="15">
        <v>0</v>
      </c>
      <c r="F10022" s="15" t="s">
        <v>29201</v>
      </c>
    </row>
    <row r="10023" spans="1:6" x14ac:dyDescent="0.2">
      <c r="A10023" s="15" t="s">
        <v>29202</v>
      </c>
      <c r="B10023" s="15" t="s">
        <v>29203</v>
      </c>
      <c r="C10023" s="15" t="s">
        <v>1051</v>
      </c>
      <c r="D10023" s="15">
        <v>0</v>
      </c>
      <c r="E10023" s="15">
        <v>0</v>
      </c>
      <c r="F10023" s="15" t="s">
        <v>29204</v>
      </c>
    </row>
    <row r="10024" spans="1:6" x14ac:dyDescent="0.2">
      <c r="A10024" s="15" t="s">
        <v>29205</v>
      </c>
      <c r="B10024" s="15" t="s">
        <v>29206</v>
      </c>
      <c r="C10024" s="15" t="s">
        <v>1013</v>
      </c>
      <c r="D10024" s="15">
        <v>0</v>
      </c>
      <c r="E10024" s="15">
        <v>0</v>
      </c>
      <c r="F10024" s="15" t="s">
        <v>29207</v>
      </c>
    </row>
    <row r="10025" spans="1:6" x14ac:dyDescent="0.2">
      <c r="A10025" s="15" t="s">
        <v>29208</v>
      </c>
      <c r="B10025" s="15" t="s">
        <v>29206</v>
      </c>
      <c r="C10025" s="15" t="s">
        <v>1013</v>
      </c>
      <c r="D10025" s="15">
        <v>0</v>
      </c>
      <c r="E10025" s="15">
        <v>0</v>
      </c>
      <c r="F10025" s="15" t="s">
        <v>29209</v>
      </c>
    </row>
    <row r="10026" spans="1:6" x14ac:dyDescent="0.2">
      <c r="A10026" s="15" t="s">
        <v>29210</v>
      </c>
      <c r="B10026" s="15" t="s">
        <v>29211</v>
      </c>
      <c r="C10026" s="15" t="s">
        <v>1013</v>
      </c>
      <c r="D10026" s="15">
        <v>0</v>
      </c>
      <c r="E10026" s="15">
        <v>0</v>
      </c>
      <c r="F10026" s="15" t="s">
        <v>29212</v>
      </c>
    </row>
    <row r="10027" spans="1:6" x14ac:dyDescent="0.2">
      <c r="A10027" s="15" t="s">
        <v>29213</v>
      </c>
      <c r="B10027" s="15" t="s">
        <v>29214</v>
      </c>
      <c r="C10027" s="15" t="s">
        <v>1013</v>
      </c>
      <c r="D10027" s="15">
        <v>0</v>
      </c>
      <c r="E10027" s="15">
        <v>0</v>
      </c>
      <c r="F10027" s="15" t="s">
        <v>29215</v>
      </c>
    </row>
    <row r="10028" spans="1:6" x14ac:dyDescent="0.2">
      <c r="A10028" s="15" t="s">
        <v>29216</v>
      </c>
      <c r="B10028" s="15" t="s">
        <v>29217</v>
      </c>
      <c r="C10028" s="15" t="s">
        <v>1051</v>
      </c>
      <c r="D10028" s="15">
        <v>0</v>
      </c>
      <c r="E10028" s="15">
        <v>0</v>
      </c>
      <c r="F10028" s="15" t="s">
        <v>29218</v>
      </c>
    </row>
    <row r="10029" spans="1:6" x14ac:dyDescent="0.2">
      <c r="A10029" s="15" t="s">
        <v>29219</v>
      </c>
      <c r="B10029" s="15" t="s">
        <v>29220</v>
      </c>
      <c r="C10029" s="15" t="s">
        <v>1051</v>
      </c>
      <c r="D10029" s="15">
        <v>0</v>
      </c>
      <c r="E10029" s="15">
        <v>0</v>
      </c>
      <c r="F10029" s="15" t="s">
        <v>29221</v>
      </c>
    </row>
    <row r="10030" spans="1:6" x14ac:dyDescent="0.2">
      <c r="A10030" s="15" t="s">
        <v>29222</v>
      </c>
      <c r="B10030" s="15" t="s">
        <v>29223</v>
      </c>
      <c r="C10030" s="15" t="s">
        <v>1051</v>
      </c>
      <c r="D10030" s="15">
        <v>0</v>
      </c>
      <c r="E10030" s="15">
        <v>0</v>
      </c>
      <c r="F10030" s="15" t="s">
        <v>29224</v>
      </c>
    </row>
    <row r="10031" spans="1:6" x14ac:dyDescent="0.2">
      <c r="A10031" s="15" t="s">
        <v>29225</v>
      </c>
      <c r="B10031" s="15" t="s">
        <v>29226</v>
      </c>
      <c r="C10031" s="15" t="s">
        <v>1051</v>
      </c>
      <c r="D10031" s="15">
        <v>0</v>
      </c>
      <c r="E10031" s="15">
        <v>0</v>
      </c>
      <c r="F10031" s="15" t="s">
        <v>29227</v>
      </c>
    </row>
    <row r="10032" spans="1:6" x14ac:dyDescent="0.2">
      <c r="A10032" s="15" t="s">
        <v>29228</v>
      </c>
      <c r="B10032" s="15" t="s">
        <v>29229</v>
      </c>
      <c r="C10032" s="15" t="s">
        <v>1051</v>
      </c>
      <c r="D10032" s="15">
        <v>0</v>
      </c>
      <c r="E10032" s="15">
        <v>0</v>
      </c>
      <c r="F10032" s="15" t="s">
        <v>29230</v>
      </c>
    </row>
    <row r="10033" spans="1:6" x14ac:dyDescent="0.2">
      <c r="A10033" s="15" t="s">
        <v>29231</v>
      </c>
      <c r="B10033" s="15" t="s">
        <v>29232</v>
      </c>
      <c r="C10033" s="15" t="s">
        <v>1051</v>
      </c>
      <c r="D10033" s="15">
        <v>0</v>
      </c>
      <c r="E10033" s="15">
        <v>0</v>
      </c>
      <c r="F10033" s="15" t="s">
        <v>29233</v>
      </c>
    </row>
    <row r="10034" spans="1:6" x14ac:dyDescent="0.2">
      <c r="A10034" s="15" t="s">
        <v>29234</v>
      </c>
      <c r="B10034" s="15" t="s">
        <v>29235</v>
      </c>
      <c r="C10034" s="15" t="s">
        <v>1051</v>
      </c>
      <c r="D10034" s="15">
        <v>0</v>
      </c>
      <c r="E10034" s="15">
        <v>0</v>
      </c>
      <c r="F10034" s="15" t="s">
        <v>29236</v>
      </c>
    </row>
    <row r="10035" spans="1:6" x14ac:dyDescent="0.2">
      <c r="A10035" s="15" t="s">
        <v>29237</v>
      </c>
      <c r="B10035" s="15" t="s">
        <v>29238</v>
      </c>
      <c r="C10035" s="15" t="s">
        <v>1051</v>
      </c>
      <c r="D10035" s="15">
        <v>0</v>
      </c>
      <c r="E10035" s="15">
        <v>0</v>
      </c>
      <c r="F10035" s="15" t="s">
        <v>29239</v>
      </c>
    </row>
    <row r="10036" spans="1:6" x14ac:dyDescent="0.2">
      <c r="A10036" s="15" t="s">
        <v>29240</v>
      </c>
      <c r="B10036" s="15" t="s">
        <v>29241</v>
      </c>
      <c r="C10036" s="15" t="s">
        <v>1051</v>
      </c>
      <c r="D10036" s="15">
        <v>0</v>
      </c>
      <c r="E10036" s="15">
        <v>0</v>
      </c>
      <c r="F10036" s="15" t="s">
        <v>29242</v>
      </c>
    </row>
    <row r="10037" spans="1:6" x14ac:dyDescent="0.2">
      <c r="A10037" s="15" t="s">
        <v>29243</v>
      </c>
      <c r="B10037" s="15" t="s">
        <v>29244</v>
      </c>
      <c r="C10037" s="15" t="s">
        <v>1051</v>
      </c>
      <c r="D10037" s="15">
        <v>0</v>
      </c>
      <c r="E10037" s="15">
        <v>0</v>
      </c>
      <c r="F10037" s="15" t="s">
        <v>29245</v>
      </c>
    </row>
    <row r="10038" spans="1:6" x14ac:dyDescent="0.2">
      <c r="A10038" s="15" t="s">
        <v>29246</v>
      </c>
      <c r="B10038" s="15" t="s">
        <v>29247</v>
      </c>
      <c r="C10038" s="15" t="s">
        <v>1051</v>
      </c>
      <c r="D10038" s="15">
        <v>0</v>
      </c>
      <c r="E10038" s="15">
        <v>0</v>
      </c>
      <c r="F10038" s="15" t="s">
        <v>29248</v>
      </c>
    </row>
    <row r="10039" spans="1:6" x14ac:dyDescent="0.2">
      <c r="A10039" s="15" t="s">
        <v>29249</v>
      </c>
      <c r="B10039" s="15" t="s">
        <v>29250</v>
      </c>
      <c r="C10039" s="15" t="s">
        <v>1051</v>
      </c>
      <c r="D10039" s="15">
        <v>0</v>
      </c>
      <c r="E10039" s="15">
        <v>0</v>
      </c>
      <c r="F10039" s="15" t="s">
        <v>29251</v>
      </c>
    </row>
    <row r="10040" spans="1:6" x14ac:dyDescent="0.2">
      <c r="A10040" s="15" t="s">
        <v>29252</v>
      </c>
      <c r="B10040" s="15" t="s">
        <v>29253</v>
      </c>
      <c r="C10040" s="15" t="s">
        <v>1051</v>
      </c>
      <c r="D10040" s="15">
        <v>0</v>
      </c>
      <c r="E10040" s="15">
        <v>0</v>
      </c>
      <c r="F10040" s="15" t="s">
        <v>29254</v>
      </c>
    </row>
    <row r="10041" spans="1:6" x14ac:dyDescent="0.2">
      <c r="A10041" s="15" t="s">
        <v>29255</v>
      </c>
      <c r="B10041" s="15" t="s">
        <v>29256</v>
      </c>
      <c r="C10041" s="15" t="s">
        <v>1051</v>
      </c>
      <c r="D10041" s="15">
        <v>0</v>
      </c>
      <c r="E10041" s="15">
        <v>0</v>
      </c>
      <c r="F10041" s="15" t="s">
        <v>29257</v>
      </c>
    </row>
    <row r="10042" spans="1:6" x14ac:dyDescent="0.2">
      <c r="A10042" s="15" t="s">
        <v>29258</v>
      </c>
      <c r="B10042" s="15" t="s">
        <v>29259</v>
      </c>
      <c r="C10042" s="15" t="s">
        <v>1051</v>
      </c>
      <c r="D10042" s="15">
        <v>0</v>
      </c>
      <c r="E10042" s="15">
        <v>0</v>
      </c>
      <c r="F10042" s="15" t="s">
        <v>29260</v>
      </c>
    </row>
    <row r="10043" spans="1:6" x14ac:dyDescent="0.2">
      <c r="A10043" s="15" t="s">
        <v>29261</v>
      </c>
      <c r="B10043" s="15" t="s">
        <v>29262</v>
      </c>
      <c r="C10043" s="15" t="s">
        <v>1051</v>
      </c>
      <c r="D10043" s="15">
        <v>0</v>
      </c>
      <c r="E10043" s="15">
        <v>0</v>
      </c>
      <c r="F10043" s="15" t="s">
        <v>29263</v>
      </c>
    </row>
    <row r="10044" spans="1:6" x14ac:dyDescent="0.2">
      <c r="A10044" s="15" t="s">
        <v>29264</v>
      </c>
      <c r="B10044" s="15" t="s">
        <v>29265</v>
      </c>
      <c r="C10044" s="15" t="s">
        <v>1051</v>
      </c>
      <c r="D10044" s="15">
        <v>0</v>
      </c>
      <c r="E10044" s="15">
        <v>0</v>
      </c>
      <c r="F10044" s="15" t="s">
        <v>29266</v>
      </c>
    </row>
    <row r="10045" spans="1:6" x14ac:dyDescent="0.2">
      <c r="A10045" s="15" t="s">
        <v>29267</v>
      </c>
      <c r="B10045" s="15" t="s">
        <v>29268</v>
      </c>
      <c r="C10045" s="15" t="s">
        <v>1051</v>
      </c>
      <c r="D10045" s="15">
        <v>0</v>
      </c>
      <c r="E10045" s="15">
        <v>0</v>
      </c>
      <c r="F10045" s="15" t="s">
        <v>29269</v>
      </c>
    </row>
    <row r="10046" spans="1:6" x14ac:dyDescent="0.2">
      <c r="A10046" s="15" t="s">
        <v>29270</v>
      </c>
      <c r="B10046" s="15" t="s">
        <v>29271</v>
      </c>
      <c r="C10046" s="15" t="s">
        <v>1051</v>
      </c>
      <c r="D10046" s="15">
        <v>0</v>
      </c>
      <c r="E10046" s="15">
        <v>0</v>
      </c>
      <c r="F10046" s="15" t="s">
        <v>29272</v>
      </c>
    </row>
    <row r="10047" spans="1:6" x14ac:dyDescent="0.2">
      <c r="A10047" s="15" t="s">
        <v>29273</v>
      </c>
      <c r="B10047" s="15" t="s">
        <v>29274</v>
      </c>
      <c r="C10047" s="15" t="s">
        <v>1051</v>
      </c>
      <c r="D10047" s="15">
        <v>0</v>
      </c>
      <c r="E10047" s="15">
        <v>0</v>
      </c>
      <c r="F10047" s="15" t="s">
        <v>29275</v>
      </c>
    </row>
    <row r="10048" spans="1:6" x14ac:dyDescent="0.2">
      <c r="A10048" s="15" t="s">
        <v>29276</v>
      </c>
      <c r="B10048" s="15" t="s">
        <v>29277</v>
      </c>
      <c r="C10048" s="15" t="s">
        <v>1013</v>
      </c>
      <c r="D10048" s="15">
        <v>0</v>
      </c>
      <c r="E10048" s="15">
        <v>0</v>
      </c>
      <c r="F10048" s="15" t="s">
        <v>29278</v>
      </c>
    </row>
    <row r="10049" spans="1:6" x14ac:dyDescent="0.2">
      <c r="A10049" s="15" t="s">
        <v>29279</v>
      </c>
      <c r="B10049" s="15" t="s">
        <v>29280</v>
      </c>
      <c r="C10049" s="15" t="s">
        <v>1013</v>
      </c>
      <c r="D10049" s="15">
        <v>0</v>
      </c>
      <c r="E10049" s="15">
        <v>0</v>
      </c>
      <c r="F10049" s="15" t="s">
        <v>29281</v>
      </c>
    </row>
    <row r="10050" spans="1:6" x14ac:dyDescent="0.2">
      <c r="A10050" s="15" t="s">
        <v>29282</v>
      </c>
      <c r="B10050" s="15" t="s">
        <v>29283</v>
      </c>
      <c r="C10050" s="15" t="s">
        <v>1013</v>
      </c>
      <c r="D10050" s="15">
        <v>0</v>
      </c>
      <c r="E10050" s="15">
        <v>0</v>
      </c>
      <c r="F10050" s="15" t="s">
        <v>29284</v>
      </c>
    </row>
    <row r="10051" spans="1:6" x14ac:dyDescent="0.2">
      <c r="A10051" s="15" t="s">
        <v>29285</v>
      </c>
      <c r="B10051" s="15" t="s">
        <v>29286</v>
      </c>
      <c r="C10051" s="15" t="s">
        <v>1013</v>
      </c>
      <c r="D10051" s="15">
        <v>0</v>
      </c>
      <c r="E10051" s="15">
        <v>0</v>
      </c>
      <c r="F10051" s="15" t="s">
        <v>29287</v>
      </c>
    </row>
    <row r="10052" spans="1:6" x14ac:dyDescent="0.2">
      <c r="A10052" s="15" t="s">
        <v>29288</v>
      </c>
      <c r="B10052" s="15" t="s">
        <v>29289</v>
      </c>
      <c r="C10052" s="15" t="s">
        <v>1051</v>
      </c>
      <c r="D10052" s="15">
        <v>0</v>
      </c>
      <c r="E10052" s="15">
        <v>0</v>
      </c>
      <c r="F10052" s="15" t="s">
        <v>29290</v>
      </c>
    </row>
    <row r="10053" spans="1:6" x14ac:dyDescent="0.2">
      <c r="A10053" s="15" t="s">
        <v>29291</v>
      </c>
      <c r="B10053" s="15" t="s">
        <v>29292</v>
      </c>
      <c r="C10053" s="15" t="s">
        <v>1051</v>
      </c>
      <c r="D10053" s="15">
        <v>0</v>
      </c>
      <c r="E10053" s="15">
        <v>0</v>
      </c>
      <c r="F10053" s="15" t="s">
        <v>29293</v>
      </c>
    </row>
    <row r="10054" spans="1:6" x14ac:dyDescent="0.2">
      <c r="A10054" s="15" t="s">
        <v>29294</v>
      </c>
      <c r="B10054" s="15" t="s">
        <v>29295</v>
      </c>
      <c r="C10054" s="15" t="s">
        <v>1051</v>
      </c>
      <c r="D10054" s="15">
        <v>0</v>
      </c>
      <c r="E10054" s="15">
        <v>0</v>
      </c>
      <c r="F10054" s="15" t="s">
        <v>29296</v>
      </c>
    </row>
    <row r="10055" spans="1:6" x14ac:dyDescent="0.2">
      <c r="A10055" s="15" t="s">
        <v>29297</v>
      </c>
      <c r="B10055" s="15" t="s">
        <v>29298</v>
      </c>
      <c r="C10055" s="15" t="s">
        <v>1051</v>
      </c>
      <c r="D10055" s="15">
        <v>0</v>
      </c>
      <c r="E10055" s="15">
        <v>0</v>
      </c>
      <c r="F10055" s="15" t="s">
        <v>29299</v>
      </c>
    </row>
    <row r="10056" spans="1:6" x14ac:dyDescent="0.2">
      <c r="A10056" s="15" t="s">
        <v>29300</v>
      </c>
      <c r="B10056" s="15" t="s">
        <v>29301</v>
      </c>
      <c r="C10056" s="15" t="s">
        <v>1051</v>
      </c>
      <c r="D10056" s="15">
        <v>0</v>
      </c>
      <c r="E10056" s="15">
        <v>0</v>
      </c>
      <c r="F10056" s="15" t="s">
        <v>29302</v>
      </c>
    </row>
    <row r="10057" spans="1:6" x14ac:dyDescent="0.2">
      <c r="A10057" s="15" t="s">
        <v>29303</v>
      </c>
      <c r="B10057" s="15" t="s">
        <v>29304</v>
      </c>
      <c r="C10057" s="15" t="s">
        <v>1051</v>
      </c>
      <c r="D10057" s="15">
        <v>0</v>
      </c>
      <c r="E10057" s="15">
        <v>0</v>
      </c>
      <c r="F10057" s="15" t="s">
        <v>29305</v>
      </c>
    </row>
    <row r="10058" spans="1:6" x14ac:dyDescent="0.2">
      <c r="A10058" s="15" t="s">
        <v>29306</v>
      </c>
      <c r="B10058" s="15" t="s">
        <v>29307</v>
      </c>
      <c r="C10058" s="15" t="s">
        <v>1013</v>
      </c>
      <c r="D10058" s="15">
        <v>0</v>
      </c>
      <c r="E10058" s="15">
        <v>0</v>
      </c>
      <c r="F10058" s="15" t="s">
        <v>29308</v>
      </c>
    </row>
    <row r="10059" spans="1:6" x14ac:dyDescent="0.2">
      <c r="A10059" s="15" t="s">
        <v>29309</v>
      </c>
      <c r="B10059" s="15" t="s">
        <v>29310</v>
      </c>
      <c r="C10059" s="15" t="s">
        <v>1013</v>
      </c>
      <c r="D10059" s="15">
        <v>0</v>
      </c>
      <c r="E10059" s="15">
        <v>0</v>
      </c>
      <c r="F10059" s="15" t="s">
        <v>29311</v>
      </c>
    </row>
    <row r="10060" spans="1:6" x14ac:dyDescent="0.2">
      <c r="A10060" s="15" t="s">
        <v>29312</v>
      </c>
      <c r="B10060" s="15" t="s">
        <v>29313</v>
      </c>
      <c r="C10060" s="15" t="s">
        <v>1013</v>
      </c>
      <c r="D10060" s="15">
        <v>0</v>
      </c>
      <c r="E10060" s="15">
        <v>0</v>
      </c>
      <c r="F10060" s="15" t="s">
        <v>29314</v>
      </c>
    </row>
    <row r="10061" spans="1:6" x14ac:dyDescent="0.2">
      <c r="A10061" s="15" t="s">
        <v>29315</v>
      </c>
      <c r="B10061" s="15" t="s">
        <v>29316</v>
      </c>
      <c r="C10061" s="15" t="s">
        <v>1013</v>
      </c>
      <c r="D10061" s="15">
        <v>0</v>
      </c>
      <c r="E10061" s="15">
        <v>0</v>
      </c>
      <c r="F10061" s="15" t="s">
        <v>29317</v>
      </c>
    </row>
    <row r="10062" spans="1:6" x14ac:dyDescent="0.2">
      <c r="A10062" s="15" t="s">
        <v>29318</v>
      </c>
      <c r="B10062" s="15" t="s">
        <v>29319</v>
      </c>
      <c r="C10062" s="15" t="s">
        <v>27626</v>
      </c>
      <c r="D10062" s="15"/>
      <c r="E10062" s="15"/>
      <c r="F10062" s="15" t="s">
        <v>29320</v>
      </c>
    </row>
    <row r="10063" spans="1:6" x14ac:dyDescent="0.2">
      <c r="A10063" s="15" t="s">
        <v>29321</v>
      </c>
      <c r="B10063" s="15" t="s">
        <v>29322</v>
      </c>
      <c r="C10063" s="15" t="s">
        <v>27626</v>
      </c>
      <c r="D10063" s="15"/>
      <c r="E10063" s="15"/>
      <c r="F10063" s="15" t="s">
        <v>29323</v>
      </c>
    </row>
    <row r="10064" spans="1:6" x14ac:dyDescent="0.2">
      <c r="A10064" s="15" t="s">
        <v>29324</v>
      </c>
      <c r="B10064" s="15" t="s">
        <v>29325</v>
      </c>
      <c r="C10064" s="15" t="s">
        <v>27626</v>
      </c>
      <c r="D10064" s="15"/>
      <c r="E10064" s="15"/>
      <c r="F10064" s="15" t="s">
        <v>29326</v>
      </c>
    </row>
    <row r="10065" spans="1:6" x14ac:dyDescent="0.2">
      <c r="A10065" s="15" t="s">
        <v>29327</v>
      </c>
      <c r="B10065" s="15" t="s">
        <v>29328</v>
      </c>
      <c r="C10065" s="15" t="s">
        <v>27626</v>
      </c>
      <c r="D10065" s="15"/>
      <c r="E10065" s="15"/>
      <c r="F10065" s="15" t="s">
        <v>29329</v>
      </c>
    </row>
    <row r="10066" spans="1:6" x14ac:dyDescent="0.2">
      <c r="A10066" s="15" t="s">
        <v>29330</v>
      </c>
      <c r="B10066" s="15" t="s">
        <v>29331</v>
      </c>
      <c r="C10066" s="15" t="s">
        <v>27626</v>
      </c>
      <c r="D10066" s="15"/>
      <c r="E10066" s="15"/>
      <c r="F10066" s="15" t="s">
        <v>29332</v>
      </c>
    </row>
    <row r="10067" spans="1:6" x14ac:dyDescent="0.2">
      <c r="A10067" s="15" t="s">
        <v>29333</v>
      </c>
      <c r="B10067" s="15" t="s">
        <v>29334</v>
      </c>
      <c r="C10067" s="15" t="s">
        <v>27626</v>
      </c>
      <c r="D10067" s="15"/>
      <c r="E10067" s="15"/>
      <c r="F10067" s="15" t="s">
        <v>29332</v>
      </c>
    </row>
    <row r="10068" spans="1:6" x14ac:dyDescent="0.2">
      <c r="A10068" s="15" t="s">
        <v>29335</v>
      </c>
      <c r="B10068" s="15" t="s">
        <v>29336</v>
      </c>
      <c r="C10068" s="15" t="s">
        <v>27626</v>
      </c>
      <c r="D10068" s="15"/>
      <c r="E10068" s="15"/>
      <c r="F10068" s="15" t="s">
        <v>29337</v>
      </c>
    </row>
    <row r="10069" spans="1:6" x14ac:dyDescent="0.2">
      <c r="A10069" s="15" t="s">
        <v>29338</v>
      </c>
      <c r="B10069" s="15" t="s">
        <v>29339</v>
      </c>
      <c r="C10069" s="15" t="s">
        <v>27626</v>
      </c>
      <c r="D10069" s="15"/>
      <c r="E10069" s="15"/>
      <c r="F10069" s="15" t="s">
        <v>29340</v>
      </c>
    </row>
    <row r="10070" spans="1:6" x14ac:dyDescent="0.2">
      <c r="A10070" s="15" t="s">
        <v>29341</v>
      </c>
      <c r="B10070" s="15" t="s">
        <v>29342</v>
      </c>
      <c r="C10070" s="15" t="s">
        <v>27626</v>
      </c>
      <c r="D10070" s="15"/>
      <c r="E10070" s="15"/>
      <c r="F10070" s="15" t="s">
        <v>29343</v>
      </c>
    </row>
    <row r="10071" spans="1:6" x14ac:dyDescent="0.2">
      <c r="A10071" s="15" t="s">
        <v>29344</v>
      </c>
      <c r="B10071" s="15" t="s">
        <v>29345</v>
      </c>
      <c r="C10071" s="15" t="s">
        <v>27626</v>
      </c>
      <c r="D10071" s="15"/>
      <c r="E10071" s="15"/>
      <c r="F10071" s="15" t="s">
        <v>29343</v>
      </c>
    </row>
    <row r="10072" spans="1:6" x14ac:dyDescent="0.2">
      <c r="A10072" s="15" t="s">
        <v>29346</v>
      </c>
      <c r="B10072" s="15" t="s">
        <v>29347</v>
      </c>
      <c r="C10072" s="15" t="s">
        <v>27626</v>
      </c>
      <c r="D10072" s="15"/>
      <c r="E10072" s="15"/>
      <c r="F10072" s="15" t="s">
        <v>6145</v>
      </c>
    </row>
    <row r="10073" spans="1:6" x14ac:dyDescent="0.2">
      <c r="A10073" s="15" t="s">
        <v>29348</v>
      </c>
      <c r="B10073" s="15" t="s">
        <v>29349</v>
      </c>
      <c r="C10073" s="15" t="s">
        <v>27626</v>
      </c>
      <c r="D10073" s="15"/>
      <c r="E10073" s="15"/>
      <c r="F10073" s="15" t="s">
        <v>6145</v>
      </c>
    </row>
    <row r="10074" spans="1:6" x14ac:dyDescent="0.2">
      <c r="A10074" s="15" t="s">
        <v>29350</v>
      </c>
      <c r="B10074" s="15" t="s">
        <v>29351</v>
      </c>
      <c r="C10074" s="15" t="s">
        <v>27626</v>
      </c>
      <c r="D10074" s="15"/>
      <c r="E10074" s="15"/>
      <c r="F10074" s="15" t="s">
        <v>6145</v>
      </c>
    </row>
    <row r="10075" spans="1:6" x14ac:dyDescent="0.2">
      <c r="A10075" s="15" t="s">
        <v>29352</v>
      </c>
      <c r="B10075" s="15" t="s">
        <v>29353</v>
      </c>
      <c r="C10075" s="15" t="s">
        <v>27626</v>
      </c>
      <c r="D10075" s="15"/>
      <c r="E10075" s="15"/>
      <c r="F10075" s="15" t="s">
        <v>6145</v>
      </c>
    </row>
    <row r="10076" spans="1:6" x14ac:dyDescent="0.2">
      <c r="A10076" s="15" t="s">
        <v>29354</v>
      </c>
      <c r="B10076" s="15" t="s">
        <v>29355</v>
      </c>
      <c r="C10076" s="15" t="s">
        <v>27626</v>
      </c>
      <c r="D10076" s="15"/>
      <c r="E10076" s="15"/>
      <c r="F10076" s="15" t="s">
        <v>6145</v>
      </c>
    </row>
    <row r="10077" spans="1:6" x14ac:dyDescent="0.2">
      <c r="A10077" s="15" t="s">
        <v>29356</v>
      </c>
      <c r="B10077" s="15" t="s">
        <v>29357</v>
      </c>
      <c r="C10077" s="15" t="s">
        <v>27626</v>
      </c>
      <c r="D10077" s="15"/>
      <c r="E10077" s="15"/>
      <c r="F10077" s="15" t="s">
        <v>6145</v>
      </c>
    </row>
    <row r="10078" spans="1:6" x14ac:dyDescent="0.2">
      <c r="A10078" s="15" t="s">
        <v>29358</v>
      </c>
      <c r="B10078" s="15" t="s">
        <v>29359</v>
      </c>
      <c r="C10078" s="15" t="s">
        <v>27626</v>
      </c>
      <c r="D10078" s="15"/>
      <c r="E10078" s="15"/>
      <c r="F10078" s="15" t="s">
        <v>6145</v>
      </c>
    </row>
    <row r="10079" spans="1:6" x14ac:dyDescent="0.2">
      <c r="A10079" s="15" t="s">
        <v>29360</v>
      </c>
      <c r="B10079" s="15" t="s">
        <v>29361</v>
      </c>
      <c r="C10079" s="15" t="s">
        <v>15330</v>
      </c>
      <c r="D10079" s="15">
        <v>0.97199999999999998</v>
      </c>
      <c r="E10079" s="15">
        <v>1.22</v>
      </c>
      <c r="F10079" s="15" t="s">
        <v>29362</v>
      </c>
    </row>
    <row r="10080" spans="1:6" x14ac:dyDescent="0.2">
      <c r="A10080" s="15" t="s">
        <v>29363</v>
      </c>
      <c r="B10080" s="15" t="s">
        <v>29364</v>
      </c>
      <c r="C10080" s="15" t="s">
        <v>16739</v>
      </c>
      <c r="D10080" s="15">
        <v>3.5830000000000002</v>
      </c>
      <c r="E10080" s="15">
        <v>3.5950000000000002</v>
      </c>
      <c r="F10080" s="15" t="s">
        <v>29365</v>
      </c>
    </row>
    <row r="10081" spans="1:6" x14ac:dyDescent="0.2">
      <c r="A10081" s="15" t="s">
        <v>29366</v>
      </c>
      <c r="B10081" s="15" t="s">
        <v>29367</v>
      </c>
      <c r="C10081" s="15" t="s">
        <v>1013</v>
      </c>
      <c r="D10081" s="15">
        <v>0</v>
      </c>
      <c r="E10081" s="15">
        <v>0</v>
      </c>
      <c r="F10081" s="15" t="s">
        <v>29368</v>
      </c>
    </row>
    <row r="10082" spans="1:6" x14ac:dyDescent="0.2">
      <c r="A10082" s="15" t="s">
        <v>29369</v>
      </c>
      <c r="B10082" s="15" t="s">
        <v>29370</v>
      </c>
      <c r="C10082" s="15" t="s">
        <v>1013</v>
      </c>
      <c r="D10082" s="15">
        <v>0</v>
      </c>
      <c r="E10082" s="15">
        <v>0</v>
      </c>
      <c r="F10082" s="15" t="s">
        <v>29371</v>
      </c>
    </row>
    <row r="10083" spans="1:6" x14ac:dyDescent="0.2">
      <c r="A10083" s="15" t="s">
        <v>29372</v>
      </c>
      <c r="B10083" s="15" t="s">
        <v>29373</v>
      </c>
      <c r="C10083" s="15" t="s">
        <v>1962</v>
      </c>
      <c r="D10083" s="15">
        <v>0</v>
      </c>
      <c r="E10083" s="15">
        <v>0</v>
      </c>
      <c r="F10083" s="15" t="s">
        <v>29374</v>
      </c>
    </row>
    <row r="10084" spans="1:6" x14ac:dyDescent="0.2">
      <c r="A10084" s="15" t="s">
        <v>29375</v>
      </c>
      <c r="B10084" s="15" t="s">
        <v>29376</v>
      </c>
      <c r="C10084" s="15" t="s">
        <v>287</v>
      </c>
      <c r="D10084" s="15">
        <v>73.659000000000006</v>
      </c>
      <c r="E10084" s="15">
        <v>244.32499999999999</v>
      </c>
      <c r="F10084" s="15" t="s">
        <v>29377</v>
      </c>
    </row>
    <row r="10085" spans="1:6" x14ac:dyDescent="0.2">
      <c r="A10085" s="15" t="s">
        <v>29378</v>
      </c>
      <c r="B10085" s="15" t="s">
        <v>29379</v>
      </c>
      <c r="C10085" s="15" t="s">
        <v>5748</v>
      </c>
      <c r="D10085" s="15">
        <v>2.04</v>
      </c>
      <c r="E10085" s="15">
        <v>2.04</v>
      </c>
      <c r="F10085" s="15" t="s">
        <v>29380</v>
      </c>
    </row>
    <row r="10086" spans="1:6" x14ac:dyDescent="0.2">
      <c r="A10086" s="15" t="s">
        <v>29381</v>
      </c>
      <c r="B10086" s="15" t="s">
        <v>29382</v>
      </c>
      <c r="C10086" s="15" t="s">
        <v>136</v>
      </c>
      <c r="D10086" s="15">
        <v>121.527</v>
      </c>
      <c r="E10086" s="15">
        <v>121.74</v>
      </c>
      <c r="F10086" s="15" t="s">
        <v>29383</v>
      </c>
    </row>
    <row r="10087" spans="1:6" x14ac:dyDescent="0.2">
      <c r="A10087" s="15" t="s">
        <v>29384</v>
      </c>
      <c r="B10087" s="15" t="s">
        <v>29385</v>
      </c>
      <c r="C10087" s="15" t="s">
        <v>1013</v>
      </c>
      <c r="D10087" s="15">
        <v>0</v>
      </c>
      <c r="E10087" s="15">
        <v>0</v>
      </c>
      <c r="F10087" s="15" t="s">
        <v>29386</v>
      </c>
    </row>
    <row r="10088" spans="1:6" x14ac:dyDescent="0.2">
      <c r="A10088" s="15" t="s">
        <v>29387</v>
      </c>
      <c r="B10088" s="15" t="s">
        <v>29388</v>
      </c>
      <c r="C10088" s="15" t="s">
        <v>1013</v>
      </c>
      <c r="D10088" s="15">
        <v>0</v>
      </c>
      <c r="E10088" s="15">
        <v>0</v>
      </c>
      <c r="F10088" s="15" t="s">
        <v>29389</v>
      </c>
    </row>
    <row r="10089" spans="1:6" x14ac:dyDescent="0.2">
      <c r="A10089" s="15" t="s">
        <v>29390</v>
      </c>
      <c r="B10089" s="15" t="s">
        <v>29391</v>
      </c>
      <c r="C10089" s="15" t="s">
        <v>1013</v>
      </c>
      <c r="D10089" s="15">
        <v>0</v>
      </c>
      <c r="E10089" s="15">
        <v>0</v>
      </c>
      <c r="F10089" s="15" t="s">
        <v>29392</v>
      </c>
    </row>
    <row r="10090" spans="1:6" x14ac:dyDescent="0.2">
      <c r="A10090" s="15" t="s">
        <v>29393</v>
      </c>
      <c r="B10090" s="15" t="s">
        <v>29394</v>
      </c>
      <c r="C10090" s="15" t="s">
        <v>1013</v>
      </c>
      <c r="D10090" s="15">
        <v>0</v>
      </c>
      <c r="E10090" s="15">
        <v>0</v>
      </c>
      <c r="F10090" s="15" t="s">
        <v>29395</v>
      </c>
    </row>
    <row r="10091" spans="1:6" x14ac:dyDescent="0.2">
      <c r="A10091" s="15" t="s">
        <v>29396</v>
      </c>
      <c r="B10091" s="15" t="s">
        <v>29397</v>
      </c>
      <c r="C10091" s="15" t="s">
        <v>1013</v>
      </c>
      <c r="D10091" s="15">
        <v>0</v>
      </c>
      <c r="E10091" s="15">
        <v>0</v>
      </c>
      <c r="F10091" s="15" t="s">
        <v>29398</v>
      </c>
    </row>
    <row r="10092" spans="1:6" x14ac:dyDescent="0.2">
      <c r="A10092" s="15" t="s">
        <v>29399</v>
      </c>
      <c r="B10092" s="15" t="s">
        <v>29400</v>
      </c>
      <c r="C10092" s="15" t="s">
        <v>1013</v>
      </c>
      <c r="D10092" s="15">
        <v>0</v>
      </c>
      <c r="E10092" s="15">
        <v>0</v>
      </c>
      <c r="F10092" s="15" t="s">
        <v>29401</v>
      </c>
    </row>
    <row r="10093" spans="1:6" x14ac:dyDescent="0.2">
      <c r="A10093" s="15" t="s">
        <v>29402</v>
      </c>
      <c r="B10093" s="15" t="s">
        <v>29403</v>
      </c>
      <c r="C10093" s="15" t="s">
        <v>1013</v>
      </c>
      <c r="D10093" s="15">
        <v>0</v>
      </c>
      <c r="E10093" s="15">
        <v>0</v>
      </c>
      <c r="F10093" s="15" t="s">
        <v>29404</v>
      </c>
    </row>
    <row r="10094" spans="1:6" x14ac:dyDescent="0.2">
      <c r="A10094" s="15" t="s">
        <v>29405</v>
      </c>
      <c r="B10094" s="15" t="s">
        <v>29406</v>
      </c>
      <c r="C10094" s="15" t="s">
        <v>414</v>
      </c>
      <c r="D10094" s="15">
        <v>7.62</v>
      </c>
      <c r="E10094" s="15">
        <v>35.28</v>
      </c>
      <c r="F10094" s="15" t="s">
        <v>29407</v>
      </c>
    </row>
    <row r="10095" spans="1:6" x14ac:dyDescent="0.2">
      <c r="A10095" s="15" t="s">
        <v>29408</v>
      </c>
      <c r="B10095" s="15" t="s">
        <v>29409</v>
      </c>
      <c r="C10095" s="15" t="s">
        <v>1051</v>
      </c>
      <c r="D10095" s="15">
        <v>98.463999999999999</v>
      </c>
      <c r="E10095" s="15">
        <v>118.58</v>
      </c>
      <c r="F10095" s="15" t="s">
        <v>29410</v>
      </c>
    </row>
    <row r="10096" spans="1:6" x14ac:dyDescent="0.2">
      <c r="A10096" s="15" t="s">
        <v>29411</v>
      </c>
      <c r="B10096" s="15" t="s">
        <v>29412</v>
      </c>
      <c r="C10096" s="15" t="s">
        <v>1013</v>
      </c>
      <c r="D10096" s="15">
        <v>0</v>
      </c>
      <c r="E10096" s="15">
        <v>0</v>
      </c>
      <c r="F10096" s="15" t="s">
        <v>29413</v>
      </c>
    </row>
    <row r="10097" spans="1:6" x14ac:dyDescent="0.2">
      <c r="A10097" s="15" t="s">
        <v>29414</v>
      </c>
      <c r="B10097" s="15" t="s">
        <v>29415</v>
      </c>
      <c r="C10097" s="15" t="s">
        <v>1013</v>
      </c>
      <c r="D10097" s="15">
        <v>0</v>
      </c>
      <c r="E10097" s="15">
        <v>0</v>
      </c>
      <c r="F10097" s="15" t="s">
        <v>29416</v>
      </c>
    </row>
    <row r="10098" spans="1:6" x14ac:dyDescent="0.2">
      <c r="A10098" s="15" t="s">
        <v>29417</v>
      </c>
      <c r="B10098" s="15" t="s">
        <v>29418</v>
      </c>
      <c r="C10098" s="15" t="s">
        <v>239</v>
      </c>
      <c r="D10098" s="15">
        <v>130.94399999999999</v>
      </c>
      <c r="E10098" s="15">
        <v>130.94399999999999</v>
      </c>
      <c r="F10098" s="15" t="s">
        <v>29419</v>
      </c>
    </row>
    <row r="10099" spans="1:6" x14ac:dyDescent="0.2">
      <c r="A10099" s="15" t="s">
        <v>29420</v>
      </c>
      <c r="B10099" s="15" t="s">
        <v>29421</v>
      </c>
      <c r="C10099" s="15" t="s">
        <v>291</v>
      </c>
      <c r="D10099" s="15">
        <v>244.32499999999999</v>
      </c>
      <c r="E10099" s="15">
        <v>244.32499999999999</v>
      </c>
      <c r="F10099" s="15" t="s">
        <v>29422</v>
      </c>
    </row>
    <row r="10100" spans="1:6" x14ac:dyDescent="0.2">
      <c r="A10100" s="15" t="s">
        <v>29423</v>
      </c>
      <c r="B10100" s="15" t="s">
        <v>29424</v>
      </c>
      <c r="C10100" s="15" t="s">
        <v>1013</v>
      </c>
      <c r="D10100" s="15">
        <v>0</v>
      </c>
      <c r="E10100" s="15">
        <v>0</v>
      </c>
      <c r="F10100" s="15" t="s">
        <v>29425</v>
      </c>
    </row>
    <row r="10101" spans="1:6" x14ac:dyDescent="0.2">
      <c r="A10101" s="15" t="s">
        <v>29426</v>
      </c>
      <c r="B10101" s="15" t="s">
        <v>29427</v>
      </c>
      <c r="C10101" s="15" t="s">
        <v>239</v>
      </c>
      <c r="D10101" s="15">
        <v>44.645000000000003</v>
      </c>
      <c r="E10101" s="15">
        <v>156.05199999999999</v>
      </c>
      <c r="F10101" s="15" t="s">
        <v>29428</v>
      </c>
    </row>
    <row r="10102" spans="1:6" x14ac:dyDescent="0.2">
      <c r="A10102" s="15" t="s">
        <v>29429</v>
      </c>
      <c r="B10102" s="15" t="s">
        <v>29430</v>
      </c>
      <c r="C10102" s="15" t="s">
        <v>27626</v>
      </c>
      <c r="D10102" s="15"/>
      <c r="E10102" s="15"/>
      <c r="F10102" s="15" t="s">
        <v>6145</v>
      </c>
    </row>
    <row r="10103" spans="1:6" x14ac:dyDescent="0.2">
      <c r="A10103" s="15" t="s">
        <v>29431</v>
      </c>
      <c r="B10103" s="15" t="s">
        <v>29432</v>
      </c>
      <c r="C10103" s="15" t="s">
        <v>27626</v>
      </c>
      <c r="D10103" s="15"/>
      <c r="E10103" s="15"/>
      <c r="F10103" s="15" t="s">
        <v>6145</v>
      </c>
    </row>
    <row r="10104" spans="1:6" x14ac:dyDescent="0.2">
      <c r="A10104" s="15" t="s">
        <v>29433</v>
      </c>
      <c r="B10104" s="15" t="s">
        <v>29434</v>
      </c>
      <c r="C10104" s="15" t="s">
        <v>27626</v>
      </c>
      <c r="D10104" s="15"/>
      <c r="E10104" s="15"/>
      <c r="F10104" s="15" t="s">
        <v>6145</v>
      </c>
    </row>
    <row r="10105" spans="1:6" x14ac:dyDescent="0.2">
      <c r="A10105" s="15" t="s">
        <v>29435</v>
      </c>
      <c r="B10105" s="15" t="s">
        <v>29436</v>
      </c>
      <c r="C10105" s="15" t="s">
        <v>27626</v>
      </c>
      <c r="D10105" s="15"/>
      <c r="E10105" s="15"/>
      <c r="F10105" s="15" t="s">
        <v>6145</v>
      </c>
    </row>
    <row r="10106" spans="1:6" x14ac:dyDescent="0.2">
      <c r="A10106" s="15" t="s">
        <v>29437</v>
      </c>
      <c r="B10106" s="15" t="s">
        <v>29438</v>
      </c>
      <c r="C10106" s="15" t="s">
        <v>27626</v>
      </c>
      <c r="D10106" s="15"/>
      <c r="E10106" s="15"/>
      <c r="F10106" s="15" t="s">
        <v>6145</v>
      </c>
    </row>
    <row r="10107" spans="1:6" x14ac:dyDescent="0.2">
      <c r="A10107" s="15" t="s">
        <v>29439</v>
      </c>
      <c r="B10107" s="15" t="s">
        <v>29440</v>
      </c>
      <c r="C10107" s="15" t="s">
        <v>27626</v>
      </c>
      <c r="D10107" s="15"/>
      <c r="E10107" s="15"/>
      <c r="F10107" s="15" t="s">
        <v>6145</v>
      </c>
    </row>
    <row r="10108" spans="1:6" x14ac:dyDescent="0.2">
      <c r="A10108" s="15" t="s">
        <v>29441</v>
      </c>
      <c r="B10108" s="15" t="s">
        <v>29442</v>
      </c>
      <c r="C10108" s="15" t="s">
        <v>27626</v>
      </c>
      <c r="D10108" s="15"/>
      <c r="E10108" s="15"/>
      <c r="F10108" s="15" t="s">
        <v>6145</v>
      </c>
    </row>
    <row r="10109" spans="1:6" x14ac:dyDescent="0.2">
      <c r="A10109" s="15" t="s">
        <v>29443</v>
      </c>
      <c r="B10109" s="15" t="s">
        <v>29444</v>
      </c>
      <c r="C10109" s="15" t="s">
        <v>27626</v>
      </c>
      <c r="D10109" s="15"/>
      <c r="E10109" s="15"/>
      <c r="F10109" s="15" t="s">
        <v>6145</v>
      </c>
    </row>
    <row r="10110" spans="1:6" x14ac:dyDescent="0.2">
      <c r="A10110" s="15" t="s">
        <v>29445</v>
      </c>
      <c r="B10110" s="15" t="s">
        <v>29446</v>
      </c>
      <c r="C10110" s="15" t="s">
        <v>27626</v>
      </c>
      <c r="D10110" s="15"/>
      <c r="E10110" s="15"/>
      <c r="F10110" s="15" t="s">
        <v>6145</v>
      </c>
    </row>
    <row r="10111" spans="1:6" x14ac:dyDescent="0.2">
      <c r="A10111" s="15" t="s">
        <v>29447</v>
      </c>
      <c r="B10111" s="15" t="s">
        <v>29448</v>
      </c>
      <c r="C10111" s="15" t="s">
        <v>27626</v>
      </c>
      <c r="D10111" s="15"/>
      <c r="E10111" s="15"/>
      <c r="F10111" s="15" t="s">
        <v>6145</v>
      </c>
    </row>
    <row r="10112" spans="1:6" x14ac:dyDescent="0.2">
      <c r="A10112" s="15" t="s">
        <v>29449</v>
      </c>
      <c r="B10112" s="15" t="s">
        <v>29450</v>
      </c>
      <c r="C10112" s="15" t="s">
        <v>27626</v>
      </c>
      <c r="D10112" s="15"/>
      <c r="E10112" s="15"/>
      <c r="F10112" s="15" t="s">
        <v>6145</v>
      </c>
    </row>
    <row r="10113" spans="1:6" x14ac:dyDescent="0.2">
      <c r="A10113" s="15" t="s">
        <v>29451</v>
      </c>
      <c r="B10113" s="15" t="s">
        <v>29452</v>
      </c>
      <c r="C10113" s="15" t="s">
        <v>27626</v>
      </c>
      <c r="D10113" s="15"/>
      <c r="E10113" s="15"/>
      <c r="F10113" s="15" t="s">
        <v>6145</v>
      </c>
    </row>
    <row r="10114" spans="1:6" x14ac:dyDescent="0.2">
      <c r="A10114" s="15" t="s">
        <v>29453</v>
      </c>
      <c r="B10114" s="15" t="s">
        <v>29454</v>
      </c>
      <c r="C10114" s="15" t="s">
        <v>27626</v>
      </c>
      <c r="D10114" s="15"/>
      <c r="E10114" s="15"/>
      <c r="F10114" s="15" t="s">
        <v>6145</v>
      </c>
    </row>
    <row r="10115" spans="1:6" x14ac:dyDescent="0.2">
      <c r="A10115" s="15" t="s">
        <v>29455</v>
      </c>
      <c r="B10115" s="15" t="s">
        <v>29456</v>
      </c>
      <c r="C10115" s="15" t="s">
        <v>27626</v>
      </c>
      <c r="D10115" s="15"/>
      <c r="E10115" s="15"/>
      <c r="F10115" s="15" t="s">
        <v>6145</v>
      </c>
    </row>
    <row r="10116" spans="1:6" x14ac:dyDescent="0.2">
      <c r="A10116" s="15" t="s">
        <v>29457</v>
      </c>
      <c r="B10116" s="15" t="s">
        <v>29458</v>
      </c>
      <c r="C10116" s="15" t="s">
        <v>27626</v>
      </c>
      <c r="D10116" s="15"/>
      <c r="E10116" s="15"/>
      <c r="F10116" s="15" t="s">
        <v>6145</v>
      </c>
    </row>
    <row r="10117" spans="1:6" x14ac:dyDescent="0.2">
      <c r="A10117" s="15" t="s">
        <v>29459</v>
      </c>
      <c r="B10117" s="15" t="s">
        <v>29460</v>
      </c>
      <c r="C10117" s="15" t="s">
        <v>27626</v>
      </c>
      <c r="D10117" s="15"/>
      <c r="E10117" s="15"/>
      <c r="F10117" s="15" t="s">
        <v>6145</v>
      </c>
    </row>
    <row r="10118" spans="1:6" x14ac:dyDescent="0.2">
      <c r="A10118" s="15" t="s">
        <v>29461</v>
      </c>
      <c r="B10118" s="15" t="s">
        <v>29462</v>
      </c>
      <c r="C10118" s="15" t="s">
        <v>27626</v>
      </c>
      <c r="D10118" s="15"/>
      <c r="E10118" s="15"/>
      <c r="F10118" s="15" t="s">
        <v>29320</v>
      </c>
    </row>
    <row r="10119" spans="1:6" x14ac:dyDescent="0.2">
      <c r="A10119" s="15" t="s">
        <v>29463</v>
      </c>
      <c r="B10119" s="15" t="s">
        <v>29464</v>
      </c>
      <c r="C10119" s="15" t="s">
        <v>27626</v>
      </c>
      <c r="D10119" s="15"/>
      <c r="E10119" s="15"/>
      <c r="F10119" s="15" t="s">
        <v>29332</v>
      </c>
    </row>
    <row r="10120" spans="1:6" x14ac:dyDescent="0.2">
      <c r="A10120" s="15" t="s">
        <v>29465</v>
      </c>
      <c r="B10120" s="15" t="s">
        <v>29466</v>
      </c>
      <c r="C10120" s="15" t="s">
        <v>27626</v>
      </c>
      <c r="D10120" s="15"/>
      <c r="E10120" s="15"/>
      <c r="F10120" s="15" t="s">
        <v>29467</v>
      </c>
    </row>
    <row r="10121" spans="1:6" x14ac:dyDescent="0.2">
      <c r="A10121" s="15" t="s">
        <v>29468</v>
      </c>
      <c r="B10121" s="15" t="s">
        <v>29469</v>
      </c>
      <c r="C10121" s="15" t="s">
        <v>27626</v>
      </c>
      <c r="D10121" s="15"/>
      <c r="E10121" s="15"/>
      <c r="F10121" s="15" t="s">
        <v>29470</v>
      </c>
    </row>
    <row r="10122" spans="1:6" x14ac:dyDescent="0.2">
      <c r="A10122" s="15" t="s">
        <v>29471</v>
      </c>
      <c r="B10122" s="15" t="s">
        <v>29472</v>
      </c>
      <c r="C10122" s="15" t="s">
        <v>27626</v>
      </c>
      <c r="D10122" s="15"/>
      <c r="E10122" s="15"/>
      <c r="F10122" s="15" t="s">
        <v>29473</v>
      </c>
    </row>
    <row r="10123" spans="1:6" x14ac:dyDescent="0.2">
      <c r="A10123" s="15" t="s">
        <v>29474</v>
      </c>
      <c r="B10123" s="15" t="s">
        <v>29475</v>
      </c>
      <c r="C10123" s="15" t="s">
        <v>27626</v>
      </c>
      <c r="D10123" s="15"/>
      <c r="E10123" s="15"/>
      <c r="F10123" s="15" t="s">
        <v>29476</v>
      </c>
    </row>
    <row r="10124" spans="1:6" x14ac:dyDescent="0.2">
      <c r="A10124" s="15" t="s">
        <v>29477</v>
      </c>
      <c r="B10124" s="15" t="s">
        <v>29478</v>
      </c>
      <c r="C10124" s="15" t="s">
        <v>27626</v>
      </c>
      <c r="D10124" s="15"/>
      <c r="E10124" s="15"/>
      <c r="F10124" s="15" t="s">
        <v>29479</v>
      </c>
    </row>
    <row r="10125" spans="1:6" x14ac:dyDescent="0.2">
      <c r="A10125" s="15" t="s">
        <v>29480</v>
      </c>
      <c r="B10125" s="15" t="s">
        <v>29481</v>
      </c>
      <c r="C10125" s="15" t="s">
        <v>27626</v>
      </c>
      <c r="D10125" s="15"/>
      <c r="E10125" s="15"/>
      <c r="F10125" s="15" t="s">
        <v>29482</v>
      </c>
    </row>
    <row r="10126" spans="1:6" x14ac:dyDescent="0.2">
      <c r="A10126" s="15" t="s">
        <v>29483</v>
      </c>
      <c r="B10126" s="15" t="s">
        <v>29484</v>
      </c>
      <c r="C10126" s="15" t="s">
        <v>27626</v>
      </c>
      <c r="D10126" s="15"/>
      <c r="E10126" s="15"/>
      <c r="F10126" s="15" t="s">
        <v>29485</v>
      </c>
    </row>
    <row r="10127" spans="1:6" x14ac:dyDescent="0.2">
      <c r="A10127" s="15" t="s">
        <v>29486</v>
      </c>
      <c r="B10127" s="15" t="s">
        <v>29487</v>
      </c>
      <c r="C10127" s="15" t="s">
        <v>27626</v>
      </c>
      <c r="D10127" s="15"/>
      <c r="E10127" s="15"/>
      <c r="F10127" s="15" t="s">
        <v>1453</v>
      </c>
    </row>
    <row r="10128" spans="1:6" x14ac:dyDescent="0.2">
      <c r="A10128" s="15" t="s">
        <v>29488</v>
      </c>
      <c r="B10128" s="15" t="s">
        <v>29489</v>
      </c>
      <c r="C10128" s="15" t="s">
        <v>27626</v>
      </c>
      <c r="D10128" s="15"/>
      <c r="E10128" s="15"/>
      <c r="F10128" s="15" t="s">
        <v>1453</v>
      </c>
    </row>
    <row r="10129" spans="1:6" x14ac:dyDescent="0.2">
      <c r="A10129" s="15" t="s">
        <v>29490</v>
      </c>
      <c r="B10129" s="15" t="s">
        <v>29491</v>
      </c>
      <c r="C10129" s="15" t="s">
        <v>27626</v>
      </c>
      <c r="D10129" s="15"/>
      <c r="E10129" s="15"/>
      <c r="F10129" s="15" t="s">
        <v>1453</v>
      </c>
    </row>
    <row r="10130" spans="1:6" x14ac:dyDescent="0.2">
      <c r="A10130" s="15" t="s">
        <v>29492</v>
      </c>
      <c r="B10130" s="15" t="s">
        <v>29493</v>
      </c>
      <c r="C10130" s="15" t="s">
        <v>27626</v>
      </c>
      <c r="D10130" s="15"/>
      <c r="E10130" s="15"/>
      <c r="F10130" s="15" t="s">
        <v>1453</v>
      </c>
    </row>
    <row r="10131" spans="1:6" x14ac:dyDescent="0.2">
      <c r="A10131" s="15" t="s">
        <v>29494</v>
      </c>
      <c r="B10131" s="15" t="s">
        <v>29495</v>
      </c>
      <c r="C10131" s="15" t="s">
        <v>27626</v>
      </c>
      <c r="D10131" s="15"/>
      <c r="E10131" s="15"/>
      <c r="F10131" s="15" t="s">
        <v>1453</v>
      </c>
    </row>
    <row r="10132" spans="1:6" x14ac:dyDescent="0.2">
      <c r="A10132" s="15" t="s">
        <v>29496</v>
      </c>
      <c r="B10132" s="15" t="s">
        <v>29497</v>
      </c>
      <c r="C10132" s="15" t="s">
        <v>27626</v>
      </c>
      <c r="D10132" s="15"/>
      <c r="E10132" s="15"/>
      <c r="F10132" s="15" t="s">
        <v>29479</v>
      </c>
    </row>
    <row r="10133" spans="1:6" x14ac:dyDescent="0.2">
      <c r="A10133" s="15" t="s">
        <v>29498</v>
      </c>
      <c r="B10133" s="15" t="s">
        <v>29499</v>
      </c>
      <c r="C10133" s="15" t="s">
        <v>27626</v>
      </c>
      <c r="D10133" s="15"/>
      <c r="E10133" s="15"/>
      <c r="F10133" s="15" t="s">
        <v>29500</v>
      </c>
    </row>
    <row r="10134" spans="1:6" x14ac:dyDescent="0.2">
      <c r="A10134" s="15" t="s">
        <v>29501</v>
      </c>
      <c r="B10134" s="15" t="s">
        <v>29502</v>
      </c>
      <c r="C10134" s="15" t="s">
        <v>27626</v>
      </c>
      <c r="D10134" s="15"/>
      <c r="E10134" s="15"/>
      <c r="F10134" s="15" t="s">
        <v>29503</v>
      </c>
    </row>
    <row r="10135" spans="1:6" x14ac:dyDescent="0.2">
      <c r="A10135" s="15" t="s">
        <v>29504</v>
      </c>
      <c r="B10135" s="15" t="s">
        <v>29505</v>
      </c>
      <c r="C10135" s="15" t="s">
        <v>27626</v>
      </c>
      <c r="D10135" s="15"/>
      <c r="E10135" s="15"/>
      <c r="F10135" s="15" t="s">
        <v>29506</v>
      </c>
    </row>
    <row r="10136" spans="1:6" x14ac:dyDescent="0.2">
      <c r="A10136" s="15" t="s">
        <v>29507</v>
      </c>
      <c r="B10136" s="15" t="s">
        <v>29508</v>
      </c>
      <c r="C10136" s="15" t="s">
        <v>27626</v>
      </c>
      <c r="D10136" s="15"/>
      <c r="E10136" s="15"/>
      <c r="F10136" s="15" t="s">
        <v>29509</v>
      </c>
    </row>
    <row r="10137" spans="1:6" x14ac:dyDescent="0.2">
      <c r="A10137" s="15" t="s">
        <v>29510</v>
      </c>
      <c r="B10137" s="15" t="s">
        <v>29511</v>
      </c>
      <c r="C10137" s="15" t="s">
        <v>27626</v>
      </c>
      <c r="D10137" s="15"/>
      <c r="E10137" s="15"/>
      <c r="F10137" s="15" t="s">
        <v>29512</v>
      </c>
    </row>
    <row r="10138" spans="1:6" x14ac:dyDescent="0.2">
      <c r="A10138" s="15" t="s">
        <v>29513</v>
      </c>
      <c r="B10138" s="15" t="s">
        <v>29514</v>
      </c>
      <c r="C10138" s="15" t="s">
        <v>27626</v>
      </c>
      <c r="D10138" s="15"/>
      <c r="E10138" s="15"/>
      <c r="F10138" s="15" t="s">
        <v>29515</v>
      </c>
    </row>
    <row r="10139" spans="1:6" x14ac:dyDescent="0.2">
      <c r="A10139" s="15" t="s">
        <v>29516</v>
      </c>
      <c r="B10139" s="15" t="s">
        <v>29517</v>
      </c>
      <c r="C10139" s="15" t="s">
        <v>27626</v>
      </c>
      <c r="D10139" s="15"/>
      <c r="E10139" s="15"/>
      <c r="F10139" s="15" t="s">
        <v>29515</v>
      </c>
    </row>
    <row r="10140" spans="1:6" x14ac:dyDescent="0.2">
      <c r="A10140" s="15" t="s">
        <v>29518</v>
      </c>
      <c r="B10140" s="15" t="s">
        <v>29519</v>
      </c>
      <c r="C10140" s="15" t="s">
        <v>27626</v>
      </c>
      <c r="D10140" s="15"/>
      <c r="E10140" s="15"/>
      <c r="F10140" s="15" t="s">
        <v>29520</v>
      </c>
    </row>
    <row r="10141" spans="1:6" x14ac:dyDescent="0.2">
      <c r="A10141" s="15" t="s">
        <v>29521</v>
      </c>
      <c r="B10141" s="15" t="s">
        <v>29522</v>
      </c>
      <c r="C10141" s="15" t="s">
        <v>27626</v>
      </c>
      <c r="D10141" s="15"/>
      <c r="E10141" s="15"/>
      <c r="F10141" s="15" t="s">
        <v>29523</v>
      </c>
    </row>
    <row r="10142" spans="1:6" x14ac:dyDescent="0.2">
      <c r="A10142" s="15" t="s">
        <v>29524</v>
      </c>
      <c r="B10142" s="15" t="s">
        <v>29525</v>
      </c>
      <c r="C10142" s="15" t="s">
        <v>27626</v>
      </c>
      <c r="D10142" s="15"/>
      <c r="E10142" s="15"/>
      <c r="F10142" s="15" t="s">
        <v>29526</v>
      </c>
    </row>
    <row r="10143" spans="1:6" x14ac:dyDescent="0.2">
      <c r="A10143" s="15" t="s">
        <v>29527</v>
      </c>
      <c r="B10143" s="15" t="s">
        <v>29528</v>
      </c>
      <c r="C10143" s="15" t="s">
        <v>27626</v>
      </c>
      <c r="D10143" s="15"/>
      <c r="E10143" s="15"/>
      <c r="F10143" s="15" t="s">
        <v>6297</v>
      </c>
    </row>
    <row r="10144" spans="1:6" x14ac:dyDescent="0.2">
      <c r="A10144" s="15" t="s">
        <v>29529</v>
      </c>
      <c r="B10144" s="15" t="s">
        <v>29530</v>
      </c>
      <c r="C10144" s="15" t="s">
        <v>27626</v>
      </c>
      <c r="D10144" s="15"/>
      <c r="E10144" s="15"/>
      <c r="F10144" s="15" t="s">
        <v>6297</v>
      </c>
    </row>
    <row r="10145" spans="1:6" x14ac:dyDescent="0.2">
      <c r="A10145" s="15" t="s">
        <v>29531</v>
      </c>
      <c r="B10145" s="15" t="s">
        <v>29532</v>
      </c>
      <c r="C10145" s="15" t="s">
        <v>27626</v>
      </c>
      <c r="D10145" s="15"/>
      <c r="E10145" s="15"/>
      <c r="F10145" s="15" t="s">
        <v>6297</v>
      </c>
    </row>
    <row r="10146" spans="1:6" x14ac:dyDescent="0.2">
      <c r="A10146" s="15" t="s">
        <v>29533</v>
      </c>
      <c r="B10146" s="15" t="s">
        <v>29534</v>
      </c>
      <c r="C10146" s="15" t="s">
        <v>27626</v>
      </c>
      <c r="D10146" s="15"/>
      <c r="E10146" s="15"/>
      <c r="F10146" s="15" t="s">
        <v>29535</v>
      </c>
    </row>
    <row r="10147" spans="1:6" x14ac:dyDescent="0.2">
      <c r="A10147" s="15" t="s">
        <v>29536</v>
      </c>
      <c r="B10147" s="15" t="s">
        <v>29537</v>
      </c>
      <c r="C10147" s="15" t="s">
        <v>27626</v>
      </c>
      <c r="D10147" s="15"/>
      <c r="E10147" s="15"/>
      <c r="F10147" s="15" t="s">
        <v>6297</v>
      </c>
    </row>
    <row r="10148" spans="1:6" x14ac:dyDescent="0.2">
      <c r="A10148" s="15" t="s">
        <v>29538</v>
      </c>
      <c r="B10148" s="15" t="s">
        <v>29539</v>
      </c>
      <c r="C10148" s="15" t="s">
        <v>27626</v>
      </c>
      <c r="D10148" s="15"/>
      <c r="E10148" s="15"/>
      <c r="F10148" s="15" t="s">
        <v>6297</v>
      </c>
    </row>
    <row r="10149" spans="1:6" x14ac:dyDescent="0.2">
      <c r="A10149" s="15" t="s">
        <v>29540</v>
      </c>
      <c r="B10149" s="15" t="s">
        <v>29541</v>
      </c>
      <c r="C10149" s="15" t="s">
        <v>27626</v>
      </c>
      <c r="D10149" s="15"/>
      <c r="E10149" s="15"/>
      <c r="F10149" s="15" t="s">
        <v>6297</v>
      </c>
    </row>
    <row r="10150" spans="1:6" x14ac:dyDescent="0.2">
      <c r="A10150" s="15" t="s">
        <v>29542</v>
      </c>
      <c r="B10150" s="15" t="s">
        <v>29543</v>
      </c>
      <c r="C10150" s="15" t="s">
        <v>27626</v>
      </c>
      <c r="D10150" s="15"/>
      <c r="E10150" s="15"/>
      <c r="F10150" s="15" t="s">
        <v>6297</v>
      </c>
    </row>
    <row r="10151" spans="1:6" x14ac:dyDescent="0.2">
      <c r="A10151" s="15" t="s">
        <v>29544</v>
      </c>
      <c r="B10151" s="15" t="s">
        <v>29545</v>
      </c>
      <c r="C10151" s="15" t="s">
        <v>27626</v>
      </c>
      <c r="D10151" s="15"/>
      <c r="E10151" s="15"/>
      <c r="F10151" s="15" t="s">
        <v>29546</v>
      </c>
    </row>
    <row r="10152" spans="1:6" x14ac:dyDescent="0.2">
      <c r="A10152" s="15" t="s">
        <v>29547</v>
      </c>
      <c r="B10152" s="15" t="s">
        <v>29548</v>
      </c>
      <c r="C10152" s="15" t="s">
        <v>27626</v>
      </c>
      <c r="D10152" s="15"/>
      <c r="E10152" s="15"/>
      <c r="F10152" s="15" t="s">
        <v>29549</v>
      </c>
    </row>
    <row r="10153" spans="1:6" x14ac:dyDescent="0.2">
      <c r="A10153" s="15" t="s">
        <v>29550</v>
      </c>
      <c r="B10153" s="15" t="s">
        <v>29551</v>
      </c>
      <c r="C10153" s="15" t="s">
        <v>27626</v>
      </c>
      <c r="D10153" s="15"/>
      <c r="E10153" s="15"/>
      <c r="F10153" s="15" t="s">
        <v>29552</v>
      </c>
    </row>
    <row r="10154" spans="1:6" x14ac:dyDescent="0.2">
      <c r="A10154" s="15" t="s">
        <v>29553</v>
      </c>
      <c r="B10154" s="15" t="s">
        <v>29554</v>
      </c>
      <c r="C10154" s="15" t="s">
        <v>27626</v>
      </c>
      <c r="D10154" s="15"/>
      <c r="E10154" s="15"/>
      <c r="F10154" s="15" t="s">
        <v>28260</v>
      </c>
    </row>
    <row r="10155" spans="1:6" x14ac:dyDescent="0.2">
      <c r="A10155" s="15" t="s">
        <v>29555</v>
      </c>
      <c r="B10155" s="15" t="s">
        <v>29556</v>
      </c>
      <c r="C10155" s="15" t="s">
        <v>27626</v>
      </c>
      <c r="D10155" s="15"/>
      <c r="E10155" s="15"/>
      <c r="F10155" s="15" t="s">
        <v>28260</v>
      </c>
    </row>
    <row r="10156" spans="1:6" x14ac:dyDescent="0.2">
      <c r="A10156" s="15" t="s">
        <v>29557</v>
      </c>
      <c r="B10156" s="15" t="s">
        <v>29558</v>
      </c>
      <c r="C10156" s="15" t="s">
        <v>27626</v>
      </c>
      <c r="D10156" s="15"/>
      <c r="E10156" s="15"/>
      <c r="F10156" s="15" t="s">
        <v>28260</v>
      </c>
    </row>
    <row r="10157" spans="1:6" x14ac:dyDescent="0.2">
      <c r="A10157" s="15" t="s">
        <v>29559</v>
      </c>
      <c r="B10157" s="15" t="s">
        <v>29560</v>
      </c>
      <c r="C10157" s="15" t="s">
        <v>27626</v>
      </c>
      <c r="D10157" s="15"/>
      <c r="E10157" s="15"/>
      <c r="F10157" s="15" t="s">
        <v>29561</v>
      </c>
    </row>
    <row r="10158" spans="1:6" x14ac:dyDescent="0.2">
      <c r="A10158" s="15" t="s">
        <v>29562</v>
      </c>
      <c r="B10158" s="15" t="s">
        <v>29563</v>
      </c>
      <c r="C10158" s="15" t="s">
        <v>27626</v>
      </c>
      <c r="D10158" s="15"/>
      <c r="E10158" s="15"/>
      <c r="F10158" s="15" t="s">
        <v>28260</v>
      </c>
    </row>
    <row r="10159" spans="1:6" x14ac:dyDescent="0.2">
      <c r="A10159" s="15" t="s">
        <v>29564</v>
      </c>
      <c r="B10159" s="15" t="s">
        <v>29565</v>
      </c>
      <c r="C10159" s="15" t="s">
        <v>27626</v>
      </c>
      <c r="D10159" s="15"/>
      <c r="E10159" s="15"/>
      <c r="F10159" s="15" t="s">
        <v>28260</v>
      </c>
    </row>
    <row r="10160" spans="1:6" x14ac:dyDescent="0.2">
      <c r="A10160" s="15" t="s">
        <v>29566</v>
      </c>
      <c r="B10160" s="15" t="s">
        <v>29567</v>
      </c>
      <c r="C10160" s="15" t="s">
        <v>27626</v>
      </c>
      <c r="D10160" s="15"/>
      <c r="E10160" s="15"/>
      <c r="F10160" s="15" t="s">
        <v>28260</v>
      </c>
    </row>
    <row r="10161" spans="1:6" x14ac:dyDescent="0.2">
      <c r="A10161" s="15" t="s">
        <v>29568</v>
      </c>
      <c r="B10161" s="15" t="s">
        <v>29569</v>
      </c>
      <c r="C10161" s="15" t="s">
        <v>27626</v>
      </c>
      <c r="D10161" s="15"/>
      <c r="E10161" s="15"/>
      <c r="F10161" s="15" t="s">
        <v>28260</v>
      </c>
    </row>
    <row r="10162" spans="1:6" x14ac:dyDescent="0.2">
      <c r="A10162" s="15" t="s">
        <v>29570</v>
      </c>
      <c r="B10162" s="15" t="s">
        <v>29571</v>
      </c>
      <c r="C10162" s="15" t="s">
        <v>27626</v>
      </c>
      <c r="D10162" s="15"/>
      <c r="E10162" s="15"/>
      <c r="F10162" s="15" t="s">
        <v>28260</v>
      </c>
    </row>
    <row r="10163" spans="1:6" x14ac:dyDescent="0.2">
      <c r="A10163" s="15" t="s">
        <v>29572</v>
      </c>
      <c r="B10163" s="15" t="s">
        <v>29573</v>
      </c>
      <c r="C10163" s="15" t="s">
        <v>27626</v>
      </c>
      <c r="D10163" s="15"/>
      <c r="E10163" s="15"/>
      <c r="F10163" s="15" t="s">
        <v>28260</v>
      </c>
    </row>
    <row r="10164" spans="1:6" x14ac:dyDescent="0.2">
      <c r="A10164" s="15" t="s">
        <v>29574</v>
      </c>
      <c r="B10164" s="15" t="s">
        <v>29575</v>
      </c>
      <c r="C10164" s="15" t="s">
        <v>27626</v>
      </c>
      <c r="D10164" s="15"/>
      <c r="E10164" s="15"/>
      <c r="F10164" s="15" t="s">
        <v>28260</v>
      </c>
    </row>
    <row r="10165" spans="1:6" x14ac:dyDescent="0.2">
      <c r="A10165" s="15" t="s">
        <v>29576</v>
      </c>
      <c r="B10165" s="15" t="s">
        <v>29577</v>
      </c>
      <c r="C10165" s="15" t="s">
        <v>27626</v>
      </c>
      <c r="D10165" s="15"/>
      <c r="E10165" s="15"/>
      <c r="F10165" s="15" t="s">
        <v>29578</v>
      </c>
    </row>
    <row r="10166" spans="1:6" x14ac:dyDescent="0.2">
      <c r="A10166" s="15" t="s">
        <v>29579</v>
      </c>
      <c r="B10166" s="15" t="s">
        <v>29580</v>
      </c>
      <c r="C10166" s="15" t="s">
        <v>27626</v>
      </c>
      <c r="D10166" s="15">
        <v>0</v>
      </c>
      <c r="E10166" s="15">
        <v>0</v>
      </c>
      <c r="F10166" s="15" t="s">
        <v>6297</v>
      </c>
    </row>
    <row r="10167" spans="1:6" x14ac:dyDescent="0.2">
      <c r="A10167" s="15" t="s">
        <v>29581</v>
      </c>
      <c r="B10167" s="15" t="s">
        <v>29582</v>
      </c>
      <c r="C10167" s="15" t="s">
        <v>27626</v>
      </c>
      <c r="D10167" s="15"/>
      <c r="E10167" s="15"/>
      <c r="F10167" s="15" t="s">
        <v>29583</v>
      </c>
    </row>
    <row r="10168" spans="1:6" x14ac:dyDescent="0.2">
      <c r="A10168" s="15" t="s">
        <v>29584</v>
      </c>
      <c r="B10168" s="15" t="s">
        <v>29585</v>
      </c>
      <c r="C10168" s="15" t="s">
        <v>27626</v>
      </c>
      <c r="D10168" s="15"/>
      <c r="E10168" s="15"/>
      <c r="F10168" s="15" t="s">
        <v>29586</v>
      </c>
    </row>
    <row r="10169" spans="1:6" x14ac:dyDescent="0.2">
      <c r="A10169" s="15" t="s">
        <v>29587</v>
      </c>
      <c r="B10169" s="15" t="s">
        <v>29588</v>
      </c>
      <c r="C10169" s="15" t="s">
        <v>27626</v>
      </c>
      <c r="D10169" s="15"/>
      <c r="E10169" s="15"/>
      <c r="F10169" s="15" t="s">
        <v>29589</v>
      </c>
    </row>
    <row r="10170" spans="1:6" x14ac:dyDescent="0.2">
      <c r="A10170" s="15" t="s">
        <v>29590</v>
      </c>
      <c r="B10170" s="15" t="s">
        <v>29591</v>
      </c>
      <c r="C10170" s="15" t="s">
        <v>27626</v>
      </c>
      <c r="D10170" s="15"/>
      <c r="E10170" s="15"/>
      <c r="F10170" s="15" t="s">
        <v>29592</v>
      </c>
    </row>
    <row r="10171" spans="1:6" x14ac:dyDescent="0.2">
      <c r="A10171" s="15" t="s">
        <v>29593</v>
      </c>
      <c r="B10171" s="15" t="s">
        <v>29594</v>
      </c>
      <c r="C10171" s="15" t="s">
        <v>27626</v>
      </c>
      <c r="D10171" s="15"/>
      <c r="E10171" s="15"/>
      <c r="F10171" s="15" t="s">
        <v>29595</v>
      </c>
    </row>
    <row r="10172" spans="1:6" x14ac:dyDescent="0.2">
      <c r="A10172" s="15" t="s">
        <v>29596</v>
      </c>
      <c r="B10172" s="15" t="s">
        <v>29597</v>
      </c>
      <c r="C10172" s="15" t="s">
        <v>27626</v>
      </c>
      <c r="D10172" s="15"/>
      <c r="E10172" s="15"/>
      <c r="F10172" s="15" t="s">
        <v>29598</v>
      </c>
    </row>
    <row r="10173" spans="1:6" x14ac:dyDescent="0.2">
      <c r="A10173" s="15" t="s">
        <v>29599</v>
      </c>
      <c r="B10173" s="15" t="s">
        <v>29600</v>
      </c>
      <c r="C10173" s="15" t="s">
        <v>27626</v>
      </c>
      <c r="D10173" s="15"/>
      <c r="E10173" s="15"/>
      <c r="F10173" s="15" t="s">
        <v>29601</v>
      </c>
    </row>
    <row r="10174" spans="1:6" x14ac:dyDescent="0.2">
      <c r="A10174" s="15" t="s">
        <v>29602</v>
      </c>
      <c r="B10174" s="15" t="s">
        <v>29603</v>
      </c>
      <c r="C10174" s="15" t="s">
        <v>27626</v>
      </c>
      <c r="D10174" s="15"/>
      <c r="E10174" s="15"/>
      <c r="F10174" s="15" t="s">
        <v>29604</v>
      </c>
    </row>
    <row r="10175" spans="1:6" x14ac:dyDescent="0.2">
      <c r="A10175" s="15" t="s">
        <v>29605</v>
      </c>
      <c r="B10175" s="15" t="s">
        <v>29606</v>
      </c>
      <c r="C10175" s="15" t="s">
        <v>27626</v>
      </c>
      <c r="D10175" s="15"/>
      <c r="E10175" s="15"/>
      <c r="F10175" s="15" t="s">
        <v>29601</v>
      </c>
    </row>
    <row r="10176" spans="1:6" x14ac:dyDescent="0.2">
      <c r="A10176" s="15" t="s">
        <v>29607</v>
      </c>
      <c r="B10176" s="15" t="s">
        <v>29608</v>
      </c>
      <c r="C10176" s="15" t="s">
        <v>27626</v>
      </c>
      <c r="D10176" s="15"/>
      <c r="E10176" s="15"/>
      <c r="F10176" s="15" t="s">
        <v>29609</v>
      </c>
    </row>
    <row r="10177" spans="1:6" x14ac:dyDescent="0.2">
      <c r="A10177" s="15" t="s">
        <v>29610</v>
      </c>
      <c r="B10177" s="15" t="s">
        <v>29611</v>
      </c>
      <c r="C10177" s="15" t="s">
        <v>27626</v>
      </c>
      <c r="D10177" s="15"/>
      <c r="E10177" s="15"/>
      <c r="F10177" s="15" t="s">
        <v>2612</v>
      </c>
    </row>
    <row r="10178" spans="1:6" x14ac:dyDescent="0.2">
      <c r="A10178" s="15" t="s">
        <v>29612</v>
      </c>
      <c r="B10178" s="15" t="s">
        <v>29613</v>
      </c>
      <c r="C10178" s="15" t="s">
        <v>27626</v>
      </c>
      <c r="D10178" s="15"/>
      <c r="E10178" s="15"/>
      <c r="F10178" s="15" t="s">
        <v>29614</v>
      </c>
    </row>
    <row r="10179" spans="1:6" x14ac:dyDescent="0.2">
      <c r="A10179" s="15" t="s">
        <v>29615</v>
      </c>
      <c r="B10179" s="15" t="s">
        <v>29616</v>
      </c>
      <c r="C10179" s="15" t="s">
        <v>27626</v>
      </c>
      <c r="D10179" s="15"/>
      <c r="E10179" s="15"/>
      <c r="F10179" s="15" t="s">
        <v>29617</v>
      </c>
    </row>
    <row r="10180" spans="1:6" x14ac:dyDescent="0.2">
      <c r="A10180" s="15" t="s">
        <v>29618</v>
      </c>
      <c r="B10180" s="15" t="s">
        <v>29619</v>
      </c>
      <c r="C10180" s="15" t="s">
        <v>27626</v>
      </c>
      <c r="D10180" s="15"/>
      <c r="E10180" s="15"/>
      <c r="F10180" s="15" t="s">
        <v>29620</v>
      </c>
    </row>
    <row r="10181" spans="1:6" x14ac:dyDescent="0.2">
      <c r="A10181" s="15" t="s">
        <v>29621</v>
      </c>
      <c r="B10181" s="15" t="s">
        <v>29622</v>
      </c>
      <c r="C10181" s="15" t="s">
        <v>27626</v>
      </c>
      <c r="D10181" s="15"/>
      <c r="E10181" s="15"/>
      <c r="F10181" s="15" t="s">
        <v>6294</v>
      </c>
    </row>
    <row r="10182" spans="1:6" x14ac:dyDescent="0.2">
      <c r="A10182" s="15" t="s">
        <v>29623</v>
      </c>
      <c r="B10182" s="15" t="s">
        <v>29624</v>
      </c>
      <c r="C10182" s="15" t="s">
        <v>27626</v>
      </c>
      <c r="D10182" s="15"/>
      <c r="E10182" s="15"/>
      <c r="F10182" s="15" t="s">
        <v>6294</v>
      </c>
    </row>
    <row r="10183" spans="1:6" x14ac:dyDescent="0.2">
      <c r="A10183" s="15" t="s">
        <v>29625</v>
      </c>
      <c r="B10183" s="15" t="s">
        <v>29626</v>
      </c>
      <c r="C10183" s="15" t="s">
        <v>27626</v>
      </c>
      <c r="D10183" s="15"/>
      <c r="E10183" s="15"/>
      <c r="F10183" s="15" t="s">
        <v>6294</v>
      </c>
    </row>
    <row r="10184" spans="1:6" x14ac:dyDescent="0.2">
      <c r="A10184" s="15" t="s">
        <v>29627</v>
      </c>
      <c r="B10184" s="15" t="s">
        <v>29628</v>
      </c>
      <c r="C10184" s="15" t="s">
        <v>27626</v>
      </c>
      <c r="D10184" s="15"/>
      <c r="E10184" s="15"/>
      <c r="F10184" s="15" t="s">
        <v>6294</v>
      </c>
    </row>
    <row r="10185" spans="1:6" x14ac:dyDescent="0.2">
      <c r="A10185" s="15" t="s">
        <v>29629</v>
      </c>
      <c r="B10185" s="15" t="s">
        <v>29630</v>
      </c>
      <c r="C10185" s="15" t="s">
        <v>27626</v>
      </c>
      <c r="D10185" s="15"/>
      <c r="E10185" s="15"/>
      <c r="F10185" s="15" t="s">
        <v>6294</v>
      </c>
    </row>
    <row r="10186" spans="1:6" x14ac:dyDescent="0.2">
      <c r="A10186" s="15" t="s">
        <v>29631</v>
      </c>
      <c r="B10186" s="15" t="s">
        <v>29632</v>
      </c>
      <c r="C10186" s="15" t="s">
        <v>27626</v>
      </c>
      <c r="D10186" s="15"/>
      <c r="E10186" s="15"/>
      <c r="F10186" s="15" t="s">
        <v>6294</v>
      </c>
    </row>
    <row r="10187" spans="1:6" x14ac:dyDescent="0.2">
      <c r="A10187" s="15" t="s">
        <v>29633</v>
      </c>
      <c r="B10187" s="15" t="s">
        <v>29634</v>
      </c>
      <c r="C10187" s="15" t="s">
        <v>27626</v>
      </c>
      <c r="D10187" s="15"/>
      <c r="E10187" s="15"/>
      <c r="F10187" s="15" t="s">
        <v>29620</v>
      </c>
    </row>
    <row r="10188" spans="1:6" x14ac:dyDescent="0.2">
      <c r="A10188" s="15" t="s">
        <v>29635</v>
      </c>
      <c r="B10188" s="15" t="s">
        <v>29636</v>
      </c>
      <c r="C10188" s="15" t="s">
        <v>27626</v>
      </c>
      <c r="D10188" s="15"/>
      <c r="E10188" s="15"/>
      <c r="F10188" s="15" t="s">
        <v>29637</v>
      </c>
    </row>
    <row r="10189" spans="1:6" x14ac:dyDescent="0.2">
      <c r="A10189" s="15" t="s">
        <v>29638</v>
      </c>
      <c r="B10189" s="15" t="s">
        <v>29639</v>
      </c>
      <c r="C10189" s="15" t="s">
        <v>27626</v>
      </c>
      <c r="D10189" s="15"/>
      <c r="E10189" s="15"/>
      <c r="F10189" s="15" t="s">
        <v>29637</v>
      </c>
    </row>
    <row r="10190" spans="1:6" x14ac:dyDescent="0.2">
      <c r="A10190" s="15" t="s">
        <v>29640</v>
      </c>
      <c r="B10190" s="15" t="s">
        <v>29641</v>
      </c>
      <c r="C10190" s="15" t="s">
        <v>27626</v>
      </c>
      <c r="D10190" s="15"/>
      <c r="E10190" s="15"/>
      <c r="F10190" s="15" t="s">
        <v>29642</v>
      </c>
    </row>
    <row r="10191" spans="1:6" x14ac:dyDescent="0.2">
      <c r="A10191" s="15" t="s">
        <v>29643</v>
      </c>
      <c r="B10191" s="15" t="s">
        <v>29644</v>
      </c>
      <c r="C10191" s="15" t="s">
        <v>27626</v>
      </c>
      <c r="D10191" s="15"/>
      <c r="E10191" s="15"/>
      <c r="F10191" s="15" t="s">
        <v>29645</v>
      </c>
    </row>
    <row r="10192" spans="1:6" x14ac:dyDescent="0.2">
      <c r="A10192" s="15" t="s">
        <v>29646</v>
      </c>
      <c r="B10192" s="15" t="s">
        <v>29647</v>
      </c>
      <c r="C10192" s="15" t="s">
        <v>27626</v>
      </c>
      <c r="D10192" s="15"/>
      <c r="E10192" s="15"/>
      <c r="F10192" s="15" t="s">
        <v>29343</v>
      </c>
    </row>
    <row r="10193" spans="1:6" x14ac:dyDescent="0.2">
      <c r="A10193" s="15" t="s">
        <v>29648</v>
      </c>
      <c r="B10193" s="15" t="s">
        <v>29649</v>
      </c>
      <c r="C10193" s="15" t="s">
        <v>27626</v>
      </c>
      <c r="D10193" s="15"/>
      <c r="E10193" s="15"/>
      <c r="F10193" s="15" t="s">
        <v>29650</v>
      </c>
    </row>
    <row r="10194" spans="1:6" x14ac:dyDescent="0.2">
      <c r="A10194" s="15" t="s">
        <v>29651</v>
      </c>
      <c r="B10194" s="15" t="s">
        <v>29652</v>
      </c>
      <c r="C10194" s="15" t="s">
        <v>27626</v>
      </c>
      <c r="D10194" s="15"/>
      <c r="E10194" s="15"/>
      <c r="F10194" s="15" t="s">
        <v>29650</v>
      </c>
    </row>
    <row r="10195" spans="1:6" x14ac:dyDescent="0.2">
      <c r="A10195" s="15" t="s">
        <v>29653</v>
      </c>
      <c r="B10195" s="15" t="s">
        <v>29654</v>
      </c>
      <c r="C10195" s="15" t="s">
        <v>27626</v>
      </c>
      <c r="D10195" s="15"/>
      <c r="E10195" s="15"/>
      <c r="F10195" s="15" t="s">
        <v>29650</v>
      </c>
    </row>
    <row r="10196" spans="1:6" x14ac:dyDescent="0.2">
      <c r="A10196" s="15" t="s">
        <v>29655</v>
      </c>
      <c r="B10196" s="15" t="s">
        <v>29656</v>
      </c>
      <c r="C10196" s="15" t="s">
        <v>27626</v>
      </c>
      <c r="D10196" s="15"/>
      <c r="E10196" s="15"/>
      <c r="F10196" s="15" t="s">
        <v>29650</v>
      </c>
    </row>
    <row r="10197" spans="1:6" x14ac:dyDescent="0.2">
      <c r="A10197" s="15" t="s">
        <v>29657</v>
      </c>
      <c r="B10197" s="15" t="s">
        <v>29658</v>
      </c>
      <c r="C10197" s="15" t="s">
        <v>27626</v>
      </c>
      <c r="D10197" s="15"/>
      <c r="E10197" s="15"/>
      <c r="F10197" s="15" t="s">
        <v>29650</v>
      </c>
    </row>
    <row r="10198" spans="1:6" x14ac:dyDescent="0.2">
      <c r="A10198" s="15" t="s">
        <v>29659</v>
      </c>
      <c r="B10198" s="15" t="s">
        <v>29660</v>
      </c>
      <c r="C10198" s="15" t="s">
        <v>27626</v>
      </c>
      <c r="D10198" s="15"/>
      <c r="E10198" s="15"/>
      <c r="F10198" s="15" t="s">
        <v>29650</v>
      </c>
    </row>
    <row r="10199" spans="1:6" x14ac:dyDescent="0.2">
      <c r="A10199" s="15" t="s">
        <v>29661</v>
      </c>
      <c r="B10199" s="15" t="s">
        <v>29662</v>
      </c>
      <c r="C10199" s="15" t="s">
        <v>27626</v>
      </c>
      <c r="D10199" s="15"/>
      <c r="E10199" s="15"/>
      <c r="F10199" s="15" t="s">
        <v>29650</v>
      </c>
    </row>
    <row r="10200" spans="1:6" x14ac:dyDescent="0.2">
      <c r="A10200" s="15" t="s">
        <v>29663</v>
      </c>
      <c r="B10200" s="15" t="s">
        <v>29664</v>
      </c>
      <c r="C10200" s="15" t="s">
        <v>27626</v>
      </c>
      <c r="D10200" s="15"/>
      <c r="E10200" s="15"/>
      <c r="F10200" s="15" t="s">
        <v>29650</v>
      </c>
    </row>
    <row r="10201" spans="1:6" x14ac:dyDescent="0.2">
      <c r="A10201" s="15" t="s">
        <v>29665</v>
      </c>
      <c r="B10201" s="15" t="s">
        <v>29666</v>
      </c>
      <c r="C10201" s="15" t="s">
        <v>27626</v>
      </c>
      <c r="D10201" s="15"/>
      <c r="E10201" s="15"/>
      <c r="F10201" s="15" t="s">
        <v>29650</v>
      </c>
    </row>
    <row r="10202" spans="1:6" x14ac:dyDescent="0.2">
      <c r="A10202" s="15" t="s">
        <v>29667</v>
      </c>
      <c r="B10202" s="15" t="s">
        <v>29668</v>
      </c>
      <c r="C10202" s="15" t="s">
        <v>27626</v>
      </c>
      <c r="D10202" s="15"/>
      <c r="E10202" s="15"/>
      <c r="F10202" s="15" t="s">
        <v>29637</v>
      </c>
    </row>
    <row r="10203" spans="1:6" x14ac:dyDescent="0.2">
      <c r="A10203" s="15" t="s">
        <v>29669</v>
      </c>
      <c r="B10203" s="15" t="s">
        <v>29670</v>
      </c>
      <c r="C10203" s="15" t="s">
        <v>27626</v>
      </c>
      <c r="D10203" s="15"/>
      <c r="E10203" s="15"/>
      <c r="F10203" s="15" t="s">
        <v>29671</v>
      </c>
    </row>
    <row r="10204" spans="1:6" x14ac:dyDescent="0.2">
      <c r="A10204" s="15" t="s">
        <v>29672</v>
      </c>
      <c r="B10204" s="15" t="s">
        <v>29673</v>
      </c>
      <c r="C10204" s="15" t="s">
        <v>27626</v>
      </c>
      <c r="D10204" s="15"/>
      <c r="E10204" s="15"/>
      <c r="F10204" s="15" t="s">
        <v>29674</v>
      </c>
    </row>
    <row r="10205" spans="1:6" x14ac:dyDescent="0.2">
      <c r="A10205" s="15" t="s">
        <v>29675</v>
      </c>
      <c r="B10205" s="15" t="s">
        <v>29676</v>
      </c>
      <c r="C10205" s="15" t="s">
        <v>27626</v>
      </c>
      <c r="D10205" s="15"/>
      <c r="E10205" s="15"/>
      <c r="F10205" s="15" t="s">
        <v>29677</v>
      </c>
    </row>
    <row r="10206" spans="1:6" x14ac:dyDescent="0.2">
      <c r="A10206" s="15" t="s">
        <v>29678</v>
      </c>
      <c r="B10206" s="15" t="s">
        <v>29679</v>
      </c>
      <c r="C10206" s="15" t="s">
        <v>27626</v>
      </c>
      <c r="D10206" s="15"/>
      <c r="E10206" s="15"/>
      <c r="F10206" s="15" t="s">
        <v>29680</v>
      </c>
    </row>
    <row r="10207" spans="1:6" x14ac:dyDescent="0.2">
      <c r="A10207" s="15" t="s">
        <v>29681</v>
      </c>
      <c r="B10207" s="15" t="s">
        <v>29682</v>
      </c>
      <c r="C10207" s="15" t="s">
        <v>27626</v>
      </c>
      <c r="D10207" s="15"/>
      <c r="E10207" s="15"/>
      <c r="F10207" s="15" t="s">
        <v>29683</v>
      </c>
    </row>
    <row r="10208" spans="1:6" x14ac:dyDescent="0.2">
      <c r="A10208" s="15" t="s">
        <v>29684</v>
      </c>
      <c r="B10208" s="15" t="s">
        <v>29685</v>
      </c>
      <c r="C10208" s="15" t="s">
        <v>27626</v>
      </c>
      <c r="D10208" s="15"/>
      <c r="E10208" s="15"/>
      <c r="F10208" s="15" t="s">
        <v>29686</v>
      </c>
    </row>
    <row r="10209" spans="1:6" x14ac:dyDescent="0.2">
      <c r="A10209" s="15" t="s">
        <v>29687</v>
      </c>
      <c r="B10209" s="15" t="s">
        <v>29688</v>
      </c>
      <c r="C10209" s="15" t="s">
        <v>27626</v>
      </c>
      <c r="D10209" s="15"/>
      <c r="E10209" s="15"/>
      <c r="F10209" s="15" t="s">
        <v>29689</v>
      </c>
    </row>
    <row r="10210" spans="1:6" x14ac:dyDescent="0.2">
      <c r="A10210" s="15" t="s">
        <v>29690</v>
      </c>
      <c r="B10210" s="15" t="s">
        <v>29691</v>
      </c>
      <c r="C10210" s="15" t="s">
        <v>28116</v>
      </c>
      <c r="D10210" s="15">
        <v>0</v>
      </c>
      <c r="E10210" s="15">
        <v>0</v>
      </c>
      <c r="F10210" s="15" t="s">
        <v>29692</v>
      </c>
    </row>
    <row r="10211" spans="1:6" x14ac:dyDescent="0.2">
      <c r="A10211" s="15" t="s">
        <v>29693</v>
      </c>
      <c r="B10211" s="15" t="s">
        <v>29694</v>
      </c>
      <c r="C10211" s="15" t="s">
        <v>28116</v>
      </c>
      <c r="D10211" s="15">
        <v>0</v>
      </c>
      <c r="E10211" s="15">
        <v>0</v>
      </c>
      <c r="F10211" s="15" t="s">
        <v>28131</v>
      </c>
    </row>
    <row r="10212" spans="1:6" x14ac:dyDescent="0.2">
      <c r="A10212" s="15" t="s">
        <v>29695</v>
      </c>
      <c r="B10212" s="15" t="s">
        <v>29696</v>
      </c>
      <c r="C10212" s="15" t="s">
        <v>28116</v>
      </c>
      <c r="D10212" s="15">
        <v>0</v>
      </c>
      <c r="E10212" s="15">
        <v>0</v>
      </c>
      <c r="F10212" s="15" t="s">
        <v>29697</v>
      </c>
    </row>
    <row r="10213" spans="1:6" x14ac:dyDescent="0.2">
      <c r="A10213" s="15" t="s">
        <v>29698</v>
      </c>
      <c r="B10213" s="15" t="s">
        <v>29699</v>
      </c>
      <c r="C10213" s="15" t="s">
        <v>28116</v>
      </c>
      <c r="D10213" s="15">
        <v>0</v>
      </c>
      <c r="E10213" s="15">
        <v>0</v>
      </c>
      <c r="F10213" s="15" t="s">
        <v>28146</v>
      </c>
    </row>
    <row r="10214" spans="1:6" x14ac:dyDescent="0.2">
      <c r="A10214" s="15" t="s">
        <v>29700</v>
      </c>
      <c r="B10214" s="15" t="s">
        <v>29701</v>
      </c>
      <c r="C10214" s="15" t="s">
        <v>28116</v>
      </c>
      <c r="D10214" s="15">
        <v>0</v>
      </c>
      <c r="E10214" s="15">
        <v>0</v>
      </c>
      <c r="F10214" s="15" t="s">
        <v>28151</v>
      </c>
    </row>
    <row r="10215" spans="1:6" x14ac:dyDescent="0.2">
      <c r="A10215" s="15" t="s">
        <v>29702</v>
      </c>
      <c r="B10215" s="15" t="s">
        <v>29703</v>
      </c>
      <c r="C10215" s="15" t="s">
        <v>28116</v>
      </c>
      <c r="D10215" s="15">
        <v>0</v>
      </c>
      <c r="E10215" s="15">
        <v>0</v>
      </c>
      <c r="F10215" s="15" t="s">
        <v>28159</v>
      </c>
    </row>
    <row r="10216" spans="1:6" x14ac:dyDescent="0.2">
      <c r="A10216" s="15" t="s">
        <v>29704</v>
      </c>
      <c r="B10216" s="15" t="s">
        <v>29705</v>
      </c>
      <c r="C10216" s="15" t="s">
        <v>28116</v>
      </c>
      <c r="D10216" s="15">
        <v>0</v>
      </c>
      <c r="E10216" s="15">
        <v>0</v>
      </c>
      <c r="F10216" s="15" t="s">
        <v>5673</v>
      </c>
    </row>
    <row r="10217" spans="1:6" x14ac:dyDescent="0.2">
      <c r="A10217" s="15" t="s">
        <v>29706</v>
      </c>
      <c r="B10217" s="15" t="s">
        <v>29707</v>
      </c>
      <c r="C10217" s="15" t="s">
        <v>28116</v>
      </c>
      <c r="D10217" s="15">
        <v>0</v>
      </c>
      <c r="E10217" s="15">
        <v>0</v>
      </c>
      <c r="F10217" s="15" t="s">
        <v>29708</v>
      </c>
    </row>
    <row r="10218" spans="1:6" x14ac:dyDescent="0.2">
      <c r="A10218" s="15" t="s">
        <v>29709</v>
      </c>
      <c r="B10218" s="15" t="s">
        <v>29710</v>
      </c>
      <c r="C10218" s="15" t="s">
        <v>28116</v>
      </c>
      <c r="D10218" s="15">
        <v>0</v>
      </c>
      <c r="E10218" s="15">
        <v>0</v>
      </c>
      <c r="F10218" s="15" t="s">
        <v>29711</v>
      </c>
    </row>
    <row r="10219" spans="1:6" x14ac:dyDescent="0.2">
      <c r="A10219" s="15" t="s">
        <v>29712</v>
      </c>
      <c r="B10219" s="15" t="s">
        <v>29713</v>
      </c>
      <c r="C10219" s="15" t="s">
        <v>28116</v>
      </c>
      <c r="D10219" s="15">
        <v>0</v>
      </c>
      <c r="E10219" s="15">
        <v>0</v>
      </c>
      <c r="F10219" s="15" t="s">
        <v>29714</v>
      </c>
    </row>
    <row r="10220" spans="1:6" x14ac:dyDescent="0.2">
      <c r="A10220" s="15" t="s">
        <v>29715</v>
      </c>
      <c r="B10220" s="15" t="s">
        <v>29716</v>
      </c>
      <c r="C10220" s="15" t="s">
        <v>28116</v>
      </c>
      <c r="D10220" s="15">
        <v>0</v>
      </c>
      <c r="E10220" s="15">
        <v>0</v>
      </c>
      <c r="F10220" s="15" t="s">
        <v>28203</v>
      </c>
    </row>
    <row r="10221" spans="1:6" x14ac:dyDescent="0.2">
      <c r="A10221" s="15" t="s">
        <v>29717</v>
      </c>
      <c r="B10221" s="15" t="s">
        <v>29718</v>
      </c>
      <c r="C10221" s="15" t="s">
        <v>28116</v>
      </c>
      <c r="D10221" s="15">
        <v>0</v>
      </c>
      <c r="E10221" s="15">
        <v>0</v>
      </c>
      <c r="F10221" s="15" t="s">
        <v>29719</v>
      </c>
    </row>
    <row r="10222" spans="1:6" x14ac:dyDescent="0.2">
      <c r="A10222" s="15" t="s">
        <v>29720</v>
      </c>
      <c r="B10222" s="15" t="s">
        <v>29721</v>
      </c>
      <c r="C10222" s="15" t="s">
        <v>28116</v>
      </c>
      <c r="D10222" s="15">
        <v>0</v>
      </c>
      <c r="E10222" s="15">
        <v>0</v>
      </c>
      <c r="F10222" s="15" t="s">
        <v>28218</v>
      </c>
    </row>
    <row r="10223" spans="1:6" x14ac:dyDescent="0.2">
      <c r="A10223" s="15" t="s">
        <v>29722</v>
      </c>
      <c r="B10223" s="15" t="s">
        <v>29723</v>
      </c>
      <c r="C10223" s="15" t="s">
        <v>28116</v>
      </c>
      <c r="D10223" s="15">
        <v>0</v>
      </c>
      <c r="E10223" s="15">
        <v>0</v>
      </c>
      <c r="F10223" s="15" t="s">
        <v>29724</v>
      </c>
    </row>
    <row r="10224" spans="1:6" x14ac:dyDescent="0.2">
      <c r="A10224" s="15" t="s">
        <v>29725</v>
      </c>
      <c r="B10224" s="15" t="s">
        <v>29726</v>
      </c>
      <c r="C10224" s="15" t="s">
        <v>28116</v>
      </c>
      <c r="D10224" s="15">
        <v>0</v>
      </c>
      <c r="E10224" s="15">
        <v>0</v>
      </c>
      <c r="F10224" s="15" t="s">
        <v>28231</v>
      </c>
    </row>
    <row r="10225" spans="1:6" x14ac:dyDescent="0.2">
      <c r="A10225" s="15" t="s">
        <v>29727</v>
      </c>
      <c r="B10225" s="15" t="s">
        <v>29728</v>
      </c>
      <c r="C10225" s="15" t="s">
        <v>28116</v>
      </c>
      <c r="D10225" s="15">
        <v>0</v>
      </c>
      <c r="E10225" s="15">
        <v>0</v>
      </c>
      <c r="F10225" s="15" t="s">
        <v>4855</v>
      </c>
    </row>
    <row r="10226" spans="1:6" x14ac:dyDescent="0.2">
      <c r="A10226" s="15" t="s">
        <v>29729</v>
      </c>
      <c r="B10226" s="15" t="s">
        <v>29730</v>
      </c>
      <c r="C10226" s="15" t="s">
        <v>28116</v>
      </c>
      <c r="D10226" s="15">
        <v>0</v>
      </c>
      <c r="E10226" s="15">
        <v>0</v>
      </c>
      <c r="F10226" s="15" t="s">
        <v>28240</v>
      </c>
    </row>
    <row r="10227" spans="1:6" x14ac:dyDescent="0.2">
      <c r="A10227" s="15" t="s">
        <v>29731</v>
      </c>
      <c r="B10227" s="15" t="s">
        <v>29732</v>
      </c>
      <c r="C10227" s="15" t="s">
        <v>28116</v>
      </c>
      <c r="D10227" s="15">
        <v>0</v>
      </c>
      <c r="E10227" s="15">
        <v>0</v>
      </c>
      <c r="F10227" s="15" t="s">
        <v>29733</v>
      </c>
    </row>
    <row r="10228" spans="1:6" x14ac:dyDescent="0.2">
      <c r="A10228" s="15" t="s">
        <v>29734</v>
      </c>
      <c r="B10228" s="15" t="s">
        <v>29735</v>
      </c>
      <c r="C10228" s="15" t="s">
        <v>28116</v>
      </c>
      <c r="D10228" s="15">
        <v>0</v>
      </c>
      <c r="E10228" s="15">
        <v>0</v>
      </c>
      <c r="F10228" s="15" t="s">
        <v>29736</v>
      </c>
    </row>
    <row r="10229" spans="1:6" x14ac:dyDescent="0.2">
      <c r="A10229" s="15" t="s">
        <v>29737</v>
      </c>
      <c r="B10229" s="15" t="s">
        <v>29738</v>
      </c>
      <c r="C10229" s="15" t="s">
        <v>28116</v>
      </c>
      <c r="D10229" s="15">
        <v>0</v>
      </c>
      <c r="E10229" s="15">
        <v>0</v>
      </c>
      <c r="F10229" s="15" t="s">
        <v>29739</v>
      </c>
    </row>
    <row r="10230" spans="1:6" x14ac:dyDescent="0.2">
      <c r="A10230" s="15" t="s">
        <v>29740</v>
      </c>
      <c r="B10230" s="15" t="s">
        <v>29741</v>
      </c>
      <c r="C10230" s="15" t="s">
        <v>28116</v>
      </c>
      <c r="D10230" s="15">
        <v>0</v>
      </c>
      <c r="E10230" s="15">
        <v>0</v>
      </c>
      <c r="F10230" s="15" t="s">
        <v>29742</v>
      </c>
    </row>
    <row r="10231" spans="1:6" x14ac:dyDescent="0.2">
      <c r="A10231" s="15" t="s">
        <v>29743</v>
      </c>
      <c r="B10231" s="15" t="s">
        <v>29744</v>
      </c>
      <c r="C10231" s="15" t="s">
        <v>28116</v>
      </c>
      <c r="D10231" s="15">
        <v>0</v>
      </c>
      <c r="E10231" s="15">
        <v>0</v>
      </c>
      <c r="F10231" s="15" t="s">
        <v>28276</v>
      </c>
    </row>
    <row r="10232" spans="1:6" x14ac:dyDescent="0.2">
      <c r="A10232" s="15" t="s">
        <v>29745</v>
      </c>
      <c r="B10232" s="15" t="s">
        <v>29746</v>
      </c>
      <c r="C10232" s="15" t="s">
        <v>28116</v>
      </c>
      <c r="D10232" s="15">
        <v>0</v>
      </c>
      <c r="E10232" s="15">
        <v>0</v>
      </c>
      <c r="F10232" s="15" t="s">
        <v>29747</v>
      </c>
    </row>
    <row r="10233" spans="1:6" x14ac:dyDescent="0.2">
      <c r="A10233" s="15" t="s">
        <v>29748</v>
      </c>
      <c r="B10233" s="15" t="s">
        <v>29749</v>
      </c>
      <c r="C10233" s="15" t="s">
        <v>28116</v>
      </c>
      <c r="D10233" s="15">
        <v>0</v>
      </c>
      <c r="E10233" s="15">
        <v>0</v>
      </c>
      <c r="F10233" s="15" t="s">
        <v>29750</v>
      </c>
    </row>
    <row r="10234" spans="1:6" x14ac:dyDescent="0.2">
      <c r="A10234" s="15" t="s">
        <v>29751</v>
      </c>
      <c r="B10234" s="15" t="s">
        <v>29752</v>
      </c>
      <c r="C10234" s="15" t="s">
        <v>28116</v>
      </c>
      <c r="D10234" s="15">
        <v>0</v>
      </c>
      <c r="E10234" s="15">
        <v>0</v>
      </c>
      <c r="F10234" s="15" t="s">
        <v>29753</v>
      </c>
    </row>
    <row r="10235" spans="1:6" x14ac:dyDescent="0.2">
      <c r="A10235" s="15" t="s">
        <v>29754</v>
      </c>
      <c r="B10235" s="15" t="s">
        <v>29755</v>
      </c>
      <c r="C10235" s="15" t="s">
        <v>28116</v>
      </c>
      <c r="D10235" s="15">
        <v>0</v>
      </c>
      <c r="E10235" s="15">
        <v>0</v>
      </c>
      <c r="F10235" s="15" t="s">
        <v>29756</v>
      </c>
    </row>
    <row r="10236" spans="1:6" x14ac:dyDescent="0.2">
      <c r="A10236" s="15" t="s">
        <v>29757</v>
      </c>
      <c r="B10236" s="15" t="s">
        <v>29758</v>
      </c>
      <c r="C10236" s="15" t="s">
        <v>28116</v>
      </c>
      <c r="D10236" s="15">
        <v>0</v>
      </c>
      <c r="E10236" s="15">
        <v>0</v>
      </c>
      <c r="F10236" s="15" t="s">
        <v>29759</v>
      </c>
    </row>
    <row r="10237" spans="1:6" x14ac:dyDescent="0.2">
      <c r="A10237" s="15" t="s">
        <v>29760</v>
      </c>
      <c r="B10237" s="15" t="s">
        <v>29761</v>
      </c>
      <c r="C10237" s="15" t="s">
        <v>28116</v>
      </c>
      <c r="D10237" s="15">
        <v>0</v>
      </c>
      <c r="E10237" s="15">
        <v>0</v>
      </c>
      <c r="F10237" s="15" t="s">
        <v>28331</v>
      </c>
    </row>
    <row r="10238" spans="1:6" x14ac:dyDescent="0.2">
      <c r="A10238" s="15" t="s">
        <v>29762</v>
      </c>
      <c r="B10238" s="15" t="s">
        <v>29763</v>
      </c>
      <c r="C10238" s="15" t="s">
        <v>28116</v>
      </c>
      <c r="D10238" s="15">
        <v>0</v>
      </c>
      <c r="E10238" s="15">
        <v>0</v>
      </c>
      <c r="F10238" s="15" t="s">
        <v>29764</v>
      </c>
    </row>
    <row r="10239" spans="1:6" x14ac:dyDescent="0.2">
      <c r="A10239" s="15" t="s">
        <v>29765</v>
      </c>
      <c r="B10239" s="15" t="s">
        <v>29766</v>
      </c>
      <c r="C10239" s="15" t="s">
        <v>28116</v>
      </c>
      <c r="D10239" s="15">
        <v>0</v>
      </c>
      <c r="E10239" s="15">
        <v>0</v>
      </c>
      <c r="F10239" s="15" t="s">
        <v>1437</v>
      </c>
    </row>
    <row r="10240" spans="1:6" x14ac:dyDescent="0.2">
      <c r="A10240" s="15" t="s">
        <v>29767</v>
      </c>
      <c r="B10240" s="15" t="s">
        <v>29768</v>
      </c>
      <c r="C10240" s="15" t="s">
        <v>28116</v>
      </c>
      <c r="D10240" s="15">
        <v>0</v>
      </c>
      <c r="E10240" s="15">
        <v>0</v>
      </c>
      <c r="F10240" s="15" t="s">
        <v>29769</v>
      </c>
    </row>
    <row r="10241" spans="1:6" x14ac:dyDescent="0.2">
      <c r="A10241" s="15" t="s">
        <v>29770</v>
      </c>
      <c r="B10241" s="15" t="s">
        <v>29771</v>
      </c>
      <c r="C10241" s="15" t="s">
        <v>28116</v>
      </c>
      <c r="D10241" s="15">
        <v>0</v>
      </c>
      <c r="E10241" s="15">
        <v>0</v>
      </c>
      <c r="F10241" s="15" t="s">
        <v>29772</v>
      </c>
    </row>
    <row r="10242" spans="1:6" x14ac:dyDescent="0.2">
      <c r="A10242" s="15" t="s">
        <v>29773</v>
      </c>
      <c r="B10242" s="15" t="s">
        <v>29774</v>
      </c>
      <c r="C10242" s="15" t="s">
        <v>28116</v>
      </c>
      <c r="D10242" s="15">
        <v>0</v>
      </c>
      <c r="E10242" s="15">
        <v>0</v>
      </c>
      <c r="F10242" s="15" t="s">
        <v>29775</v>
      </c>
    </row>
    <row r="10243" spans="1:6" x14ac:dyDescent="0.2">
      <c r="A10243" s="15" t="s">
        <v>29776</v>
      </c>
      <c r="B10243" s="15" t="s">
        <v>29777</v>
      </c>
      <c r="C10243" s="15" t="s">
        <v>28116</v>
      </c>
      <c r="D10243" s="15">
        <v>0</v>
      </c>
      <c r="E10243" s="15">
        <v>0</v>
      </c>
      <c r="F10243" s="15" t="s">
        <v>28380</v>
      </c>
    </row>
    <row r="10244" spans="1:6" x14ac:dyDescent="0.2">
      <c r="A10244" s="15" t="s">
        <v>29778</v>
      </c>
      <c r="B10244" s="15" t="s">
        <v>29779</v>
      </c>
      <c r="C10244" s="15" t="s">
        <v>28116</v>
      </c>
      <c r="D10244" s="15">
        <v>0</v>
      </c>
      <c r="E10244" s="15">
        <v>0</v>
      </c>
      <c r="F10244" s="15" t="s">
        <v>29780</v>
      </c>
    </row>
    <row r="10245" spans="1:6" x14ac:dyDescent="0.2">
      <c r="A10245" s="15" t="s">
        <v>29781</v>
      </c>
      <c r="B10245" s="15" t="s">
        <v>29782</v>
      </c>
      <c r="C10245" s="15" t="s">
        <v>28116</v>
      </c>
      <c r="D10245" s="15">
        <v>0</v>
      </c>
      <c r="E10245" s="15">
        <v>0</v>
      </c>
      <c r="F10245" s="15" t="s">
        <v>28388</v>
      </c>
    </row>
    <row r="10246" spans="1:6" x14ac:dyDescent="0.2">
      <c r="A10246" s="15" t="s">
        <v>29783</v>
      </c>
      <c r="B10246" s="15" t="s">
        <v>29784</v>
      </c>
      <c r="C10246" s="15" t="s">
        <v>28116</v>
      </c>
      <c r="D10246" s="15">
        <v>0</v>
      </c>
      <c r="E10246" s="15">
        <v>0</v>
      </c>
      <c r="F10246" s="15" t="s">
        <v>29785</v>
      </c>
    </row>
    <row r="10247" spans="1:6" x14ac:dyDescent="0.2">
      <c r="A10247" s="15" t="s">
        <v>29786</v>
      </c>
      <c r="B10247" s="15" t="s">
        <v>29787</v>
      </c>
      <c r="C10247" s="15" t="s">
        <v>28116</v>
      </c>
      <c r="D10247" s="15">
        <v>0</v>
      </c>
      <c r="E10247" s="15">
        <v>0</v>
      </c>
      <c r="F10247" s="15" t="s">
        <v>29788</v>
      </c>
    </row>
    <row r="10248" spans="1:6" x14ac:dyDescent="0.2">
      <c r="A10248" s="15" t="s">
        <v>29789</v>
      </c>
      <c r="B10248" s="15" t="s">
        <v>29790</v>
      </c>
      <c r="C10248" s="15" t="s">
        <v>28116</v>
      </c>
      <c r="D10248" s="15">
        <v>0</v>
      </c>
      <c r="E10248" s="15">
        <v>0</v>
      </c>
      <c r="F10248" s="15" t="s">
        <v>29791</v>
      </c>
    </row>
    <row r="10249" spans="1:6" x14ac:dyDescent="0.2">
      <c r="A10249" s="15" t="s">
        <v>29792</v>
      </c>
      <c r="B10249" s="15" t="s">
        <v>29793</v>
      </c>
      <c r="C10249" s="15" t="s">
        <v>28116</v>
      </c>
      <c r="D10249" s="15">
        <v>0</v>
      </c>
      <c r="E10249" s="15">
        <v>0</v>
      </c>
      <c r="F10249" s="15" t="s">
        <v>7875</v>
      </c>
    </row>
    <row r="10250" spans="1:6" x14ac:dyDescent="0.2">
      <c r="A10250" s="15" t="s">
        <v>29794</v>
      </c>
      <c r="B10250" s="15" t="s">
        <v>29795</v>
      </c>
      <c r="C10250" s="15" t="s">
        <v>28116</v>
      </c>
      <c r="D10250" s="15">
        <v>0</v>
      </c>
      <c r="E10250" s="15">
        <v>0</v>
      </c>
      <c r="F10250" s="15" t="s">
        <v>28432</v>
      </c>
    </row>
    <row r="10251" spans="1:6" x14ac:dyDescent="0.2">
      <c r="A10251" s="15" t="s">
        <v>29796</v>
      </c>
      <c r="B10251" s="15" t="s">
        <v>29797</v>
      </c>
      <c r="C10251" s="15" t="s">
        <v>28116</v>
      </c>
      <c r="D10251" s="15">
        <v>0</v>
      </c>
      <c r="E10251" s="15">
        <v>0</v>
      </c>
      <c r="F10251" s="15" t="s">
        <v>29798</v>
      </c>
    </row>
    <row r="10252" spans="1:6" x14ac:dyDescent="0.2">
      <c r="A10252" s="15" t="s">
        <v>29799</v>
      </c>
      <c r="B10252" s="15" t="s">
        <v>29800</v>
      </c>
      <c r="C10252" s="15" t="s">
        <v>28116</v>
      </c>
      <c r="D10252" s="15">
        <v>0</v>
      </c>
      <c r="E10252" s="15">
        <v>0</v>
      </c>
      <c r="F10252" s="15" t="s">
        <v>7035</v>
      </c>
    </row>
    <row r="10253" spans="1:6" x14ac:dyDescent="0.2">
      <c r="A10253" s="15" t="s">
        <v>29801</v>
      </c>
      <c r="B10253" s="15" t="s">
        <v>29802</v>
      </c>
      <c r="C10253" s="15" t="s">
        <v>28116</v>
      </c>
      <c r="D10253" s="15">
        <v>0</v>
      </c>
      <c r="E10253" s="15">
        <v>0</v>
      </c>
      <c r="F10253" s="15" t="s">
        <v>28454</v>
      </c>
    </row>
    <row r="10254" spans="1:6" x14ac:dyDescent="0.2">
      <c r="A10254" s="15" t="s">
        <v>29803</v>
      </c>
      <c r="B10254" s="15" t="s">
        <v>29804</v>
      </c>
      <c r="C10254" s="15" t="s">
        <v>28116</v>
      </c>
      <c r="D10254" s="15">
        <v>0</v>
      </c>
      <c r="E10254" s="15">
        <v>0</v>
      </c>
      <c r="F10254" s="15" t="s">
        <v>28458</v>
      </c>
    </row>
    <row r="10255" spans="1:6" x14ac:dyDescent="0.2">
      <c r="A10255" s="15" t="s">
        <v>29805</v>
      </c>
      <c r="B10255" s="15" t="s">
        <v>29806</v>
      </c>
      <c r="C10255" s="15" t="s">
        <v>28116</v>
      </c>
      <c r="D10255" s="15">
        <v>0</v>
      </c>
      <c r="E10255" s="15">
        <v>0</v>
      </c>
      <c r="F10255" s="15" t="s">
        <v>28466</v>
      </c>
    </row>
    <row r="10256" spans="1:6" x14ac:dyDescent="0.2">
      <c r="A10256" s="15" t="s">
        <v>29807</v>
      </c>
      <c r="B10256" s="15" t="s">
        <v>29808</v>
      </c>
      <c r="C10256" s="15" t="s">
        <v>28116</v>
      </c>
      <c r="D10256" s="15">
        <v>0</v>
      </c>
      <c r="E10256" s="15">
        <v>0</v>
      </c>
      <c r="F10256" s="15" t="s">
        <v>28475</v>
      </c>
    </row>
    <row r="10257" spans="1:6" x14ac:dyDescent="0.2">
      <c r="A10257" s="15" t="s">
        <v>29809</v>
      </c>
      <c r="B10257" s="15" t="s">
        <v>29810</v>
      </c>
      <c r="C10257" s="15" t="s">
        <v>280</v>
      </c>
      <c r="D10257" s="15">
        <v>403.5</v>
      </c>
      <c r="E10257" s="15">
        <v>407.7</v>
      </c>
      <c r="F10257" s="15" t="s">
        <v>29811</v>
      </c>
    </row>
    <row r="10258" spans="1:6" x14ac:dyDescent="0.2">
      <c r="A10258" s="15" t="s">
        <v>29812</v>
      </c>
      <c r="B10258" s="15" t="s">
        <v>29813</v>
      </c>
      <c r="C10258" s="15" t="s">
        <v>136</v>
      </c>
      <c r="D10258" s="15">
        <v>37.9</v>
      </c>
      <c r="E10258" s="15">
        <v>38</v>
      </c>
      <c r="F10258" s="15" t="s">
        <v>29814</v>
      </c>
    </row>
    <row r="10259" spans="1:6" x14ac:dyDescent="0.2">
      <c r="A10259" s="15" t="s">
        <v>29815</v>
      </c>
      <c r="B10259" s="15" t="s">
        <v>29816</v>
      </c>
      <c r="C10259" s="15" t="s">
        <v>136</v>
      </c>
      <c r="D10259" s="15">
        <v>36</v>
      </c>
      <c r="E10259" s="15">
        <v>37.75</v>
      </c>
      <c r="F10259" s="15" t="s">
        <v>29817</v>
      </c>
    </row>
    <row r="10260" spans="1:6" x14ac:dyDescent="0.2">
      <c r="A10260" s="15" t="s">
        <v>29818</v>
      </c>
      <c r="B10260" s="15" t="s">
        <v>29819</v>
      </c>
      <c r="C10260" s="15" t="s">
        <v>291</v>
      </c>
      <c r="D10260" s="15">
        <v>4.63</v>
      </c>
      <c r="E10260" s="15">
        <v>9.6999999999999993</v>
      </c>
      <c r="F10260" s="15" t="s">
        <v>29820</v>
      </c>
    </row>
    <row r="10261" spans="1:6" x14ac:dyDescent="0.2">
      <c r="A10261" s="15" t="s">
        <v>29821</v>
      </c>
      <c r="B10261" s="15" t="s">
        <v>29822</v>
      </c>
      <c r="C10261" s="15" t="s">
        <v>280</v>
      </c>
      <c r="D10261" s="15">
        <v>451.3</v>
      </c>
      <c r="E10261" s="15">
        <v>457.7</v>
      </c>
      <c r="F10261" s="15" t="s">
        <v>29823</v>
      </c>
    </row>
    <row r="10262" spans="1:6" x14ac:dyDescent="0.2">
      <c r="A10262" s="15" t="s">
        <v>29824</v>
      </c>
      <c r="B10262" s="15" t="s">
        <v>29825</v>
      </c>
      <c r="C10262" s="15" t="s">
        <v>280</v>
      </c>
      <c r="D10262" s="15">
        <v>457.7</v>
      </c>
      <c r="E10262" s="15">
        <v>463</v>
      </c>
      <c r="F10262" s="15" t="s">
        <v>29826</v>
      </c>
    </row>
    <row r="10263" spans="1:6" x14ac:dyDescent="0.2">
      <c r="A10263" s="15" t="s">
        <v>29827</v>
      </c>
      <c r="B10263" s="15" t="s">
        <v>29828</v>
      </c>
      <c r="C10263" s="15" t="s">
        <v>280</v>
      </c>
      <c r="D10263" s="15">
        <v>463</v>
      </c>
      <c r="E10263" s="15">
        <v>465.3</v>
      </c>
      <c r="F10263" s="15" t="s">
        <v>29829</v>
      </c>
    </row>
    <row r="10264" spans="1:6" x14ac:dyDescent="0.2">
      <c r="A10264" s="15" t="s">
        <v>29830</v>
      </c>
      <c r="B10264" s="15" t="s">
        <v>29831</v>
      </c>
      <c r="C10264" s="15" t="s">
        <v>766</v>
      </c>
      <c r="D10264" s="15">
        <v>0</v>
      </c>
      <c r="E10264" s="15">
        <v>1.27</v>
      </c>
      <c r="F10264" s="15" t="s">
        <v>29832</v>
      </c>
    </row>
    <row r="10265" spans="1:6" x14ac:dyDescent="0.2">
      <c r="A10265" s="15" t="s">
        <v>29833</v>
      </c>
      <c r="B10265" s="15" t="s">
        <v>29834</v>
      </c>
      <c r="C10265" s="15" t="s">
        <v>766</v>
      </c>
      <c r="D10265" s="15">
        <v>1.27</v>
      </c>
      <c r="E10265" s="15">
        <v>2.0299999999999998</v>
      </c>
      <c r="F10265" s="15" t="s">
        <v>29835</v>
      </c>
    </row>
    <row r="10266" spans="1:6" x14ac:dyDescent="0.2">
      <c r="A10266" s="15" t="s">
        <v>29836</v>
      </c>
      <c r="B10266" s="15" t="s">
        <v>29837</v>
      </c>
      <c r="C10266" s="15" t="s">
        <v>766</v>
      </c>
      <c r="D10266" s="15">
        <v>2.0299999999999998</v>
      </c>
      <c r="E10266" s="15">
        <v>2.86</v>
      </c>
      <c r="F10266" s="15" t="s">
        <v>29838</v>
      </c>
    </row>
    <row r="10267" spans="1:6" x14ac:dyDescent="0.2">
      <c r="A10267" s="15" t="s">
        <v>29839</v>
      </c>
      <c r="B10267" s="15" t="s">
        <v>29840</v>
      </c>
      <c r="C10267" s="15" t="s">
        <v>766</v>
      </c>
      <c r="D10267" s="15">
        <v>2.86</v>
      </c>
      <c r="E10267" s="15">
        <v>3.4</v>
      </c>
      <c r="F10267" s="15" t="s">
        <v>29841</v>
      </c>
    </row>
    <row r="10268" spans="1:6" x14ac:dyDescent="0.2">
      <c r="A10268" s="15" t="s">
        <v>29842</v>
      </c>
      <c r="B10268" s="15" t="s">
        <v>29843</v>
      </c>
      <c r="C10268" s="15" t="s">
        <v>766</v>
      </c>
      <c r="D10268" s="15">
        <v>3.4</v>
      </c>
      <c r="E10268" s="15">
        <v>4.68</v>
      </c>
      <c r="F10268" s="15" t="s">
        <v>29844</v>
      </c>
    </row>
    <row r="10269" spans="1:6" x14ac:dyDescent="0.2">
      <c r="A10269" s="15" t="s">
        <v>29845</v>
      </c>
      <c r="B10269" s="15" t="s">
        <v>29846</v>
      </c>
      <c r="C10269" s="15" t="s">
        <v>766</v>
      </c>
      <c r="D10269" s="15">
        <v>4.68</v>
      </c>
      <c r="E10269" s="15">
        <v>6.2409999999999997</v>
      </c>
      <c r="F10269" s="15" t="s">
        <v>29847</v>
      </c>
    </row>
    <row r="10270" spans="1:6" x14ac:dyDescent="0.2">
      <c r="A10270" s="15" t="s">
        <v>29848</v>
      </c>
      <c r="B10270" s="15" t="s">
        <v>29849</v>
      </c>
      <c r="C10270" s="15" t="s">
        <v>766</v>
      </c>
      <c r="D10270" s="15">
        <v>6.24</v>
      </c>
      <c r="E10270" s="15">
        <v>7.5</v>
      </c>
      <c r="F10270" s="15" t="s">
        <v>29850</v>
      </c>
    </row>
    <row r="10271" spans="1:6" x14ac:dyDescent="0.2">
      <c r="A10271" s="15" t="s">
        <v>29851</v>
      </c>
      <c r="B10271" s="15" t="s">
        <v>29852</v>
      </c>
      <c r="C10271" s="15" t="s">
        <v>766</v>
      </c>
      <c r="D10271" s="15">
        <v>7.5</v>
      </c>
      <c r="E10271" s="15">
        <v>10.131</v>
      </c>
      <c r="F10271" s="15" t="s">
        <v>29853</v>
      </c>
    </row>
    <row r="10272" spans="1:6" x14ac:dyDescent="0.2">
      <c r="A10272" s="15" t="s">
        <v>29854</v>
      </c>
      <c r="B10272" s="15" t="s">
        <v>29855</v>
      </c>
      <c r="C10272" s="15" t="s">
        <v>766</v>
      </c>
      <c r="D10272" s="15">
        <v>10.130000000000001</v>
      </c>
      <c r="E10272" s="15">
        <v>12.561</v>
      </c>
      <c r="F10272" s="15" t="s">
        <v>29856</v>
      </c>
    </row>
    <row r="10273" spans="1:6" x14ac:dyDescent="0.2">
      <c r="A10273" s="15" t="s">
        <v>29857</v>
      </c>
      <c r="B10273" s="15" t="s">
        <v>29858</v>
      </c>
      <c r="C10273" s="15" t="s">
        <v>766</v>
      </c>
      <c r="D10273" s="15">
        <v>12.56</v>
      </c>
      <c r="E10273" s="15">
        <v>13.93</v>
      </c>
      <c r="F10273" s="15" t="s">
        <v>29859</v>
      </c>
    </row>
    <row r="10274" spans="1:6" x14ac:dyDescent="0.2">
      <c r="A10274" s="15" t="s">
        <v>29860</v>
      </c>
      <c r="B10274" s="15" t="s">
        <v>29861</v>
      </c>
      <c r="C10274" s="15" t="s">
        <v>1013</v>
      </c>
      <c r="D10274" s="15">
        <v>0</v>
      </c>
      <c r="E10274" s="15">
        <v>0</v>
      </c>
      <c r="F10274" s="15" t="s">
        <v>29862</v>
      </c>
    </row>
    <row r="10275" spans="1:6" x14ac:dyDescent="0.2">
      <c r="A10275" s="15" t="s">
        <v>29863</v>
      </c>
      <c r="B10275" s="15" t="s">
        <v>29864</v>
      </c>
      <c r="C10275" s="15" t="s">
        <v>1013</v>
      </c>
      <c r="D10275" s="15">
        <v>0</v>
      </c>
      <c r="E10275" s="15">
        <v>0</v>
      </c>
      <c r="F10275" s="15" t="s">
        <v>29865</v>
      </c>
    </row>
    <row r="10276" spans="1:6" x14ac:dyDescent="0.2">
      <c r="A10276" s="15" t="s">
        <v>29866</v>
      </c>
      <c r="B10276" s="15" t="s">
        <v>29867</v>
      </c>
      <c r="C10276" s="15" t="s">
        <v>195</v>
      </c>
      <c r="D10276" s="15">
        <v>12.95</v>
      </c>
      <c r="E10276" s="15">
        <v>12.95</v>
      </c>
      <c r="F10276" s="15" t="s">
        <v>29868</v>
      </c>
    </row>
    <row r="10277" spans="1:6" x14ac:dyDescent="0.2">
      <c r="A10277" s="15" t="s">
        <v>29869</v>
      </c>
      <c r="B10277" s="15" t="s">
        <v>29870</v>
      </c>
      <c r="C10277" s="15" t="s">
        <v>1013</v>
      </c>
      <c r="D10277" s="15">
        <v>0</v>
      </c>
      <c r="E10277" s="15">
        <v>0</v>
      </c>
      <c r="F10277" s="15" t="s">
        <v>29871</v>
      </c>
    </row>
    <row r="10278" spans="1:6" x14ac:dyDescent="0.2">
      <c r="A10278" s="15" t="s">
        <v>29872</v>
      </c>
      <c r="B10278" s="15" t="s">
        <v>29873</v>
      </c>
      <c r="C10278" s="15" t="s">
        <v>1013</v>
      </c>
      <c r="D10278" s="15">
        <v>0</v>
      </c>
      <c r="E10278" s="15">
        <v>0</v>
      </c>
      <c r="F10278" s="15" t="s">
        <v>29874</v>
      </c>
    </row>
    <row r="10279" spans="1:6" x14ac:dyDescent="0.2">
      <c r="A10279" s="15" t="s">
        <v>29875</v>
      </c>
      <c r="B10279" s="15" t="s">
        <v>29876</v>
      </c>
      <c r="C10279" s="15" t="s">
        <v>1013</v>
      </c>
      <c r="D10279" s="15">
        <v>0</v>
      </c>
      <c r="E10279" s="15">
        <v>0</v>
      </c>
      <c r="F10279" s="15" t="s">
        <v>29877</v>
      </c>
    </row>
    <row r="10280" spans="1:6" x14ac:dyDescent="0.2">
      <c r="A10280" s="15" t="s">
        <v>29878</v>
      </c>
      <c r="B10280" s="15" t="s">
        <v>29879</v>
      </c>
      <c r="C10280" s="15" t="s">
        <v>1013</v>
      </c>
      <c r="D10280" s="15">
        <v>0</v>
      </c>
      <c r="E10280" s="15">
        <v>0</v>
      </c>
      <c r="F10280" s="15" t="s">
        <v>29880</v>
      </c>
    </row>
    <row r="10281" spans="1:6" x14ac:dyDescent="0.2">
      <c r="A10281" s="15" t="s">
        <v>29881</v>
      </c>
      <c r="B10281" s="15" t="s">
        <v>29882</v>
      </c>
      <c r="C10281" s="15" t="s">
        <v>766</v>
      </c>
      <c r="D10281" s="15">
        <v>0</v>
      </c>
      <c r="E10281" s="15">
        <v>0</v>
      </c>
      <c r="F10281" s="15" t="s">
        <v>29883</v>
      </c>
    </row>
    <row r="10282" spans="1:6" x14ac:dyDescent="0.2">
      <c r="A10282" s="15" t="s">
        <v>29884</v>
      </c>
      <c r="B10282" s="15" t="s">
        <v>29885</v>
      </c>
      <c r="C10282" s="15" t="s">
        <v>136</v>
      </c>
      <c r="D10282" s="15">
        <v>43.71</v>
      </c>
      <c r="E10282" s="15">
        <v>44.35</v>
      </c>
      <c r="F10282" s="15" t="s">
        <v>29886</v>
      </c>
    </row>
    <row r="10283" spans="1:6" x14ac:dyDescent="0.2">
      <c r="A10283" s="15" t="s">
        <v>29887</v>
      </c>
      <c r="B10283" s="15" t="s">
        <v>29888</v>
      </c>
      <c r="C10283" s="15" t="s">
        <v>136</v>
      </c>
      <c r="D10283" s="15">
        <v>35.9</v>
      </c>
      <c r="E10283" s="15">
        <v>36.1</v>
      </c>
      <c r="F10283" s="15" t="s">
        <v>29889</v>
      </c>
    </row>
    <row r="10284" spans="1:6" x14ac:dyDescent="0.2">
      <c r="A10284" s="15" t="s">
        <v>29890</v>
      </c>
      <c r="B10284" s="15" t="s">
        <v>29891</v>
      </c>
      <c r="C10284" s="15" t="s">
        <v>136</v>
      </c>
      <c r="D10284" s="15">
        <v>34.963999999999999</v>
      </c>
      <c r="E10284" s="15">
        <v>35.99</v>
      </c>
      <c r="F10284" s="15" t="s">
        <v>29892</v>
      </c>
    </row>
    <row r="10285" spans="1:6" x14ac:dyDescent="0.2">
      <c r="A10285" s="15" t="s">
        <v>29893</v>
      </c>
      <c r="B10285" s="15" t="s">
        <v>29894</v>
      </c>
      <c r="C10285" s="15" t="s">
        <v>136</v>
      </c>
      <c r="D10285" s="15">
        <v>34.04</v>
      </c>
      <c r="E10285" s="15">
        <v>34.963999999999999</v>
      </c>
      <c r="F10285" s="15" t="s">
        <v>29895</v>
      </c>
    </row>
    <row r="10286" spans="1:6" x14ac:dyDescent="0.2">
      <c r="A10286" s="15" t="s">
        <v>29896</v>
      </c>
      <c r="B10286" s="15" t="s">
        <v>29897</v>
      </c>
      <c r="C10286" s="15" t="s">
        <v>136</v>
      </c>
      <c r="D10286" s="15">
        <v>32.405000000000001</v>
      </c>
      <c r="E10286" s="15">
        <v>34.04</v>
      </c>
      <c r="F10286" s="15" t="s">
        <v>29898</v>
      </c>
    </row>
    <row r="10287" spans="1:6" x14ac:dyDescent="0.2">
      <c r="A10287" s="15" t="s">
        <v>29899</v>
      </c>
      <c r="B10287" s="15" t="s">
        <v>29900</v>
      </c>
      <c r="C10287" s="15" t="s">
        <v>136</v>
      </c>
      <c r="D10287" s="15">
        <v>31.13</v>
      </c>
      <c r="E10287" s="15">
        <v>32.405000000000001</v>
      </c>
      <c r="F10287" s="15" t="s">
        <v>29901</v>
      </c>
    </row>
    <row r="10288" spans="1:6" x14ac:dyDescent="0.2">
      <c r="A10288" s="15" t="s">
        <v>29902</v>
      </c>
      <c r="B10288" s="15" t="s">
        <v>29903</v>
      </c>
      <c r="C10288" s="15" t="s">
        <v>136</v>
      </c>
      <c r="D10288" s="15">
        <v>28.65</v>
      </c>
      <c r="E10288" s="15">
        <v>31.13</v>
      </c>
      <c r="F10288" s="15" t="s">
        <v>29904</v>
      </c>
    </row>
    <row r="10289" spans="1:6" x14ac:dyDescent="0.2">
      <c r="A10289" s="15" t="s">
        <v>29905</v>
      </c>
      <c r="B10289" s="15" t="s">
        <v>29906</v>
      </c>
      <c r="C10289" s="15" t="s">
        <v>136</v>
      </c>
      <c r="D10289" s="15">
        <v>54.27</v>
      </c>
      <c r="E10289" s="15">
        <v>54.64</v>
      </c>
      <c r="F10289" s="15" t="s">
        <v>29907</v>
      </c>
    </row>
    <row r="10290" spans="1:6" x14ac:dyDescent="0.2">
      <c r="A10290" s="15" t="s">
        <v>29908</v>
      </c>
      <c r="B10290" s="15" t="s">
        <v>29909</v>
      </c>
      <c r="C10290" s="15" t="s">
        <v>13479</v>
      </c>
      <c r="D10290" s="15">
        <v>130.30000000000001</v>
      </c>
      <c r="E10290" s="15">
        <v>134</v>
      </c>
      <c r="F10290" s="15" t="s">
        <v>29910</v>
      </c>
    </row>
    <row r="10291" spans="1:6" x14ac:dyDescent="0.2">
      <c r="A10291" s="15" t="s">
        <v>29911</v>
      </c>
      <c r="B10291" s="15" t="s">
        <v>29912</v>
      </c>
      <c r="C10291" s="15" t="s">
        <v>100</v>
      </c>
      <c r="D10291" s="15">
        <v>3.992</v>
      </c>
      <c r="E10291" s="15">
        <v>4.2850000000000001</v>
      </c>
      <c r="F10291" s="15" t="s">
        <v>29913</v>
      </c>
    </row>
    <row r="10292" spans="1:6" x14ac:dyDescent="0.2">
      <c r="A10292" s="15" t="s">
        <v>29914</v>
      </c>
      <c r="B10292" s="15" t="s">
        <v>29915</v>
      </c>
      <c r="C10292" s="15" t="s">
        <v>136</v>
      </c>
      <c r="D10292" s="15">
        <v>47.02</v>
      </c>
      <c r="E10292" s="15">
        <v>47.02</v>
      </c>
      <c r="F10292" s="15" t="s">
        <v>29916</v>
      </c>
    </row>
    <row r="10293" spans="1:6" x14ac:dyDescent="0.2">
      <c r="A10293" s="15" t="s">
        <v>29917</v>
      </c>
      <c r="B10293" s="15" t="s">
        <v>29918</v>
      </c>
      <c r="C10293" s="15" t="s">
        <v>1013</v>
      </c>
      <c r="D10293" s="15">
        <v>0</v>
      </c>
      <c r="E10293" s="15">
        <v>0</v>
      </c>
      <c r="F10293" s="15" t="s">
        <v>29919</v>
      </c>
    </row>
    <row r="10294" spans="1:6" x14ac:dyDescent="0.2">
      <c r="A10294" s="15" t="s">
        <v>29920</v>
      </c>
      <c r="B10294" s="15" t="s">
        <v>29921</v>
      </c>
      <c r="C10294" s="15" t="s">
        <v>291</v>
      </c>
      <c r="D10294" s="15">
        <v>59.4</v>
      </c>
      <c r="E10294" s="15">
        <v>59.4</v>
      </c>
      <c r="F10294" s="15" t="s">
        <v>29922</v>
      </c>
    </row>
    <row r="10295" spans="1:6" x14ac:dyDescent="0.2">
      <c r="A10295" s="15" t="s">
        <v>29923</v>
      </c>
      <c r="B10295" s="15" t="s">
        <v>29924</v>
      </c>
      <c r="C10295" s="15" t="s">
        <v>1013</v>
      </c>
      <c r="D10295" s="15">
        <v>0</v>
      </c>
      <c r="E10295" s="15">
        <v>0</v>
      </c>
      <c r="F10295" s="15" t="s">
        <v>29925</v>
      </c>
    </row>
    <row r="10296" spans="1:6" x14ac:dyDescent="0.2">
      <c r="A10296" s="15" t="s">
        <v>29926</v>
      </c>
      <c r="B10296" s="15" t="s">
        <v>29927</v>
      </c>
      <c r="C10296" s="15" t="s">
        <v>1520</v>
      </c>
      <c r="D10296" s="15">
        <v>26.69</v>
      </c>
      <c r="E10296" s="15">
        <v>26.69</v>
      </c>
      <c r="F10296" s="15" t="s">
        <v>29928</v>
      </c>
    </row>
    <row r="10297" spans="1:6" x14ac:dyDescent="0.2">
      <c r="A10297" s="15" t="s">
        <v>29929</v>
      </c>
      <c r="B10297" s="15" t="s">
        <v>29930</v>
      </c>
      <c r="C10297" s="15" t="s">
        <v>1013</v>
      </c>
      <c r="D10297" s="15">
        <v>0</v>
      </c>
      <c r="E10297" s="15">
        <v>0</v>
      </c>
      <c r="F10297" s="15" t="s">
        <v>29931</v>
      </c>
    </row>
    <row r="10298" spans="1:6" x14ac:dyDescent="0.2">
      <c r="A10298" s="15" t="s">
        <v>29932</v>
      </c>
      <c r="B10298" s="15" t="s">
        <v>29933</v>
      </c>
      <c r="C10298" s="15" t="s">
        <v>291</v>
      </c>
      <c r="D10298" s="15">
        <v>0</v>
      </c>
      <c r="E10298" s="15">
        <v>0</v>
      </c>
      <c r="F10298" s="15" t="s">
        <v>29934</v>
      </c>
    </row>
    <row r="10299" spans="1:6" x14ac:dyDescent="0.2">
      <c r="A10299" s="15" t="s">
        <v>29935</v>
      </c>
      <c r="B10299" s="15" t="s">
        <v>29936</v>
      </c>
      <c r="C10299" s="15" t="s">
        <v>1013</v>
      </c>
      <c r="D10299" s="15">
        <v>0</v>
      </c>
      <c r="E10299" s="15">
        <v>0</v>
      </c>
      <c r="F10299" s="15" t="s">
        <v>29937</v>
      </c>
    </row>
    <row r="10300" spans="1:6" x14ac:dyDescent="0.2">
      <c r="A10300" s="15" t="s">
        <v>29938</v>
      </c>
      <c r="B10300" s="15" t="s">
        <v>29939</v>
      </c>
      <c r="C10300" s="15" t="s">
        <v>330</v>
      </c>
      <c r="D10300" s="15">
        <v>334.767</v>
      </c>
      <c r="E10300" s="15">
        <v>0</v>
      </c>
      <c r="F10300" s="15" t="s">
        <v>29940</v>
      </c>
    </row>
    <row r="10301" spans="1:6" x14ac:dyDescent="0.2">
      <c r="A10301" s="15" t="s">
        <v>29941</v>
      </c>
      <c r="B10301" s="15" t="s">
        <v>29942</v>
      </c>
      <c r="C10301" s="15" t="s">
        <v>307</v>
      </c>
      <c r="D10301" s="15">
        <v>333.04399999999998</v>
      </c>
      <c r="E10301" s="15">
        <v>333.04399999999998</v>
      </c>
      <c r="F10301" s="15" t="s">
        <v>29943</v>
      </c>
    </row>
    <row r="10302" spans="1:6" x14ac:dyDescent="0.2">
      <c r="A10302" s="15" t="s">
        <v>29944</v>
      </c>
      <c r="B10302" s="15" t="s">
        <v>29945</v>
      </c>
      <c r="C10302" s="15" t="s">
        <v>389</v>
      </c>
      <c r="D10302" s="15">
        <v>388.23</v>
      </c>
      <c r="E10302" s="15">
        <v>388.31</v>
      </c>
      <c r="F10302" s="15" t="s">
        <v>29946</v>
      </c>
    </row>
    <row r="10303" spans="1:6" x14ac:dyDescent="0.2">
      <c r="A10303" s="15" t="s">
        <v>29947</v>
      </c>
      <c r="B10303" s="15" t="s">
        <v>29948</v>
      </c>
      <c r="C10303" s="15" t="s">
        <v>953</v>
      </c>
      <c r="D10303" s="15">
        <v>13</v>
      </c>
      <c r="E10303" s="15">
        <v>14</v>
      </c>
      <c r="F10303" s="15" t="s">
        <v>29949</v>
      </c>
    </row>
    <row r="10304" spans="1:6" x14ac:dyDescent="0.2">
      <c r="A10304" s="15" t="s">
        <v>29950</v>
      </c>
      <c r="B10304" s="15" t="s">
        <v>29951</v>
      </c>
      <c r="C10304" s="15" t="s">
        <v>307</v>
      </c>
      <c r="D10304" s="15">
        <v>315.23</v>
      </c>
      <c r="E10304" s="15">
        <v>315.23</v>
      </c>
      <c r="F10304" s="15" t="s">
        <v>29952</v>
      </c>
    </row>
    <row r="10305" spans="1:6" x14ac:dyDescent="0.2">
      <c r="A10305" s="15" t="s">
        <v>29953</v>
      </c>
      <c r="B10305" s="15" t="s">
        <v>29954</v>
      </c>
      <c r="C10305" s="15" t="s">
        <v>389</v>
      </c>
      <c r="D10305" s="15">
        <v>334.91</v>
      </c>
      <c r="E10305" s="15">
        <v>334.91</v>
      </c>
      <c r="F10305" s="15" t="s">
        <v>29955</v>
      </c>
    </row>
    <row r="10306" spans="1:6" x14ac:dyDescent="0.2">
      <c r="A10306" s="15" t="s">
        <v>29956</v>
      </c>
      <c r="B10306" s="15" t="s">
        <v>29957</v>
      </c>
      <c r="C10306" s="15" t="s">
        <v>195</v>
      </c>
      <c r="D10306" s="15">
        <v>0.5</v>
      </c>
      <c r="E10306" s="15">
        <v>1.5</v>
      </c>
      <c r="F10306" s="15" t="s">
        <v>29958</v>
      </c>
    </row>
    <row r="10307" spans="1:6" x14ac:dyDescent="0.2">
      <c r="A10307" s="15" t="s">
        <v>29959</v>
      </c>
      <c r="B10307" s="15" t="s">
        <v>29960</v>
      </c>
      <c r="C10307" s="15" t="s">
        <v>433</v>
      </c>
      <c r="D10307" s="15">
        <v>1.24</v>
      </c>
      <c r="E10307" s="15">
        <v>1.24</v>
      </c>
      <c r="F10307" s="15" t="s">
        <v>29961</v>
      </c>
    </row>
    <row r="10308" spans="1:6" x14ac:dyDescent="0.2">
      <c r="A10308" s="15" t="s">
        <v>29962</v>
      </c>
      <c r="B10308" s="15" t="s">
        <v>29963</v>
      </c>
      <c r="C10308" s="15" t="s">
        <v>1013</v>
      </c>
      <c r="D10308" s="15">
        <v>0</v>
      </c>
      <c r="E10308" s="15">
        <v>0</v>
      </c>
      <c r="F10308" s="15" t="s">
        <v>29964</v>
      </c>
    </row>
    <row r="10309" spans="1:6" x14ac:dyDescent="0.2">
      <c r="A10309" s="15" t="s">
        <v>29965</v>
      </c>
      <c r="B10309" s="15" t="s">
        <v>29966</v>
      </c>
      <c r="C10309" s="15" t="s">
        <v>1013</v>
      </c>
      <c r="D10309" s="15">
        <v>0</v>
      </c>
      <c r="E10309" s="15">
        <v>0</v>
      </c>
      <c r="F10309" s="15" t="s">
        <v>29967</v>
      </c>
    </row>
    <row r="10310" spans="1:6" x14ac:dyDescent="0.2">
      <c r="A10310" s="15" t="s">
        <v>29968</v>
      </c>
      <c r="B10310" s="15" t="s">
        <v>29969</v>
      </c>
      <c r="C10310" s="15" t="s">
        <v>1013</v>
      </c>
      <c r="D10310" s="15">
        <v>0</v>
      </c>
      <c r="E10310" s="15">
        <v>0</v>
      </c>
      <c r="F10310" s="15" t="s">
        <v>29970</v>
      </c>
    </row>
    <row r="10311" spans="1:6" x14ac:dyDescent="0.2">
      <c r="A10311" s="15" t="s">
        <v>29971</v>
      </c>
      <c r="B10311" s="15" t="s">
        <v>29972</v>
      </c>
      <c r="C10311" s="15" t="s">
        <v>1520</v>
      </c>
      <c r="D10311" s="15">
        <v>25.417999999999999</v>
      </c>
      <c r="E10311" s="15">
        <v>25.446999999999999</v>
      </c>
      <c r="F10311" s="15" t="s">
        <v>29973</v>
      </c>
    </row>
    <row r="10312" spans="1:6" x14ac:dyDescent="0.2">
      <c r="A10312" s="15" t="s">
        <v>29974</v>
      </c>
      <c r="B10312" s="15" t="s">
        <v>24799</v>
      </c>
      <c r="C10312" s="15" t="s">
        <v>1013</v>
      </c>
      <c r="D10312" s="15">
        <v>0</v>
      </c>
      <c r="E10312" s="15">
        <v>0</v>
      </c>
      <c r="F10312" s="15" t="s">
        <v>24800</v>
      </c>
    </row>
    <row r="10313" spans="1:6" x14ac:dyDescent="0.2">
      <c r="A10313" s="15" t="s">
        <v>29975</v>
      </c>
      <c r="B10313" s="15" t="s">
        <v>24982</v>
      </c>
      <c r="C10313" s="15" t="s">
        <v>1013</v>
      </c>
      <c r="D10313" s="15">
        <v>0</v>
      </c>
      <c r="E10313" s="15">
        <v>0</v>
      </c>
      <c r="F10313" s="15" t="s">
        <v>24983</v>
      </c>
    </row>
    <row r="10314" spans="1:6" x14ac:dyDescent="0.2">
      <c r="A10314" s="15" t="s">
        <v>29976</v>
      </c>
      <c r="B10314" s="15" t="s">
        <v>24985</v>
      </c>
      <c r="C10314" s="15" t="s">
        <v>1013</v>
      </c>
      <c r="D10314" s="15">
        <v>0</v>
      </c>
      <c r="E10314" s="15">
        <v>0</v>
      </c>
      <c r="F10314" s="15" t="s">
        <v>24986</v>
      </c>
    </row>
    <row r="10315" spans="1:6" x14ac:dyDescent="0.2">
      <c r="A10315" s="15" t="s">
        <v>29977</v>
      </c>
      <c r="B10315" s="15" t="s">
        <v>29978</v>
      </c>
      <c r="C10315" s="15" t="s">
        <v>1013</v>
      </c>
      <c r="D10315" s="15">
        <v>0</v>
      </c>
      <c r="E10315" s="15">
        <v>0</v>
      </c>
      <c r="F10315" s="15" t="s">
        <v>29979</v>
      </c>
    </row>
    <row r="10316" spans="1:6" x14ac:dyDescent="0.2">
      <c r="A10316" s="15" t="s">
        <v>29980</v>
      </c>
      <c r="B10316" s="15" t="s">
        <v>29981</v>
      </c>
      <c r="C10316" s="15" t="s">
        <v>1013</v>
      </c>
      <c r="D10316" s="15">
        <v>0</v>
      </c>
      <c r="E10316" s="15">
        <v>0</v>
      </c>
      <c r="F10316" s="15" t="s">
        <v>29982</v>
      </c>
    </row>
    <row r="10317" spans="1:6" x14ac:dyDescent="0.2">
      <c r="A10317" s="15" t="s">
        <v>29983</v>
      </c>
      <c r="B10317" s="15" t="s">
        <v>29984</v>
      </c>
      <c r="C10317" s="15" t="s">
        <v>136</v>
      </c>
      <c r="D10317" s="15">
        <v>172.99600000000001</v>
      </c>
      <c r="E10317" s="15">
        <v>173.023</v>
      </c>
      <c r="F10317" s="15" t="s">
        <v>29985</v>
      </c>
    </row>
    <row r="10318" spans="1:6" x14ac:dyDescent="0.2">
      <c r="A10318" s="15" t="s">
        <v>29986</v>
      </c>
      <c r="B10318" s="15" t="s">
        <v>29987</v>
      </c>
      <c r="C10318" s="15" t="s">
        <v>136</v>
      </c>
      <c r="D10318" s="15">
        <v>42</v>
      </c>
      <c r="E10318" s="15">
        <v>42</v>
      </c>
      <c r="F10318" s="15" t="s">
        <v>29988</v>
      </c>
    </row>
    <row r="10319" spans="1:6" x14ac:dyDescent="0.2">
      <c r="A10319" s="15" t="s">
        <v>29989</v>
      </c>
      <c r="B10319" s="15" t="s">
        <v>29990</v>
      </c>
      <c r="C10319" s="15" t="s">
        <v>602</v>
      </c>
      <c r="D10319" s="15">
        <v>0</v>
      </c>
      <c r="E10319" s="15">
        <v>0</v>
      </c>
      <c r="F10319" s="15" t="s">
        <v>29991</v>
      </c>
    </row>
    <row r="10320" spans="1:6" x14ac:dyDescent="0.2">
      <c r="A10320" s="15" t="s">
        <v>29992</v>
      </c>
      <c r="B10320" s="15" t="s">
        <v>29993</v>
      </c>
      <c r="C10320" s="15" t="s">
        <v>1051</v>
      </c>
      <c r="D10320" s="15">
        <v>0</v>
      </c>
      <c r="E10320" s="15">
        <v>0</v>
      </c>
      <c r="F10320" s="15" t="s">
        <v>29994</v>
      </c>
    </row>
    <row r="10321" spans="1:6" x14ac:dyDescent="0.2">
      <c r="A10321" s="15" t="s">
        <v>29995</v>
      </c>
      <c r="B10321" s="15" t="s">
        <v>29996</v>
      </c>
      <c r="C10321" s="15" t="s">
        <v>1051</v>
      </c>
      <c r="D10321" s="15">
        <v>0</v>
      </c>
      <c r="E10321" s="15">
        <v>0</v>
      </c>
      <c r="F10321" s="15" t="s">
        <v>29997</v>
      </c>
    </row>
    <row r="10322" spans="1:6" x14ac:dyDescent="0.2">
      <c r="A10322" s="15" t="s">
        <v>29998</v>
      </c>
      <c r="B10322" s="15" t="s">
        <v>29999</v>
      </c>
      <c r="C10322" s="15" t="s">
        <v>1051</v>
      </c>
      <c r="D10322" s="15">
        <v>0</v>
      </c>
      <c r="E10322" s="15">
        <v>0</v>
      </c>
      <c r="F10322" s="15" t="s">
        <v>30000</v>
      </c>
    </row>
    <row r="10323" spans="1:6" x14ac:dyDescent="0.2">
      <c r="A10323" s="15" t="s">
        <v>30001</v>
      </c>
      <c r="B10323" s="15" t="s">
        <v>30002</v>
      </c>
      <c r="C10323" s="15" t="s">
        <v>1051</v>
      </c>
      <c r="D10323" s="15">
        <v>0</v>
      </c>
      <c r="E10323" s="15">
        <v>0</v>
      </c>
      <c r="F10323" s="15" t="s">
        <v>30003</v>
      </c>
    </row>
    <row r="10324" spans="1:6" x14ac:dyDescent="0.2">
      <c r="A10324" s="15" t="s">
        <v>30004</v>
      </c>
      <c r="B10324" s="15" t="s">
        <v>30005</v>
      </c>
      <c r="C10324" s="15" t="s">
        <v>1051</v>
      </c>
      <c r="D10324" s="15">
        <v>0</v>
      </c>
      <c r="E10324" s="15">
        <v>0</v>
      </c>
      <c r="F10324" s="15" t="s">
        <v>30006</v>
      </c>
    </row>
    <row r="10325" spans="1:6" x14ac:dyDescent="0.2">
      <c r="A10325" s="15" t="s">
        <v>30007</v>
      </c>
      <c r="B10325" s="15" t="s">
        <v>30008</v>
      </c>
      <c r="C10325" s="15" t="s">
        <v>1051</v>
      </c>
      <c r="D10325" s="15">
        <v>0</v>
      </c>
      <c r="E10325" s="15">
        <v>0</v>
      </c>
      <c r="F10325" s="15" t="s">
        <v>30009</v>
      </c>
    </row>
    <row r="10326" spans="1:6" x14ac:dyDescent="0.2">
      <c r="A10326" s="15" t="s">
        <v>30010</v>
      </c>
      <c r="B10326" s="15" t="s">
        <v>30011</v>
      </c>
      <c r="C10326" s="15" t="s">
        <v>1051</v>
      </c>
      <c r="D10326" s="15">
        <v>0</v>
      </c>
      <c r="E10326" s="15">
        <v>0</v>
      </c>
      <c r="F10326" s="15" t="s">
        <v>30012</v>
      </c>
    </row>
    <row r="10327" spans="1:6" x14ac:dyDescent="0.2">
      <c r="A10327" s="15" t="s">
        <v>30013</v>
      </c>
      <c r="B10327" s="15" t="s">
        <v>30014</v>
      </c>
      <c r="C10327" s="15" t="s">
        <v>1051</v>
      </c>
      <c r="D10327" s="15">
        <v>0</v>
      </c>
      <c r="E10327" s="15">
        <v>0</v>
      </c>
      <c r="F10327" s="15" t="s">
        <v>30015</v>
      </c>
    </row>
    <row r="10328" spans="1:6" x14ac:dyDescent="0.2">
      <c r="A10328" s="15" t="s">
        <v>30016</v>
      </c>
      <c r="B10328" s="15" t="s">
        <v>30017</v>
      </c>
      <c r="C10328" s="15" t="s">
        <v>1051</v>
      </c>
      <c r="D10328" s="15">
        <v>0</v>
      </c>
      <c r="E10328" s="15">
        <v>0</v>
      </c>
      <c r="F10328" s="15" t="s">
        <v>30018</v>
      </c>
    </row>
    <row r="10329" spans="1:6" x14ac:dyDescent="0.2">
      <c r="A10329" s="15" t="s">
        <v>30019</v>
      </c>
      <c r="B10329" s="15" t="s">
        <v>30020</v>
      </c>
      <c r="C10329" s="15" t="s">
        <v>1051</v>
      </c>
      <c r="D10329" s="15">
        <v>0</v>
      </c>
      <c r="E10329" s="15">
        <v>0</v>
      </c>
      <c r="F10329" s="15" t="s">
        <v>30021</v>
      </c>
    </row>
    <row r="10330" spans="1:6" x14ac:dyDescent="0.2">
      <c r="A10330" s="15" t="s">
        <v>30022</v>
      </c>
      <c r="B10330" s="15" t="s">
        <v>30023</v>
      </c>
      <c r="C10330" s="15" t="s">
        <v>1051</v>
      </c>
      <c r="D10330" s="15">
        <v>0</v>
      </c>
      <c r="E10330" s="15">
        <v>0</v>
      </c>
      <c r="F10330" s="15" t="s">
        <v>30024</v>
      </c>
    </row>
    <row r="10331" spans="1:6" x14ac:dyDescent="0.2">
      <c r="A10331" s="15" t="s">
        <v>30025</v>
      </c>
      <c r="B10331" s="15" t="s">
        <v>30026</v>
      </c>
      <c r="C10331" s="15" t="s">
        <v>1051</v>
      </c>
      <c r="D10331" s="15">
        <v>0</v>
      </c>
      <c r="E10331" s="15">
        <v>0</v>
      </c>
      <c r="F10331" s="15" t="s">
        <v>30027</v>
      </c>
    </row>
    <row r="10332" spans="1:6" x14ac:dyDescent="0.2">
      <c r="A10332" s="15" t="s">
        <v>30028</v>
      </c>
      <c r="B10332" s="15" t="s">
        <v>30029</v>
      </c>
      <c r="C10332" s="15" t="s">
        <v>1051</v>
      </c>
      <c r="D10332" s="15">
        <v>0</v>
      </c>
      <c r="E10332" s="15">
        <v>0</v>
      </c>
      <c r="F10332" s="15" t="s">
        <v>30030</v>
      </c>
    </row>
    <row r="10333" spans="1:6" x14ac:dyDescent="0.2">
      <c r="A10333" s="15" t="s">
        <v>30031</v>
      </c>
      <c r="B10333" s="15" t="s">
        <v>30032</v>
      </c>
      <c r="C10333" s="15" t="s">
        <v>1051</v>
      </c>
      <c r="D10333" s="15">
        <v>0</v>
      </c>
      <c r="E10333" s="15">
        <v>0</v>
      </c>
      <c r="F10333" s="15" t="s">
        <v>30033</v>
      </c>
    </row>
    <row r="10334" spans="1:6" x14ac:dyDescent="0.2">
      <c r="A10334" s="15" t="s">
        <v>30034</v>
      </c>
      <c r="B10334" s="15" t="s">
        <v>30035</v>
      </c>
      <c r="C10334" s="15" t="s">
        <v>1051</v>
      </c>
      <c r="D10334" s="15">
        <v>0</v>
      </c>
      <c r="E10334" s="15">
        <v>0</v>
      </c>
      <c r="F10334" s="15" t="s">
        <v>30036</v>
      </c>
    </row>
    <row r="10335" spans="1:6" x14ac:dyDescent="0.2">
      <c r="A10335" s="15" t="s">
        <v>30037</v>
      </c>
      <c r="B10335" s="15" t="s">
        <v>30038</v>
      </c>
      <c r="C10335" s="15" t="s">
        <v>1051</v>
      </c>
      <c r="D10335" s="15">
        <v>0</v>
      </c>
      <c r="E10335" s="15">
        <v>0</v>
      </c>
      <c r="F10335" s="15" t="s">
        <v>30039</v>
      </c>
    </row>
    <row r="10336" spans="1:6" x14ac:dyDescent="0.2">
      <c r="A10336" s="15" t="s">
        <v>30040</v>
      </c>
      <c r="B10336" s="15" t="s">
        <v>30041</v>
      </c>
      <c r="C10336" s="15" t="s">
        <v>1051</v>
      </c>
      <c r="D10336" s="15">
        <v>0</v>
      </c>
      <c r="E10336" s="15">
        <v>0</v>
      </c>
      <c r="F10336" s="15" t="s">
        <v>30042</v>
      </c>
    </row>
    <row r="10337" spans="1:6" x14ac:dyDescent="0.2">
      <c r="A10337" s="15" t="s">
        <v>30043</v>
      </c>
      <c r="B10337" s="15" t="s">
        <v>30044</v>
      </c>
      <c r="C10337" s="15" t="s">
        <v>1051</v>
      </c>
      <c r="D10337" s="15">
        <v>0</v>
      </c>
      <c r="E10337" s="15">
        <v>0</v>
      </c>
      <c r="F10337" s="15" t="s">
        <v>30045</v>
      </c>
    </row>
    <row r="10338" spans="1:6" x14ac:dyDescent="0.2">
      <c r="A10338" s="15" t="s">
        <v>30046</v>
      </c>
      <c r="B10338" s="15" t="s">
        <v>30047</v>
      </c>
      <c r="C10338" s="15" t="s">
        <v>1051</v>
      </c>
      <c r="D10338" s="15">
        <v>0</v>
      </c>
      <c r="E10338" s="15">
        <v>0</v>
      </c>
      <c r="F10338" s="15" t="s">
        <v>30048</v>
      </c>
    </row>
    <row r="10339" spans="1:6" x14ac:dyDescent="0.2">
      <c r="A10339" s="15" t="s">
        <v>30049</v>
      </c>
      <c r="B10339" s="15" t="s">
        <v>30050</v>
      </c>
      <c r="C10339" s="15" t="s">
        <v>1051</v>
      </c>
      <c r="D10339" s="15">
        <v>0</v>
      </c>
      <c r="E10339" s="15">
        <v>0</v>
      </c>
      <c r="F10339" s="15" t="s">
        <v>30051</v>
      </c>
    </row>
    <row r="10340" spans="1:6" x14ac:dyDescent="0.2">
      <c r="A10340" s="15" t="s">
        <v>30052</v>
      </c>
      <c r="B10340" s="15" t="s">
        <v>30053</v>
      </c>
      <c r="C10340" s="15" t="s">
        <v>602</v>
      </c>
      <c r="D10340" s="15">
        <v>0</v>
      </c>
      <c r="E10340" s="15">
        <v>0</v>
      </c>
      <c r="F10340" s="15" t="s">
        <v>30054</v>
      </c>
    </row>
    <row r="10341" spans="1:6" x14ac:dyDescent="0.2">
      <c r="A10341" s="15" t="s">
        <v>30055</v>
      </c>
      <c r="B10341" s="15" t="s">
        <v>30056</v>
      </c>
      <c r="C10341" s="15" t="s">
        <v>307</v>
      </c>
      <c r="D10341" s="15">
        <v>307.82</v>
      </c>
      <c r="E10341" s="15">
        <v>307.89999999999998</v>
      </c>
      <c r="F10341" s="15" t="s">
        <v>30057</v>
      </c>
    </row>
    <row r="10342" spans="1:6" x14ac:dyDescent="0.2">
      <c r="A10342" s="15" t="s">
        <v>30058</v>
      </c>
      <c r="B10342" s="15" t="s">
        <v>30059</v>
      </c>
      <c r="C10342" s="15" t="s">
        <v>1013</v>
      </c>
      <c r="D10342" s="15">
        <v>0</v>
      </c>
      <c r="E10342" s="15">
        <v>0</v>
      </c>
      <c r="F10342" s="15" t="s">
        <v>30060</v>
      </c>
    </row>
    <row r="10343" spans="1:6" x14ac:dyDescent="0.2">
      <c r="A10343" s="15" t="s">
        <v>30061</v>
      </c>
      <c r="B10343" s="15" t="s">
        <v>30062</v>
      </c>
      <c r="C10343" s="15" t="s">
        <v>1013</v>
      </c>
      <c r="D10343" s="15">
        <v>0</v>
      </c>
      <c r="E10343" s="15">
        <v>0</v>
      </c>
      <c r="F10343" s="15" t="s">
        <v>30063</v>
      </c>
    </row>
    <row r="10344" spans="1:6" x14ac:dyDescent="0.2">
      <c r="A10344" s="15" t="s">
        <v>30064</v>
      </c>
      <c r="B10344" s="15" t="s">
        <v>30065</v>
      </c>
      <c r="C10344" s="15" t="s">
        <v>136</v>
      </c>
      <c r="D10344" s="15">
        <v>37.945</v>
      </c>
      <c r="E10344" s="15">
        <v>44.38</v>
      </c>
      <c r="F10344" s="15" t="s">
        <v>30066</v>
      </c>
    </row>
    <row r="10345" spans="1:6" x14ac:dyDescent="0.2">
      <c r="A10345" s="15" t="s">
        <v>30067</v>
      </c>
      <c r="B10345" s="15" t="s">
        <v>30068</v>
      </c>
      <c r="C10345" s="15" t="s">
        <v>136</v>
      </c>
      <c r="D10345" s="15">
        <v>43.756999999999998</v>
      </c>
      <c r="E10345" s="15">
        <v>43.756999999999998</v>
      </c>
      <c r="F10345" s="15" t="s">
        <v>30069</v>
      </c>
    </row>
    <row r="10346" spans="1:6" x14ac:dyDescent="0.2">
      <c r="A10346" s="15" t="s">
        <v>30070</v>
      </c>
      <c r="B10346" s="15" t="s">
        <v>30071</v>
      </c>
      <c r="C10346" s="15" t="s">
        <v>136</v>
      </c>
      <c r="D10346" s="15">
        <v>41.3</v>
      </c>
      <c r="E10346" s="15">
        <v>44.38</v>
      </c>
      <c r="F10346" s="15" t="s">
        <v>30072</v>
      </c>
    </row>
    <row r="10347" spans="1:6" x14ac:dyDescent="0.2">
      <c r="A10347" s="15" t="s">
        <v>30073</v>
      </c>
      <c r="B10347" s="15" t="s">
        <v>30074</v>
      </c>
      <c r="C10347" s="15" t="s">
        <v>136</v>
      </c>
      <c r="D10347" s="15">
        <v>44.006999999999998</v>
      </c>
      <c r="E10347" s="15">
        <v>44.006999999999998</v>
      </c>
      <c r="F10347" s="15" t="s">
        <v>30075</v>
      </c>
    </row>
    <row r="10348" spans="1:6" x14ac:dyDescent="0.2">
      <c r="A10348" s="15" t="s">
        <v>30076</v>
      </c>
      <c r="B10348" s="15" t="s">
        <v>30077</v>
      </c>
      <c r="C10348" s="15" t="s">
        <v>136</v>
      </c>
      <c r="D10348" s="15">
        <v>38.659999999999997</v>
      </c>
      <c r="E10348" s="15">
        <v>41.3</v>
      </c>
      <c r="F10348" s="15" t="s">
        <v>30078</v>
      </c>
    </row>
    <row r="10349" spans="1:6" x14ac:dyDescent="0.2">
      <c r="A10349" s="15" t="s">
        <v>30079</v>
      </c>
      <c r="B10349" s="15" t="s">
        <v>30080</v>
      </c>
      <c r="C10349" s="15" t="s">
        <v>136</v>
      </c>
      <c r="D10349" s="15">
        <v>37.945</v>
      </c>
      <c r="E10349" s="15">
        <v>44.38</v>
      </c>
      <c r="F10349" s="15" t="s">
        <v>30081</v>
      </c>
    </row>
    <row r="10350" spans="1:6" x14ac:dyDescent="0.2">
      <c r="A10350" s="15" t="s">
        <v>30082</v>
      </c>
      <c r="B10350" s="15" t="s">
        <v>30083</v>
      </c>
      <c r="C10350" s="15" t="s">
        <v>136</v>
      </c>
      <c r="D10350" s="15">
        <v>38.970999999999997</v>
      </c>
      <c r="E10350" s="15">
        <v>40.993000000000002</v>
      </c>
      <c r="F10350" s="15" t="s">
        <v>30084</v>
      </c>
    </row>
    <row r="10351" spans="1:6" x14ac:dyDescent="0.2">
      <c r="A10351" s="15" t="s">
        <v>30085</v>
      </c>
      <c r="B10351" s="15" t="s">
        <v>30086</v>
      </c>
      <c r="C10351" s="15" t="s">
        <v>136</v>
      </c>
      <c r="D10351" s="15">
        <v>37.9</v>
      </c>
      <c r="E10351" s="15">
        <v>54.5</v>
      </c>
      <c r="F10351" s="15" t="s">
        <v>30087</v>
      </c>
    </row>
    <row r="10352" spans="1:6" x14ac:dyDescent="0.2">
      <c r="A10352" s="15" t="s">
        <v>30088</v>
      </c>
      <c r="B10352" s="15" t="s">
        <v>30089</v>
      </c>
      <c r="C10352" s="15" t="s">
        <v>291</v>
      </c>
      <c r="D10352" s="15">
        <v>263.83699999999999</v>
      </c>
      <c r="E10352" s="15">
        <v>263.858</v>
      </c>
      <c r="F10352" s="15" t="s">
        <v>30090</v>
      </c>
    </row>
    <row r="10353" spans="1:6" x14ac:dyDescent="0.2">
      <c r="A10353" s="15" t="s">
        <v>30091</v>
      </c>
      <c r="B10353" s="15" t="s">
        <v>30092</v>
      </c>
      <c r="C10353" s="15" t="s">
        <v>280</v>
      </c>
      <c r="D10353" s="15">
        <v>438.24</v>
      </c>
      <c r="E10353" s="15">
        <v>441.16399999999999</v>
      </c>
      <c r="F10353" s="15" t="s">
        <v>30093</v>
      </c>
    </row>
    <row r="10354" spans="1:6" x14ac:dyDescent="0.2">
      <c r="A10354" s="15" t="s">
        <v>30094</v>
      </c>
      <c r="B10354" s="15" t="s">
        <v>30095</v>
      </c>
      <c r="C10354" s="15" t="s">
        <v>136</v>
      </c>
      <c r="D10354" s="15">
        <v>54.484999999999999</v>
      </c>
      <c r="E10354" s="15">
        <v>54.484999999999999</v>
      </c>
      <c r="F10354" s="15" t="s">
        <v>30096</v>
      </c>
    </row>
    <row r="10355" spans="1:6" x14ac:dyDescent="0.2">
      <c r="A10355" s="15" t="s">
        <v>30097</v>
      </c>
      <c r="B10355" s="15" t="s">
        <v>30098</v>
      </c>
      <c r="C10355" s="15" t="s">
        <v>1520</v>
      </c>
      <c r="D10355" s="15">
        <v>70.054000000000002</v>
      </c>
      <c r="E10355" s="15">
        <v>70.054000000000002</v>
      </c>
      <c r="F10355" s="15" t="s">
        <v>25951</v>
      </c>
    </row>
    <row r="10356" spans="1:6" x14ac:dyDescent="0.2">
      <c r="A10356" s="15" t="s">
        <v>30099</v>
      </c>
      <c r="B10356" s="15" t="s">
        <v>30100</v>
      </c>
      <c r="C10356" s="15" t="s">
        <v>195</v>
      </c>
      <c r="D10356" s="15">
        <v>23.373000000000001</v>
      </c>
      <c r="E10356" s="15">
        <v>23.388999999999999</v>
      </c>
      <c r="F10356" s="15" t="s">
        <v>30101</v>
      </c>
    </row>
    <row r="10357" spans="1:6" x14ac:dyDescent="0.2">
      <c r="A10357" s="15" t="s">
        <v>30102</v>
      </c>
      <c r="B10357" s="15" t="s">
        <v>30103</v>
      </c>
      <c r="C10357" s="15" t="s">
        <v>741</v>
      </c>
      <c r="D10357" s="15">
        <v>19.654</v>
      </c>
      <c r="E10357" s="15">
        <v>19.710999999999999</v>
      </c>
      <c r="F10357" s="15" t="s">
        <v>30104</v>
      </c>
    </row>
    <row r="10358" spans="1:6" x14ac:dyDescent="0.2">
      <c r="A10358" s="15" t="s">
        <v>30105</v>
      </c>
      <c r="B10358" s="15" t="s">
        <v>30106</v>
      </c>
      <c r="C10358" s="15" t="s">
        <v>195</v>
      </c>
      <c r="D10358" s="15">
        <v>0</v>
      </c>
      <c r="E10358" s="15">
        <v>73.888000000000005</v>
      </c>
      <c r="F10358" s="15" t="s">
        <v>30107</v>
      </c>
    </row>
    <row r="10359" spans="1:6" x14ac:dyDescent="0.2">
      <c r="A10359" s="15" t="s">
        <v>30108</v>
      </c>
      <c r="B10359" s="15" t="s">
        <v>30109</v>
      </c>
      <c r="C10359" s="15" t="s">
        <v>195</v>
      </c>
      <c r="D10359" s="15">
        <v>0</v>
      </c>
      <c r="E10359" s="15">
        <v>73.888000000000005</v>
      </c>
      <c r="F10359" s="15" t="s">
        <v>30110</v>
      </c>
    </row>
    <row r="10360" spans="1:6" x14ac:dyDescent="0.2">
      <c r="A10360" s="15" t="s">
        <v>30111</v>
      </c>
      <c r="B10360" s="15" t="s">
        <v>30112</v>
      </c>
      <c r="C10360" s="15" t="s">
        <v>195</v>
      </c>
      <c r="D10360" s="15">
        <v>0</v>
      </c>
      <c r="E10360" s="15">
        <v>73.888000000000005</v>
      </c>
      <c r="F10360" s="15" t="s">
        <v>30113</v>
      </c>
    </row>
    <row r="10361" spans="1:6" x14ac:dyDescent="0.2">
      <c r="A10361" s="15" t="s">
        <v>30114</v>
      </c>
      <c r="B10361" s="15" t="s">
        <v>30115</v>
      </c>
      <c r="C10361" s="15" t="s">
        <v>1013</v>
      </c>
      <c r="D10361" s="15">
        <v>0</v>
      </c>
      <c r="E10361" s="15">
        <v>0</v>
      </c>
      <c r="F10361" s="15" t="s">
        <v>30116</v>
      </c>
    </row>
    <row r="10362" spans="1:6" x14ac:dyDescent="0.2">
      <c r="A10362" s="15" t="s">
        <v>30117</v>
      </c>
      <c r="B10362" s="15" t="s">
        <v>30118</v>
      </c>
      <c r="C10362" s="15" t="s">
        <v>1013</v>
      </c>
      <c r="D10362" s="15">
        <v>0</v>
      </c>
      <c r="E10362" s="15">
        <v>0</v>
      </c>
      <c r="F10362" s="15" t="s">
        <v>30119</v>
      </c>
    </row>
    <row r="10363" spans="1:6" x14ac:dyDescent="0.2">
      <c r="A10363" s="15" t="s">
        <v>30120</v>
      </c>
      <c r="B10363" s="15" t="s">
        <v>30121</v>
      </c>
      <c r="C10363" s="15" t="s">
        <v>1013</v>
      </c>
      <c r="D10363" s="15">
        <v>0</v>
      </c>
      <c r="E10363" s="15">
        <v>0</v>
      </c>
      <c r="F10363" s="15" t="s">
        <v>30122</v>
      </c>
    </row>
    <row r="10364" spans="1:6" x14ac:dyDescent="0.2">
      <c r="A10364" s="15" t="s">
        <v>30123</v>
      </c>
      <c r="B10364" s="15" t="s">
        <v>30124</v>
      </c>
      <c r="C10364" s="15" t="s">
        <v>1013</v>
      </c>
      <c r="D10364" s="15">
        <v>0</v>
      </c>
      <c r="E10364" s="15">
        <v>0</v>
      </c>
      <c r="F10364" s="15" t="s">
        <v>30125</v>
      </c>
    </row>
    <row r="10365" spans="1:6" x14ac:dyDescent="0.2">
      <c r="A10365" s="15" t="s">
        <v>30126</v>
      </c>
      <c r="B10365" s="15" t="s">
        <v>30127</v>
      </c>
      <c r="C10365" s="15" t="s">
        <v>1520</v>
      </c>
      <c r="D10365" s="15">
        <v>24.5</v>
      </c>
      <c r="E10365" s="15">
        <v>28.273</v>
      </c>
      <c r="F10365" s="15" t="s">
        <v>30128</v>
      </c>
    </row>
    <row r="10366" spans="1:6" x14ac:dyDescent="0.2">
      <c r="A10366" s="15" t="s">
        <v>30129</v>
      </c>
      <c r="B10366" s="15" t="s">
        <v>30130</v>
      </c>
      <c r="C10366" s="15" t="s">
        <v>489</v>
      </c>
      <c r="D10366" s="15">
        <v>0</v>
      </c>
      <c r="E10366" s="15">
        <v>2</v>
      </c>
      <c r="F10366" s="15" t="s">
        <v>30131</v>
      </c>
    </row>
    <row r="10367" spans="1:6" x14ac:dyDescent="0.2">
      <c r="A10367" s="15" t="s">
        <v>30132</v>
      </c>
      <c r="B10367" s="15" t="s">
        <v>30133</v>
      </c>
      <c r="C10367" s="15" t="s">
        <v>1013</v>
      </c>
      <c r="D10367" s="15">
        <v>0</v>
      </c>
      <c r="E10367" s="15">
        <v>0</v>
      </c>
      <c r="F10367" s="15" t="s">
        <v>30134</v>
      </c>
    </row>
    <row r="10368" spans="1:6" x14ac:dyDescent="0.2">
      <c r="A10368" s="15" t="s">
        <v>30135</v>
      </c>
      <c r="B10368" s="15" t="s">
        <v>30136</v>
      </c>
      <c r="C10368" s="15" t="s">
        <v>1013</v>
      </c>
      <c r="D10368" s="15">
        <v>0</v>
      </c>
      <c r="E10368" s="15">
        <v>0</v>
      </c>
      <c r="F10368" s="15" t="s">
        <v>30137</v>
      </c>
    </row>
    <row r="10369" spans="1:6" x14ac:dyDescent="0.2">
      <c r="A10369" s="15" t="s">
        <v>30138</v>
      </c>
      <c r="B10369" s="15" t="s">
        <v>30139</v>
      </c>
      <c r="C10369" s="15" t="s">
        <v>1013</v>
      </c>
      <c r="D10369" s="15">
        <v>0</v>
      </c>
      <c r="E10369" s="15">
        <v>0</v>
      </c>
      <c r="F10369" s="15" t="s">
        <v>30140</v>
      </c>
    </row>
    <row r="10370" spans="1:6" x14ac:dyDescent="0.2">
      <c r="A10370" s="15" t="s">
        <v>30141</v>
      </c>
      <c r="B10370" s="15" t="s">
        <v>30142</v>
      </c>
      <c r="C10370" s="15" t="s">
        <v>280</v>
      </c>
      <c r="D10370" s="15">
        <v>366.59300000000002</v>
      </c>
      <c r="E10370" s="15">
        <v>371.59899999999999</v>
      </c>
      <c r="F10370" s="15" t="s">
        <v>30143</v>
      </c>
    </row>
    <row r="10371" spans="1:6" x14ac:dyDescent="0.2">
      <c r="A10371" s="15" t="s">
        <v>30144</v>
      </c>
      <c r="B10371" s="15" t="s">
        <v>30145</v>
      </c>
      <c r="C10371" s="15" t="s">
        <v>280</v>
      </c>
      <c r="D10371" s="15">
        <v>323.19099999999997</v>
      </c>
      <c r="E10371" s="15">
        <v>337.18900000000002</v>
      </c>
      <c r="F10371" s="15" t="s">
        <v>30146</v>
      </c>
    </row>
    <row r="10372" spans="1:6" x14ac:dyDescent="0.2">
      <c r="A10372" s="15" t="s">
        <v>30147</v>
      </c>
      <c r="B10372" s="15" t="s">
        <v>30148</v>
      </c>
      <c r="C10372" s="15" t="s">
        <v>280</v>
      </c>
      <c r="D10372" s="15">
        <v>312.09800000000001</v>
      </c>
      <c r="E10372" s="15">
        <v>318.02999999999997</v>
      </c>
      <c r="F10372" s="15" t="s">
        <v>30149</v>
      </c>
    </row>
    <row r="10373" spans="1:6" x14ac:dyDescent="0.2">
      <c r="A10373" s="15" t="s">
        <v>30150</v>
      </c>
      <c r="B10373" s="15" t="s">
        <v>30151</v>
      </c>
      <c r="C10373" s="15" t="s">
        <v>480</v>
      </c>
      <c r="D10373" s="15">
        <v>90.7</v>
      </c>
      <c r="E10373" s="15">
        <v>113.8</v>
      </c>
      <c r="F10373" s="15" t="s">
        <v>30152</v>
      </c>
    </row>
    <row r="10374" spans="1:6" x14ac:dyDescent="0.2">
      <c r="A10374" s="15" t="s">
        <v>30153</v>
      </c>
      <c r="B10374" s="15" t="s">
        <v>30154</v>
      </c>
      <c r="C10374" s="15" t="s">
        <v>280</v>
      </c>
      <c r="D10374" s="15">
        <v>349.71600000000001</v>
      </c>
      <c r="E10374" s="15">
        <v>351.05399999999997</v>
      </c>
      <c r="F10374" s="15" t="s">
        <v>30155</v>
      </c>
    </row>
    <row r="10375" spans="1:6" x14ac:dyDescent="0.2">
      <c r="A10375" s="15" t="s">
        <v>30156</v>
      </c>
      <c r="B10375" s="15" t="s">
        <v>30157</v>
      </c>
      <c r="C10375" s="15" t="s">
        <v>1013</v>
      </c>
      <c r="D10375" s="15">
        <v>0</v>
      </c>
      <c r="E10375" s="15">
        <v>0</v>
      </c>
      <c r="F10375" s="15" t="s">
        <v>30158</v>
      </c>
    </row>
    <row r="10376" spans="1:6" x14ac:dyDescent="0.2">
      <c r="A10376" s="15" t="s">
        <v>30159</v>
      </c>
      <c r="B10376" s="15" t="s">
        <v>30160</v>
      </c>
      <c r="C10376" s="15" t="s">
        <v>280</v>
      </c>
      <c r="D10376" s="15">
        <v>258</v>
      </c>
      <c r="E10376" s="15">
        <v>258.5</v>
      </c>
      <c r="F10376" s="15" t="s">
        <v>30161</v>
      </c>
    </row>
    <row r="10377" spans="1:6" x14ac:dyDescent="0.2">
      <c r="A10377" s="15" t="s">
        <v>30162</v>
      </c>
      <c r="B10377" s="15" t="s">
        <v>30163</v>
      </c>
      <c r="C10377" s="15" t="s">
        <v>280</v>
      </c>
      <c r="D10377" s="15">
        <v>255.3</v>
      </c>
      <c r="E10377" s="15">
        <v>255.8</v>
      </c>
      <c r="F10377" s="15" t="s">
        <v>30164</v>
      </c>
    </row>
    <row r="10378" spans="1:6" x14ac:dyDescent="0.2">
      <c r="A10378" s="15" t="s">
        <v>30165</v>
      </c>
      <c r="B10378" s="15" t="s">
        <v>30166</v>
      </c>
      <c r="C10378" s="15" t="s">
        <v>1013</v>
      </c>
      <c r="D10378" s="15">
        <v>0</v>
      </c>
      <c r="E10378" s="15">
        <v>0</v>
      </c>
      <c r="F10378" s="15" t="s">
        <v>30167</v>
      </c>
    </row>
    <row r="10379" spans="1:6" x14ac:dyDescent="0.2">
      <c r="A10379" s="15" t="s">
        <v>30168</v>
      </c>
      <c r="B10379" s="15" t="s">
        <v>30169</v>
      </c>
      <c r="C10379" s="15" t="s">
        <v>1013</v>
      </c>
      <c r="D10379" s="15">
        <v>0</v>
      </c>
      <c r="E10379" s="15">
        <v>0</v>
      </c>
      <c r="F10379" s="15" t="s">
        <v>30170</v>
      </c>
    </row>
    <row r="10380" spans="1:6" x14ac:dyDescent="0.2">
      <c r="A10380" s="15" t="s">
        <v>30171</v>
      </c>
      <c r="B10380" s="15" t="s">
        <v>30172</v>
      </c>
      <c r="C10380" s="15" t="s">
        <v>1013</v>
      </c>
      <c r="D10380" s="15">
        <v>0</v>
      </c>
      <c r="E10380" s="15">
        <v>0</v>
      </c>
      <c r="F10380" s="15" t="s">
        <v>30173</v>
      </c>
    </row>
    <row r="10381" spans="1:6" x14ac:dyDescent="0.2">
      <c r="A10381" s="15" t="s">
        <v>30174</v>
      </c>
      <c r="B10381" s="15" t="s">
        <v>30175</v>
      </c>
      <c r="C10381" s="15" t="s">
        <v>1013</v>
      </c>
      <c r="D10381" s="15">
        <v>0</v>
      </c>
      <c r="E10381" s="15">
        <v>0</v>
      </c>
      <c r="F10381" s="15" t="s">
        <v>30176</v>
      </c>
    </row>
    <row r="10382" spans="1:6" x14ac:dyDescent="0.2">
      <c r="A10382" s="15" t="s">
        <v>30177</v>
      </c>
      <c r="B10382" s="15" t="s">
        <v>30178</v>
      </c>
      <c r="C10382" s="15" t="s">
        <v>1013</v>
      </c>
      <c r="D10382" s="15">
        <v>0</v>
      </c>
      <c r="E10382" s="15">
        <v>0</v>
      </c>
      <c r="F10382" s="15" t="s">
        <v>30179</v>
      </c>
    </row>
    <row r="10383" spans="1:6" x14ac:dyDescent="0.2">
      <c r="A10383" s="15" t="s">
        <v>30180</v>
      </c>
      <c r="B10383" s="15" t="s">
        <v>30181</v>
      </c>
      <c r="C10383" s="15" t="s">
        <v>1013</v>
      </c>
      <c r="D10383" s="15">
        <v>0</v>
      </c>
      <c r="E10383" s="15">
        <v>0</v>
      </c>
      <c r="F10383" s="15" t="s">
        <v>30182</v>
      </c>
    </row>
    <row r="10384" spans="1:6" x14ac:dyDescent="0.2">
      <c r="A10384" s="15" t="s">
        <v>30183</v>
      </c>
      <c r="B10384" s="15" t="s">
        <v>30184</v>
      </c>
      <c r="C10384" s="15" t="s">
        <v>1013</v>
      </c>
      <c r="D10384" s="15">
        <v>0</v>
      </c>
      <c r="E10384" s="15">
        <v>0</v>
      </c>
      <c r="F10384" s="15" t="s">
        <v>30185</v>
      </c>
    </row>
    <row r="10385" spans="1:6" x14ac:dyDescent="0.2">
      <c r="A10385" s="15" t="s">
        <v>30186</v>
      </c>
      <c r="B10385" s="15" t="s">
        <v>30187</v>
      </c>
      <c r="C10385" s="15" t="s">
        <v>1013</v>
      </c>
      <c r="D10385" s="15">
        <v>0</v>
      </c>
      <c r="E10385" s="15">
        <v>0</v>
      </c>
      <c r="F10385" s="15" t="s">
        <v>30188</v>
      </c>
    </row>
    <row r="10386" spans="1:6" x14ac:dyDescent="0.2">
      <c r="A10386" s="15" t="s">
        <v>30189</v>
      </c>
      <c r="B10386" s="15" t="s">
        <v>30190</v>
      </c>
      <c r="C10386" s="15" t="s">
        <v>1013</v>
      </c>
      <c r="D10386" s="15">
        <v>0</v>
      </c>
      <c r="E10386" s="15">
        <v>0</v>
      </c>
      <c r="F10386" s="15" t="s">
        <v>30191</v>
      </c>
    </row>
    <row r="10387" spans="1:6" x14ac:dyDescent="0.2">
      <c r="A10387" s="15" t="s">
        <v>30192</v>
      </c>
      <c r="B10387" s="15" t="s">
        <v>30193</v>
      </c>
      <c r="C10387" s="15" t="s">
        <v>3480</v>
      </c>
      <c r="D10387" s="15">
        <v>19.774999999999999</v>
      </c>
      <c r="E10387" s="15">
        <v>29.1</v>
      </c>
      <c r="F10387" s="15" t="s">
        <v>17344</v>
      </c>
    </row>
    <row r="10388" spans="1:6" x14ac:dyDescent="0.2">
      <c r="A10388" s="15" t="s">
        <v>30194</v>
      </c>
      <c r="B10388" s="15" t="s">
        <v>30195</v>
      </c>
      <c r="C10388" s="15" t="s">
        <v>136</v>
      </c>
      <c r="D10388" s="15">
        <v>70</v>
      </c>
      <c r="E10388" s="15">
        <v>82.2</v>
      </c>
      <c r="F10388" s="15" t="s">
        <v>30196</v>
      </c>
    </row>
    <row r="10389" spans="1:6" x14ac:dyDescent="0.2">
      <c r="A10389" s="15" t="s">
        <v>30197</v>
      </c>
      <c r="B10389" s="15" t="s">
        <v>30198</v>
      </c>
      <c r="C10389" s="15" t="s">
        <v>239</v>
      </c>
      <c r="D10389" s="15">
        <v>2.7490000000000001</v>
      </c>
      <c r="E10389" s="15">
        <v>7.1130000000000004</v>
      </c>
      <c r="F10389" s="15" t="s">
        <v>30199</v>
      </c>
    </row>
    <row r="10390" spans="1:6" x14ac:dyDescent="0.2">
      <c r="A10390" s="15" t="s">
        <v>30200</v>
      </c>
      <c r="B10390" s="15" t="s">
        <v>30201</v>
      </c>
      <c r="C10390" s="15" t="s">
        <v>1305</v>
      </c>
      <c r="D10390" s="15">
        <v>2.3199999999999998</v>
      </c>
      <c r="E10390" s="15">
        <v>14.419</v>
      </c>
      <c r="F10390" s="15" t="s">
        <v>30202</v>
      </c>
    </row>
    <row r="10391" spans="1:6" x14ac:dyDescent="0.2">
      <c r="A10391" s="15" t="s">
        <v>30203</v>
      </c>
      <c r="B10391" s="15" t="s">
        <v>30204</v>
      </c>
      <c r="C10391" s="15" t="s">
        <v>840</v>
      </c>
      <c r="D10391" s="15">
        <v>52.33</v>
      </c>
      <c r="E10391" s="15">
        <v>60</v>
      </c>
      <c r="F10391" s="15" t="s">
        <v>30205</v>
      </c>
    </row>
    <row r="10392" spans="1:6" x14ac:dyDescent="0.2">
      <c r="A10392" s="15" t="s">
        <v>30206</v>
      </c>
      <c r="B10392" s="15" t="s">
        <v>30207</v>
      </c>
      <c r="C10392" s="15" t="s">
        <v>280</v>
      </c>
      <c r="D10392" s="15">
        <v>5.3999999999999999E-2</v>
      </c>
      <c r="E10392" s="15">
        <v>16.7</v>
      </c>
      <c r="F10392" s="15" t="s">
        <v>30208</v>
      </c>
    </row>
    <row r="10393" spans="1:6" x14ac:dyDescent="0.2">
      <c r="A10393" s="15" t="s">
        <v>30209</v>
      </c>
      <c r="B10393" s="15" t="s">
        <v>30210</v>
      </c>
      <c r="C10393" s="15" t="s">
        <v>10596</v>
      </c>
      <c r="D10393" s="15">
        <v>0</v>
      </c>
      <c r="E10393" s="15">
        <v>1.9890000000000001</v>
      </c>
      <c r="F10393" s="15" t="s">
        <v>30211</v>
      </c>
    </row>
    <row r="10394" spans="1:6" x14ac:dyDescent="0.2">
      <c r="A10394" s="15" t="s">
        <v>30212</v>
      </c>
      <c r="B10394" s="15" t="s">
        <v>30213</v>
      </c>
      <c r="C10394" s="15" t="s">
        <v>1087</v>
      </c>
      <c r="D10394" s="15">
        <v>19.888999999999999</v>
      </c>
      <c r="E10394" s="15">
        <v>28.914999999999999</v>
      </c>
      <c r="F10394" s="15" t="s">
        <v>30214</v>
      </c>
    </row>
    <row r="10395" spans="1:6" x14ac:dyDescent="0.2">
      <c r="A10395" s="15" t="s">
        <v>30215</v>
      </c>
      <c r="B10395" s="15" t="s">
        <v>30216</v>
      </c>
      <c r="C10395" s="15" t="s">
        <v>840</v>
      </c>
      <c r="D10395" s="15">
        <v>60</v>
      </c>
      <c r="E10395" s="15">
        <v>72.7</v>
      </c>
      <c r="F10395" s="15" t="s">
        <v>30217</v>
      </c>
    </row>
    <row r="10396" spans="1:6" x14ac:dyDescent="0.2">
      <c r="A10396" s="15" t="s">
        <v>30218</v>
      </c>
      <c r="B10396" s="15" t="s">
        <v>30219</v>
      </c>
      <c r="C10396" s="15" t="s">
        <v>239</v>
      </c>
      <c r="D10396" s="15">
        <v>0</v>
      </c>
      <c r="E10396" s="15">
        <v>0</v>
      </c>
      <c r="F10396" s="15" t="s">
        <v>30220</v>
      </c>
    </row>
    <row r="10397" spans="1:6" x14ac:dyDescent="0.2">
      <c r="A10397" s="15" t="s">
        <v>30221</v>
      </c>
      <c r="B10397" s="15" t="s">
        <v>30222</v>
      </c>
      <c r="C10397" s="15" t="s">
        <v>220</v>
      </c>
      <c r="D10397" s="15">
        <v>5.1849999999999996</v>
      </c>
      <c r="E10397" s="15">
        <v>5.1849999999999996</v>
      </c>
      <c r="F10397" s="15" t="s">
        <v>30223</v>
      </c>
    </row>
    <row r="10398" spans="1:6" x14ac:dyDescent="0.2">
      <c r="A10398" s="15" t="s">
        <v>30224</v>
      </c>
      <c r="B10398" s="15" t="s">
        <v>30225</v>
      </c>
      <c r="C10398" s="15" t="s">
        <v>337</v>
      </c>
      <c r="D10398" s="15">
        <v>0.252</v>
      </c>
      <c r="E10398" s="15">
        <v>0.252</v>
      </c>
      <c r="F10398" s="15" t="s">
        <v>30226</v>
      </c>
    </row>
    <row r="10399" spans="1:6" x14ac:dyDescent="0.2">
      <c r="A10399" s="15" t="s">
        <v>30227</v>
      </c>
      <c r="B10399" s="15" t="s">
        <v>30228</v>
      </c>
      <c r="C10399" s="15" t="s">
        <v>136</v>
      </c>
      <c r="D10399" s="15">
        <v>0</v>
      </c>
      <c r="E10399" s="15">
        <v>121.1</v>
      </c>
      <c r="F10399" s="15" t="s">
        <v>30229</v>
      </c>
    </row>
    <row r="10400" spans="1:6" x14ac:dyDescent="0.2">
      <c r="A10400" s="15" t="s">
        <v>30230</v>
      </c>
      <c r="B10400" s="15" t="s">
        <v>30231</v>
      </c>
      <c r="C10400" s="15" t="s">
        <v>1013</v>
      </c>
      <c r="D10400" s="15">
        <v>0</v>
      </c>
      <c r="E10400" s="15">
        <v>0</v>
      </c>
      <c r="F10400" s="15" t="s">
        <v>30232</v>
      </c>
    </row>
    <row r="10401" spans="1:6" x14ac:dyDescent="0.2">
      <c r="A10401" s="15" t="s">
        <v>30233</v>
      </c>
      <c r="B10401" s="15" t="s">
        <v>30234</v>
      </c>
      <c r="C10401" s="15" t="s">
        <v>1013</v>
      </c>
      <c r="D10401" s="15">
        <v>0</v>
      </c>
      <c r="E10401" s="15">
        <v>0</v>
      </c>
      <c r="F10401" s="15" t="s">
        <v>30235</v>
      </c>
    </row>
    <row r="10402" spans="1:6" x14ac:dyDescent="0.2">
      <c r="A10402" s="15" t="s">
        <v>30236</v>
      </c>
      <c r="B10402" s="15" t="s">
        <v>30237</v>
      </c>
      <c r="C10402" s="15" t="s">
        <v>1013</v>
      </c>
      <c r="D10402" s="15">
        <v>0</v>
      </c>
      <c r="E10402" s="15">
        <v>0</v>
      </c>
      <c r="F10402" s="15" t="s">
        <v>30238</v>
      </c>
    </row>
    <row r="10403" spans="1:6" x14ac:dyDescent="0.2">
      <c r="A10403" s="15" t="s">
        <v>30239</v>
      </c>
      <c r="B10403" s="15" t="s">
        <v>30240</v>
      </c>
      <c r="C10403" s="15" t="s">
        <v>136</v>
      </c>
      <c r="D10403" s="15">
        <v>90</v>
      </c>
      <c r="E10403" s="15">
        <v>114</v>
      </c>
      <c r="F10403" s="15" t="s">
        <v>30241</v>
      </c>
    </row>
    <row r="10404" spans="1:6" x14ac:dyDescent="0.2">
      <c r="A10404" s="15" t="s">
        <v>30242</v>
      </c>
      <c r="B10404" s="15" t="s">
        <v>30243</v>
      </c>
      <c r="C10404" s="15" t="s">
        <v>280</v>
      </c>
      <c r="D10404" s="15">
        <v>26.262</v>
      </c>
      <c r="E10404" s="15">
        <v>33.582999999999998</v>
      </c>
      <c r="F10404" s="15" t="s">
        <v>10926</v>
      </c>
    </row>
    <row r="10405" spans="1:6" x14ac:dyDescent="0.2">
      <c r="A10405" s="15" t="s">
        <v>30244</v>
      </c>
      <c r="B10405" s="15" t="s">
        <v>30245</v>
      </c>
      <c r="C10405" s="15" t="s">
        <v>280</v>
      </c>
      <c r="D10405" s="15">
        <v>34.71</v>
      </c>
      <c r="E10405" s="15">
        <v>34.844999999999999</v>
      </c>
      <c r="F10405" s="15" t="s">
        <v>28778</v>
      </c>
    </row>
    <row r="10406" spans="1:6" x14ac:dyDescent="0.2">
      <c r="A10406" s="15" t="s">
        <v>30246</v>
      </c>
      <c r="B10406" s="15" t="s">
        <v>30247</v>
      </c>
      <c r="C10406" s="15" t="s">
        <v>840</v>
      </c>
      <c r="D10406" s="15">
        <v>91.423000000000002</v>
      </c>
      <c r="E10406" s="15">
        <v>91.683000000000007</v>
      </c>
      <c r="F10406" s="15" t="s">
        <v>30248</v>
      </c>
    </row>
    <row r="10407" spans="1:6" x14ac:dyDescent="0.2">
      <c r="A10407" s="15" t="s">
        <v>30249</v>
      </c>
      <c r="B10407" s="15" t="s">
        <v>30250</v>
      </c>
      <c r="C10407" s="15" t="s">
        <v>1013</v>
      </c>
      <c r="D10407" s="15">
        <v>0</v>
      </c>
      <c r="E10407" s="15">
        <v>0</v>
      </c>
      <c r="F10407" s="15" t="s">
        <v>30251</v>
      </c>
    </row>
    <row r="10408" spans="1:6" x14ac:dyDescent="0.2">
      <c r="A10408" s="15" t="s">
        <v>30252</v>
      </c>
      <c r="B10408" s="15" t="s">
        <v>30253</v>
      </c>
      <c r="C10408" s="15" t="s">
        <v>1051</v>
      </c>
      <c r="D10408" s="15">
        <v>0</v>
      </c>
      <c r="E10408" s="15">
        <v>0</v>
      </c>
      <c r="F10408" s="15" t="s">
        <v>30254</v>
      </c>
    </row>
    <row r="10409" spans="1:6" x14ac:dyDescent="0.2">
      <c r="A10409" s="15" t="s">
        <v>30255</v>
      </c>
      <c r="B10409" s="15" t="s">
        <v>30256</v>
      </c>
      <c r="C10409" s="15" t="s">
        <v>1051</v>
      </c>
      <c r="D10409" s="15">
        <v>0</v>
      </c>
      <c r="E10409" s="15">
        <v>0</v>
      </c>
      <c r="F10409" s="15" t="s">
        <v>30257</v>
      </c>
    </row>
    <row r="10410" spans="1:6" x14ac:dyDescent="0.2">
      <c r="A10410" s="15" t="s">
        <v>30258</v>
      </c>
      <c r="B10410" s="15" t="s">
        <v>30259</v>
      </c>
      <c r="C10410" s="15" t="s">
        <v>1013</v>
      </c>
      <c r="D10410" s="15">
        <v>0</v>
      </c>
      <c r="E10410" s="15">
        <v>0</v>
      </c>
      <c r="F10410" s="15" t="s">
        <v>30260</v>
      </c>
    </row>
    <row r="10411" spans="1:6" x14ac:dyDescent="0.2">
      <c r="A10411" s="15" t="s">
        <v>30261</v>
      </c>
      <c r="B10411" s="15" t="s">
        <v>30262</v>
      </c>
      <c r="C10411" s="15" t="s">
        <v>1013</v>
      </c>
      <c r="D10411" s="15">
        <v>0</v>
      </c>
      <c r="E10411" s="15">
        <v>0</v>
      </c>
      <c r="F10411" s="15" t="s">
        <v>30263</v>
      </c>
    </row>
    <row r="10412" spans="1:6" x14ac:dyDescent="0.2">
      <c r="A10412" s="15" t="s">
        <v>30264</v>
      </c>
      <c r="B10412" s="15" t="s">
        <v>30265</v>
      </c>
      <c r="C10412" s="15" t="s">
        <v>1013</v>
      </c>
      <c r="D10412" s="15">
        <v>0</v>
      </c>
      <c r="E10412" s="15">
        <v>0</v>
      </c>
      <c r="F10412" s="15" t="s">
        <v>30266</v>
      </c>
    </row>
    <row r="10413" spans="1:6" x14ac:dyDescent="0.2">
      <c r="A10413" s="15" t="s">
        <v>30267</v>
      </c>
      <c r="B10413" s="15" t="s">
        <v>30268</v>
      </c>
      <c r="C10413" s="15" t="s">
        <v>1013</v>
      </c>
      <c r="D10413" s="15">
        <v>0</v>
      </c>
      <c r="E10413" s="15">
        <v>0</v>
      </c>
      <c r="F10413" s="15" t="s">
        <v>30263</v>
      </c>
    </row>
    <row r="10414" spans="1:6" x14ac:dyDescent="0.2">
      <c r="A10414" s="15" t="s">
        <v>30269</v>
      </c>
      <c r="B10414" s="15" t="s">
        <v>30270</v>
      </c>
      <c r="C10414" s="15" t="s">
        <v>1013</v>
      </c>
      <c r="D10414" s="15">
        <v>0</v>
      </c>
      <c r="E10414" s="15">
        <v>0</v>
      </c>
      <c r="F10414" s="15" t="s">
        <v>30271</v>
      </c>
    </row>
    <row r="10415" spans="1:6" x14ac:dyDescent="0.2">
      <c r="A10415" s="15" t="s">
        <v>30272</v>
      </c>
      <c r="B10415" s="15" t="s">
        <v>30273</v>
      </c>
      <c r="C10415" s="15" t="s">
        <v>1013</v>
      </c>
      <c r="D10415" s="15">
        <v>0</v>
      </c>
      <c r="E10415" s="15">
        <v>0</v>
      </c>
      <c r="F10415" s="15" t="s">
        <v>30274</v>
      </c>
    </row>
    <row r="10416" spans="1:6" x14ac:dyDescent="0.2">
      <c r="A10416" s="15" t="s">
        <v>30275</v>
      </c>
      <c r="B10416" s="15" t="s">
        <v>30276</v>
      </c>
      <c r="C10416" s="15" t="s">
        <v>1013</v>
      </c>
      <c r="D10416" s="15">
        <v>0</v>
      </c>
      <c r="E10416" s="15">
        <v>0</v>
      </c>
      <c r="F10416" s="15" t="s">
        <v>30277</v>
      </c>
    </row>
    <row r="10417" spans="1:6" x14ac:dyDescent="0.2">
      <c r="A10417" s="15" t="s">
        <v>30278</v>
      </c>
      <c r="B10417" s="15" t="s">
        <v>30279</v>
      </c>
      <c r="C10417" s="15" t="s">
        <v>1013</v>
      </c>
      <c r="D10417" s="15">
        <v>0</v>
      </c>
      <c r="E10417" s="15">
        <v>0</v>
      </c>
      <c r="F10417" s="15" t="s">
        <v>30280</v>
      </c>
    </row>
    <row r="10418" spans="1:6" x14ac:dyDescent="0.2">
      <c r="A10418" s="15" t="s">
        <v>30281</v>
      </c>
      <c r="B10418" s="15" t="s">
        <v>30282</v>
      </c>
      <c r="C10418" s="15" t="s">
        <v>1013</v>
      </c>
      <c r="D10418" s="15">
        <v>0</v>
      </c>
      <c r="E10418" s="15">
        <v>0</v>
      </c>
      <c r="F10418" s="15" t="s">
        <v>30283</v>
      </c>
    </row>
    <row r="10419" spans="1:6" x14ac:dyDescent="0.2">
      <c r="A10419" s="15" t="s">
        <v>30284</v>
      </c>
      <c r="B10419" s="15" t="s">
        <v>30285</v>
      </c>
      <c r="C10419" s="15" t="s">
        <v>1013</v>
      </c>
      <c r="D10419" s="15">
        <v>0</v>
      </c>
      <c r="E10419" s="15">
        <v>0</v>
      </c>
      <c r="F10419" s="15" t="s">
        <v>30286</v>
      </c>
    </row>
    <row r="10420" spans="1:6" x14ac:dyDescent="0.2">
      <c r="A10420" s="15" t="s">
        <v>30287</v>
      </c>
      <c r="B10420" s="15" t="s">
        <v>30288</v>
      </c>
      <c r="C10420" s="15" t="s">
        <v>136</v>
      </c>
      <c r="D10420" s="15">
        <v>207</v>
      </c>
      <c r="E10420" s="15">
        <v>222</v>
      </c>
      <c r="F10420" s="15" t="s">
        <v>30289</v>
      </c>
    </row>
    <row r="10421" spans="1:6" x14ac:dyDescent="0.2">
      <c r="A10421" s="15" t="s">
        <v>30290</v>
      </c>
      <c r="B10421" s="15" t="s">
        <v>30291</v>
      </c>
      <c r="C10421" s="15" t="s">
        <v>136</v>
      </c>
      <c r="D10421" s="15">
        <v>121.09399999999999</v>
      </c>
      <c r="E10421" s="15">
        <v>275.64999999999998</v>
      </c>
      <c r="F10421" s="15" t="s">
        <v>30292</v>
      </c>
    </row>
    <row r="10422" spans="1:6" x14ac:dyDescent="0.2">
      <c r="A10422" s="15" t="s">
        <v>30293</v>
      </c>
      <c r="B10422" s="15" t="s">
        <v>30294</v>
      </c>
      <c r="C10422" s="15" t="s">
        <v>136</v>
      </c>
      <c r="D10422" s="15">
        <v>121.09399999999999</v>
      </c>
      <c r="E10422" s="15">
        <v>275.64999999999998</v>
      </c>
      <c r="F10422" s="15" t="s">
        <v>30295</v>
      </c>
    </row>
    <row r="10423" spans="1:6" x14ac:dyDescent="0.2">
      <c r="A10423" s="15" t="s">
        <v>30296</v>
      </c>
      <c r="B10423" s="15" t="s">
        <v>30297</v>
      </c>
      <c r="C10423" s="15" t="s">
        <v>136</v>
      </c>
      <c r="D10423" s="15">
        <v>121.09399999999999</v>
      </c>
      <c r="E10423" s="15">
        <v>275.64999999999998</v>
      </c>
      <c r="F10423" s="15" t="s">
        <v>30298</v>
      </c>
    </row>
    <row r="10424" spans="1:6" x14ac:dyDescent="0.2">
      <c r="A10424" s="15" t="s">
        <v>30299</v>
      </c>
      <c r="B10424" s="15" t="s">
        <v>30300</v>
      </c>
      <c r="C10424" s="15" t="s">
        <v>136</v>
      </c>
      <c r="D10424" s="15">
        <v>121.09399999999999</v>
      </c>
      <c r="E10424" s="15">
        <v>275.64999999999998</v>
      </c>
      <c r="F10424" s="15" t="s">
        <v>30301</v>
      </c>
    </row>
    <row r="10425" spans="1:6" x14ac:dyDescent="0.2">
      <c r="A10425" s="15" t="s">
        <v>30302</v>
      </c>
      <c r="B10425" s="15" t="s">
        <v>30303</v>
      </c>
      <c r="C10425" s="15" t="s">
        <v>1013</v>
      </c>
      <c r="D10425" s="15">
        <v>0</v>
      </c>
      <c r="E10425" s="15">
        <v>0</v>
      </c>
      <c r="F10425" s="15" t="s">
        <v>30304</v>
      </c>
    </row>
    <row r="10426" spans="1:6" x14ac:dyDescent="0.2">
      <c r="A10426" s="15" t="s">
        <v>30305</v>
      </c>
      <c r="B10426" s="15" t="s">
        <v>30306</v>
      </c>
      <c r="C10426" s="15" t="s">
        <v>1013</v>
      </c>
      <c r="D10426" s="15">
        <v>0</v>
      </c>
      <c r="E10426" s="15">
        <v>0</v>
      </c>
      <c r="F10426" s="15" t="s">
        <v>30307</v>
      </c>
    </row>
    <row r="10427" spans="1:6" x14ac:dyDescent="0.2">
      <c r="A10427" s="15" t="s">
        <v>30308</v>
      </c>
      <c r="B10427" s="15" t="s">
        <v>30309</v>
      </c>
      <c r="C10427" s="15" t="s">
        <v>1013</v>
      </c>
      <c r="D10427" s="15">
        <v>0</v>
      </c>
      <c r="E10427" s="15">
        <v>0</v>
      </c>
      <c r="F10427" s="15" t="s">
        <v>30310</v>
      </c>
    </row>
    <row r="10428" spans="1:6" x14ac:dyDescent="0.2">
      <c r="A10428" s="15" t="s">
        <v>30311</v>
      </c>
      <c r="B10428" s="15" t="s">
        <v>30312</v>
      </c>
      <c r="C10428" s="15" t="s">
        <v>1013</v>
      </c>
      <c r="D10428" s="15">
        <v>0</v>
      </c>
      <c r="E10428" s="15">
        <v>0</v>
      </c>
      <c r="F10428" s="15" t="s">
        <v>30313</v>
      </c>
    </row>
    <row r="10429" spans="1:6" x14ac:dyDescent="0.2">
      <c r="A10429" s="15" t="s">
        <v>30314</v>
      </c>
      <c r="B10429" s="15" t="s">
        <v>30315</v>
      </c>
      <c r="C10429" s="15" t="s">
        <v>1013</v>
      </c>
      <c r="D10429" s="15">
        <v>0</v>
      </c>
      <c r="E10429" s="15">
        <v>0</v>
      </c>
      <c r="F10429" s="15" t="s">
        <v>30316</v>
      </c>
    </row>
    <row r="10430" spans="1:6" x14ac:dyDescent="0.2">
      <c r="A10430" s="15" t="s">
        <v>30317</v>
      </c>
      <c r="B10430" s="15" t="s">
        <v>30318</v>
      </c>
      <c r="C10430" s="15" t="s">
        <v>1013</v>
      </c>
      <c r="D10430" s="15">
        <v>0</v>
      </c>
      <c r="E10430" s="15">
        <v>0</v>
      </c>
      <c r="F10430" s="15" t="s">
        <v>30319</v>
      </c>
    </row>
    <row r="10431" spans="1:6" x14ac:dyDescent="0.2">
      <c r="A10431" s="15" t="s">
        <v>30320</v>
      </c>
      <c r="B10431" s="15" t="s">
        <v>30321</v>
      </c>
      <c r="C10431" s="15" t="s">
        <v>1013</v>
      </c>
      <c r="D10431" s="15">
        <v>0</v>
      </c>
      <c r="E10431" s="15">
        <v>0</v>
      </c>
      <c r="F10431" s="15" t="s">
        <v>30322</v>
      </c>
    </row>
    <row r="10432" spans="1:6" x14ac:dyDescent="0.2">
      <c r="A10432" s="15" t="s">
        <v>30323</v>
      </c>
      <c r="B10432" s="15" t="s">
        <v>30324</v>
      </c>
      <c r="C10432" s="15" t="s">
        <v>1013</v>
      </c>
      <c r="D10432" s="15">
        <v>0</v>
      </c>
      <c r="E10432" s="15">
        <v>0</v>
      </c>
      <c r="F10432" s="15" t="s">
        <v>30325</v>
      </c>
    </row>
    <row r="10433" spans="1:6" x14ac:dyDescent="0.2">
      <c r="A10433" s="15" t="s">
        <v>30326</v>
      </c>
      <c r="B10433" s="15" t="s">
        <v>30327</v>
      </c>
      <c r="C10433" s="15" t="s">
        <v>1013</v>
      </c>
      <c r="D10433" s="15">
        <v>0</v>
      </c>
      <c r="E10433" s="15">
        <v>0</v>
      </c>
      <c r="F10433" s="15" t="s">
        <v>30328</v>
      </c>
    </row>
    <row r="10434" spans="1:6" x14ac:dyDescent="0.2">
      <c r="A10434" s="15" t="s">
        <v>30329</v>
      </c>
      <c r="B10434" s="15" t="s">
        <v>30330</v>
      </c>
      <c r="C10434" s="15" t="s">
        <v>136</v>
      </c>
      <c r="D10434" s="15">
        <v>269.47899999999998</v>
      </c>
      <c r="E10434" s="15">
        <v>269.65800000000002</v>
      </c>
      <c r="F10434" s="15" t="s">
        <v>30331</v>
      </c>
    </row>
    <row r="10435" spans="1:6" x14ac:dyDescent="0.2">
      <c r="A10435" s="15" t="s">
        <v>30332</v>
      </c>
      <c r="B10435" s="15" t="s">
        <v>30333</v>
      </c>
      <c r="C10435" s="15" t="s">
        <v>258</v>
      </c>
      <c r="D10435" s="15">
        <v>438.50099999999998</v>
      </c>
      <c r="E10435" s="15">
        <v>441.7</v>
      </c>
      <c r="F10435" s="15" t="s">
        <v>30334</v>
      </c>
    </row>
    <row r="10436" spans="1:6" x14ac:dyDescent="0.2">
      <c r="A10436" s="15" t="s">
        <v>30335</v>
      </c>
      <c r="B10436" s="15" t="s">
        <v>30336</v>
      </c>
      <c r="C10436" s="15" t="s">
        <v>258</v>
      </c>
      <c r="D10436" s="15">
        <v>447.27699999999999</v>
      </c>
      <c r="E10436" s="15">
        <v>449.32</v>
      </c>
      <c r="F10436" s="15" t="s">
        <v>30337</v>
      </c>
    </row>
    <row r="10437" spans="1:6" x14ac:dyDescent="0.2">
      <c r="A10437" s="15" t="s">
        <v>30338</v>
      </c>
      <c r="B10437" s="15" t="s">
        <v>30339</v>
      </c>
      <c r="C10437" s="15" t="s">
        <v>100</v>
      </c>
      <c r="D10437" s="15">
        <v>16.341000000000001</v>
      </c>
      <c r="E10437" s="15">
        <v>21.539000000000001</v>
      </c>
      <c r="F10437" s="15" t="s">
        <v>24531</v>
      </c>
    </row>
    <row r="10438" spans="1:6" x14ac:dyDescent="0.2">
      <c r="A10438" s="15" t="s">
        <v>30340</v>
      </c>
      <c r="B10438" s="15" t="s">
        <v>30341</v>
      </c>
      <c r="C10438" s="15" t="s">
        <v>402</v>
      </c>
      <c r="D10438" s="15">
        <v>79.319999999999993</v>
      </c>
      <c r="E10438" s="15">
        <v>79.69</v>
      </c>
      <c r="F10438" s="15" t="s">
        <v>30342</v>
      </c>
    </row>
    <row r="10439" spans="1:6" x14ac:dyDescent="0.2">
      <c r="A10439" s="15" t="s">
        <v>30343</v>
      </c>
      <c r="B10439" s="15" t="s">
        <v>30344</v>
      </c>
      <c r="C10439" s="15" t="s">
        <v>100</v>
      </c>
      <c r="D10439" s="15">
        <v>2.4849999999999999</v>
      </c>
      <c r="E10439" s="15">
        <v>3.6589999999999998</v>
      </c>
      <c r="F10439" s="15" t="s">
        <v>30345</v>
      </c>
    </row>
    <row r="10440" spans="1:6" x14ac:dyDescent="0.2">
      <c r="A10440" s="15" t="s">
        <v>30346</v>
      </c>
      <c r="B10440" s="15" t="s">
        <v>30347</v>
      </c>
      <c r="C10440" s="15" t="s">
        <v>100</v>
      </c>
      <c r="D10440" s="15">
        <v>3.6589999999999998</v>
      </c>
      <c r="E10440" s="15">
        <v>4.8019999999999996</v>
      </c>
      <c r="F10440" s="15" t="s">
        <v>30348</v>
      </c>
    </row>
    <row r="10441" spans="1:6" x14ac:dyDescent="0.2">
      <c r="A10441" s="15" t="s">
        <v>30349</v>
      </c>
      <c r="B10441" s="15" t="s">
        <v>30350</v>
      </c>
      <c r="C10441" s="15" t="s">
        <v>402</v>
      </c>
      <c r="D10441" s="15">
        <v>100.7</v>
      </c>
      <c r="E10441" s="15">
        <v>101.71</v>
      </c>
      <c r="F10441" s="15" t="s">
        <v>30351</v>
      </c>
    </row>
    <row r="10442" spans="1:6" x14ac:dyDescent="0.2">
      <c r="A10442" s="15" t="s">
        <v>30352</v>
      </c>
      <c r="B10442" s="15" t="s">
        <v>30353</v>
      </c>
      <c r="C10442" s="15" t="s">
        <v>100</v>
      </c>
      <c r="D10442" s="15">
        <v>36.200000000000003</v>
      </c>
      <c r="E10442" s="15">
        <v>46.7</v>
      </c>
      <c r="F10442" s="15" t="s">
        <v>21975</v>
      </c>
    </row>
    <row r="10443" spans="1:6" x14ac:dyDescent="0.2">
      <c r="A10443" s="15" t="s">
        <v>30354</v>
      </c>
      <c r="B10443" s="15" t="s">
        <v>30355</v>
      </c>
      <c r="C10443" s="15" t="s">
        <v>100</v>
      </c>
      <c r="D10443" s="15">
        <v>72.599999999999994</v>
      </c>
      <c r="E10443" s="15">
        <v>75.713999999999999</v>
      </c>
      <c r="F10443" s="15" t="s">
        <v>30356</v>
      </c>
    </row>
    <row r="10444" spans="1:6" x14ac:dyDescent="0.2">
      <c r="A10444" s="15" t="s">
        <v>30357</v>
      </c>
      <c r="B10444" s="15" t="s">
        <v>30358</v>
      </c>
      <c r="C10444" s="15" t="s">
        <v>100</v>
      </c>
      <c r="D10444" s="15">
        <v>92.21</v>
      </c>
      <c r="E10444" s="15">
        <v>99.49</v>
      </c>
      <c r="F10444" s="15" t="s">
        <v>30359</v>
      </c>
    </row>
    <row r="10445" spans="1:6" x14ac:dyDescent="0.2">
      <c r="A10445" s="15" t="s">
        <v>30360</v>
      </c>
      <c r="B10445" s="15" t="s">
        <v>30361</v>
      </c>
      <c r="C10445" s="15" t="s">
        <v>258</v>
      </c>
      <c r="D10445" s="15">
        <v>359.49299999999999</v>
      </c>
      <c r="E10445" s="15">
        <v>363.28399999999999</v>
      </c>
      <c r="F10445" s="15" t="s">
        <v>30362</v>
      </c>
    </row>
    <row r="10446" spans="1:6" x14ac:dyDescent="0.2">
      <c r="A10446" s="15" t="s">
        <v>30363</v>
      </c>
      <c r="B10446" s="15" t="s">
        <v>30364</v>
      </c>
      <c r="C10446" s="15" t="s">
        <v>414</v>
      </c>
      <c r="D10446" s="15">
        <v>12.978</v>
      </c>
      <c r="E10446" s="15">
        <v>14.01</v>
      </c>
      <c r="F10446" s="15" t="s">
        <v>30365</v>
      </c>
    </row>
    <row r="10447" spans="1:6" x14ac:dyDescent="0.2">
      <c r="A10447" s="15" t="s">
        <v>30366</v>
      </c>
      <c r="B10447" s="15" t="s">
        <v>30367</v>
      </c>
      <c r="C10447" s="15" t="s">
        <v>414</v>
      </c>
      <c r="D10447" s="15">
        <v>58.052</v>
      </c>
      <c r="E10447" s="15">
        <v>59.234999999999999</v>
      </c>
      <c r="F10447" s="15" t="s">
        <v>30368</v>
      </c>
    </row>
    <row r="10448" spans="1:6" x14ac:dyDescent="0.2">
      <c r="A10448" s="15" t="s">
        <v>30369</v>
      </c>
      <c r="B10448" s="15" t="s">
        <v>30370</v>
      </c>
      <c r="C10448" s="15" t="s">
        <v>8813</v>
      </c>
      <c r="D10448" s="15">
        <v>0</v>
      </c>
      <c r="E10448" s="15">
        <v>1.323</v>
      </c>
      <c r="F10448" s="15" t="s">
        <v>30371</v>
      </c>
    </row>
    <row r="10449" spans="1:6" x14ac:dyDescent="0.2">
      <c r="A10449" s="15" t="s">
        <v>30372</v>
      </c>
      <c r="B10449" s="15" t="s">
        <v>30373</v>
      </c>
      <c r="C10449" s="15" t="s">
        <v>111</v>
      </c>
      <c r="D10449" s="15">
        <v>100.259</v>
      </c>
      <c r="E10449" s="15">
        <v>101.87</v>
      </c>
      <c r="F10449" s="15" t="s">
        <v>30374</v>
      </c>
    </row>
    <row r="10450" spans="1:6" x14ac:dyDescent="0.2">
      <c r="A10450" s="15" t="s">
        <v>30375</v>
      </c>
      <c r="B10450" s="15" t="s">
        <v>30376</v>
      </c>
      <c r="C10450" s="15" t="s">
        <v>406</v>
      </c>
      <c r="D10450" s="15">
        <v>23.16</v>
      </c>
      <c r="E10450" s="15">
        <v>39.886000000000003</v>
      </c>
      <c r="F10450" s="15" t="s">
        <v>30377</v>
      </c>
    </row>
    <row r="10451" spans="1:6" x14ac:dyDescent="0.2">
      <c r="A10451" s="15" t="s">
        <v>30378</v>
      </c>
      <c r="B10451" s="15" t="s">
        <v>30379</v>
      </c>
      <c r="C10451" s="15" t="s">
        <v>100</v>
      </c>
      <c r="D10451" s="15">
        <v>4.22</v>
      </c>
      <c r="E10451" s="15">
        <v>4.5199999999999996</v>
      </c>
      <c r="F10451" s="15" t="s">
        <v>30380</v>
      </c>
    </row>
    <row r="10452" spans="1:6" x14ac:dyDescent="0.2">
      <c r="A10452" s="15" t="s">
        <v>30381</v>
      </c>
      <c r="B10452" s="15" t="s">
        <v>30382</v>
      </c>
      <c r="C10452" s="15" t="s">
        <v>389</v>
      </c>
      <c r="D10452" s="15">
        <v>272</v>
      </c>
      <c r="E10452" s="15">
        <v>306</v>
      </c>
      <c r="F10452" s="15" t="s">
        <v>30383</v>
      </c>
    </row>
    <row r="10453" spans="1:6" x14ac:dyDescent="0.2">
      <c r="A10453" s="15" t="s">
        <v>30384</v>
      </c>
      <c r="B10453" s="15" t="s">
        <v>30385</v>
      </c>
      <c r="C10453" s="15" t="s">
        <v>258</v>
      </c>
      <c r="D10453" s="15">
        <v>330.82</v>
      </c>
      <c r="E10453" s="15">
        <v>331.68099999999998</v>
      </c>
      <c r="F10453" s="15" t="s">
        <v>30386</v>
      </c>
    </row>
    <row r="10454" spans="1:6" x14ac:dyDescent="0.2">
      <c r="A10454" s="15" t="s">
        <v>30387</v>
      </c>
      <c r="B10454" s="15" t="s">
        <v>30388</v>
      </c>
      <c r="C10454" s="15" t="s">
        <v>258</v>
      </c>
      <c r="D10454" s="15">
        <v>0</v>
      </c>
      <c r="E10454" s="15">
        <v>0.44600000000000001</v>
      </c>
      <c r="F10454" s="15" t="s">
        <v>30389</v>
      </c>
    </row>
    <row r="10455" spans="1:6" x14ac:dyDescent="0.2">
      <c r="A10455" s="15" t="s">
        <v>30390</v>
      </c>
      <c r="B10455" s="15" t="s">
        <v>30391</v>
      </c>
      <c r="C10455" s="15" t="s">
        <v>414</v>
      </c>
      <c r="D10455" s="15">
        <v>19.193999999999999</v>
      </c>
      <c r="E10455" s="15">
        <v>29.968</v>
      </c>
      <c r="F10455" s="15" t="s">
        <v>30392</v>
      </c>
    </row>
    <row r="10456" spans="1:6" x14ac:dyDescent="0.2">
      <c r="A10456" s="15" t="s">
        <v>30393</v>
      </c>
      <c r="B10456" s="15" t="s">
        <v>30394</v>
      </c>
      <c r="C10456" s="15" t="s">
        <v>414</v>
      </c>
      <c r="D10456" s="15">
        <v>40.414000000000001</v>
      </c>
      <c r="E10456" s="15">
        <v>50.475999999999999</v>
      </c>
      <c r="F10456" s="15" t="s">
        <v>23351</v>
      </c>
    </row>
    <row r="10457" spans="1:6" x14ac:dyDescent="0.2">
      <c r="A10457" s="15" t="s">
        <v>30395</v>
      </c>
      <c r="B10457" s="15" t="s">
        <v>30396</v>
      </c>
      <c r="C10457" s="15" t="s">
        <v>662</v>
      </c>
      <c r="D10457" s="15">
        <v>131.84</v>
      </c>
      <c r="E10457" s="15">
        <v>133.07499999999999</v>
      </c>
      <c r="F10457" s="15" t="s">
        <v>30397</v>
      </c>
    </row>
    <row r="10458" spans="1:6" x14ac:dyDescent="0.2">
      <c r="A10458" s="15" t="s">
        <v>30398</v>
      </c>
      <c r="B10458" s="15" t="s">
        <v>30399</v>
      </c>
      <c r="C10458" s="15" t="s">
        <v>3052</v>
      </c>
      <c r="D10458" s="15">
        <v>0</v>
      </c>
      <c r="E10458" s="15">
        <v>2.7370000000000001</v>
      </c>
      <c r="F10458" s="15" t="s">
        <v>30400</v>
      </c>
    </row>
    <row r="10459" spans="1:6" x14ac:dyDescent="0.2">
      <c r="A10459" s="15" t="s">
        <v>30401</v>
      </c>
      <c r="B10459" s="15" t="s">
        <v>30402</v>
      </c>
      <c r="C10459" s="15" t="s">
        <v>111</v>
      </c>
      <c r="D10459" s="15">
        <v>35.9</v>
      </c>
      <c r="E10459" s="15">
        <v>45.5</v>
      </c>
      <c r="F10459" s="15" t="s">
        <v>19111</v>
      </c>
    </row>
    <row r="10460" spans="1:6" x14ac:dyDescent="0.2">
      <c r="A10460" s="15" t="s">
        <v>30403</v>
      </c>
      <c r="B10460" s="15" t="s">
        <v>30404</v>
      </c>
      <c r="C10460" s="15" t="s">
        <v>111</v>
      </c>
      <c r="D10460" s="15">
        <v>45.5</v>
      </c>
      <c r="E10460" s="15">
        <v>58.509</v>
      </c>
      <c r="F10460" s="15" t="s">
        <v>30405</v>
      </c>
    </row>
    <row r="10461" spans="1:6" x14ac:dyDescent="0.2">
      <c r="A10461" s="15" t="s">
        <v>30406</v>
      </c>
      <c r="B10461" s="15" t="s">
        <v>30407</v>
      </c>
      <c r="C10461" s="15" t="s">
        <v>111</v>
      </c>
      <c r="D10461" s="15">
        <v>61.5</v>
      </c>
      <c r="E10461" s="15">
        <v>62.85</v>
      </c>
      <c r="F10461" s="15" t="s">
        <v>30408</v>
      </c>
    </row>
    <row r="10462" spans="1:6" x14ac:dyDescent="0.2">
      <c r="A10462" s="15" t="s">
        <v>30409</v>
      </c>
      <c r="B10462" s="15" t="s">
        <v>30410</v>
      </c>
      <c r="C10462" s="15" t="s">
        <v>648</v>
      </c>
      <c r="D10462" s="15">
        <v>26.28</v>
      </c>
      <c r="E10462" s="15">
        <v>26.670999999999999</v>
      </c>
      <c r="F10462" s="15" t="s">
        <v>30411</v>
      </c>
    </row>
    <row r="10463" spans="1:6" x14ac:dyDescent="0.2">
      <c r="A10463" s="15" t="s">
        <v>30412</v>
      </c>
      <c r="B10463" s="15" t="s">
        <v>30413</v>
      </c>
      <c r="C10463" s="15" t="s">
        <v>402</v>
      </c>
      <c r="D10463" s="15">
        <v>9.4499999999999993</v>
      </c>
      <c r="E10463" s="15">
        <v>37.588000000000001</v>
      </c>
      <c r="F10463" s="15" t="s">
        <v>30414</v>
      </c>
    </row>
    <row r="10464" spans="1:6" x14ac:dyDescent="0.2">
      <c r="A10464" s="15" t="s">
        <v>30415</v>
      </c>
      <c r="B10464" s="15" t="s">
        <v>30416</v>
      </c>
      <c r="C10464" s="15" t="s">
        <v>402</v>
      </c>
      <c r="D10464" s="15">
        <v>77.89</v>
      </c>
      <c r="E10464" s="15">
        <v>78.209000000000003</v>
      </c>
      <c r="F10464" s="15" t="s">
        <v>30417</v>
      </c>
    </row>
    <row r="10465" spans="1:6" x14ac:dyDescent="0.2">
      <c r="A10465" s="15" t="s">
        <v>30418</v>
      </c>
      <c r="B10465" s="15" t="s">
        <v>30419</v>
      </c>
      <c r="C10465" s="15" t="s">
        <v>402</v>
      </c>
      <c r="D10465" s="15">
        <v>102.42</v>
      </c>
      <c r="E10465" s="15">
        <v>120.56100000000001</v>
      </c>
      <c r="F10465" s="15" t="s">
        <v>30420</v>
      </c>
    </row>
    <row r="10466" spans="1:6" x14ac:dyDescent="0.2">
      <c r="A10466" s="15" t="s">
        <v>30421</v>
      </c>
      <c r="B10466" s="15" t="s">
        <v>30422</v>
      </c>
      <c r="C10466" s="15" t="s">
        <v>258</v>
      </c>
      <c r="D10466" s="15">
        <v>435.28100000000001</v>
      </c>
      <c r="E10466" s="15">
        <v>438.50099999999998</v>
      </c>
      <c r="F10466" s="15" t="s">
        <v>30423</v>
      </c>
    </row>
    <row r="10467" spans="1:6" x14ac:dyDescent="0.2">
      <c r="A10467" s="15" t="s">
        <v>30424</v>
      </c>
      <c r="B10467" s="15" t="s">
        <v>30425</v>
      </c>
      <c r="C10467" s="15" t="s">
        <v>258</v>
      </c>
      <c r="D10467" s="15">
        <v>441.7</v>
      </c>
      <c r="E10467" s="15">
        <v>447.27699999999999</v>
      </c>
      <c r="F10467" s="15" t="s">
        <v>30426</v>
      </c>
    </row>
    <row r="10468" spans="1:6" x14ac:dyDescent="0.2">
      <c r="A10468" s="15" t="s">
        <v>30427</v>
      </c>
      <c r="B10468" s="15" t="s">
        <v>30428</v>
      </c>
      <c r="C10468" s="15" t="s">
        <v>258</v>
      </c>
      <c r="D10468" s="15">
        <v>454</v>
      </c>
      <c r="E10468" s="15">
        <v>455.48099999999999</v>
      </c>
      <c r="F10468" s="15" t="s">
        <v>30429</v>
      </c>
    </row>
    <row r="10469" spans="1:6" x14ac:dyDescent="0.2">
      <c r="A10469" s="15" t="s">
        <v>30430</v>
      </c>
      <c r="B10469" s="15" t="s">
        <v>30431</v>
      </c>
      <c r="C10469" s="15" t="s">
        <v>1013</v>
      </c>
      <c r="D10469" s="15">
        <v>0</v>
      </c>
      <c r="E10469" s="15">
        <v>0</v>
      </c>
      <c r="F10469" s="15" t="s">
        <v>30432</v>
      </c>
    </row>
    <row r="10470" spans="1:6" x14ac:dyDescent="0.2">
      <c r="A10470" s="15" t="s">
        <v>30433</v>
      </c>
      <c r="B10470" s="15" t="s">
        <v>30434</v>
      </c>
      <c r="C10470" s="15" t="s">
        <v>402</v>
      </c>
      <c r="D10470" s="15">
        <v>82.570999999999998</v>
      </c>
      <c r="E10470" s="15">
        <v>82.570999999999998</v>
      </c>
      <c r="F10470" s="15" t="s">
        <v>30435</v>
      </c>
    </row>
    <row r="10471" spans="1:6" x14ac:dyDescent="0.2">
      <c r="A10471" s="15" t="s">
        <v>30436</v>
      </c>
      <c r="B10471" s="15" t="s">
        <v>30437</v>
      </c>
      <c r="C10471" s="15" t="s">
        <v>1013</v>
      </c>
      <c r="D10471" s="15">
        <v>0</v>
      </c>
      <c r="E10471" s="15">
        <v>0</v>
      </c>
      <c r="F10471" s="15" t="s">
        <v>30438</v>
      </c>
    </row>
    <row r="10472" spans="1:6" x14ac:dyDescent="0.2">
      <c r="A10472" s="15" t="s">
        <v>30439</v>
      </c>
      <c r="B10472" s="15" t="s">
        <v>30440</v>
      </c>
      <c r="C10472" s="15" t="s">
        <v>1013</v>
      </c>
      <c r="D10472" s="15">
        <v>0</v>
      </c>
      <c r="E10472" s="15">
        <v>0</v>
      </c>
      <c r="F10472" s="15" t="s">
        <v>30441</v>
      </c>
    </row>
    <row r="10473" spans="1:6" x14ac:dyDescent="0.2">
      <c r="A10473" s="15" t="s">
        <v>30442</v>
      </c>
      <c r="B10473" s="15" t="s">
        <v>30443</v>
      </c>
      <c r="C10473" s="15" t="s">
        <v>1013</v>
      </c>
      <c r="D10473" s="15">
        <v>0</v>
      </c>
      <c r="E10473" s="15">
        <v>0</v>
      </c>
      <c r="F10473" s="15" t="s">
        <v>30444</v>
      </c>
    </row>
    <row r="10474" spans="1:6" x14ac:dyDescent="0.2">
      <c r="A10474" s="15" t="s">
        <v>30445</v>
      </c>
      <c r="B10474" s="15" t="s">
        <v>30446</v>
      </c>
      <c r="C10474" s="15" t="s">
        <v>1013</v>
      </c>
      <c r="D10474" s="15">
        <v>0</v>
      </c>
      <c r="E10474" s="15">
        <v>0</v>
      </c>
      <c r="F10474" s="15" t="s">
        <v>30447</v>
      </c>
    </row>
    <row r="10475" spans="1:6" x14ac:dyDescent="0.2">
      <c r="A10475" s="15" t="s">
        <v>30448</v>
      </c>
      <c r="B10475" s="15" t="s">
        <v>30449</v>
      </c>
      <c r="C10475" s="15" t="s">
        <v>1013</v>
      </c>
      <c r="D10475" s="15">
        <v>0</v>
      </c>
      <c r="E10475" s="15">
        <v>0</v>
      </c>
      <c r="F10475" s="15" t="s">
        <v>30450</v>
      </c>
    </row>
    <row r="10476" spans="1:6" x14ac:dyDescent="0.2">
      <c r="A10476" s="15" t="s">
        <v>30451</v>
      </c>
      <c r="B10476" s="15" t="s">
        <v>30452</v>
      </c>
      <c r="C10476" s="15" t="s">
        <v>1013</v>
      </c>
      <c r="D10476" s="15">
        <v>0</v>
      </c>
      <c r="E10476" s="15">
        <v>0</v>
      </c>
      <c r="F10476" s="15" t="s">
        <v>30453</v>
      </c>
    </row>
    <row r="10477" spans="1:6" x14ac:dyDescent="0.2">
      <c r="A10477" s="15" t="s">
        <v>30454</v>
      </c>
      <c r="B10477" s="15" t="s">
        <v>30455</v>
      </c>
      <c r="C10477" s="15" t="s">
        <v>1013</v>
      </c>
      <c r="D10477" s="15">
        <v>0</v>
      </c>
      <c r="E10477" s="15">
        <v>0</v>
      </c>
      <c r="F10477" s="15" t="s">
        <v>30456</v>
      </c>
    </row>
    <row r="10478" spans="1:6" x14ac:dyDescent="0.2">
      <c r="A10478" s="15" t="s">
        <v>30457</v>
      </c>
      <c r="B10478" s="15" t="s">
        <v>30458</v>
      </c>
      <c r="C10478" s="15" t="s">
        <v>1013</v>
      </c>
      <c r="D10478" s="15">
        <v>0</v>
      </c>
      <c r="E10478" s="15">
        <v>0</v>
      </c>
      <c r="F10478" s="15" t="s">
        <v>30459</v>
      </c>
    </row>
    <row r="10479" spans="1:6" x14ac:dyDescent="0.2">
      <c r="A10479" s="15" t="s">
        <v>30460</v>
      </c>
      <c r="B10479" s="15" t="s">
        <v>30461</v>
      </c>
      <c r="C10479" s="15" t="s">
        <v>1013</v>
      </c>
      <c r="D10479" s="15">
        <v>0</v>
      </c>
      <c r="E10479" s="15">
        <v>0</v>
      </c>
      <c r="F10479" s="15" t="s">
        <v>30462</v>
      </c>
    </row>
    <row r="10480" spans="1:6" x14ac:dyDescent="0.2">
      <c r="A10480" s="15" t="s">
        <v>30463</v>
      </c>
      <c r="B10480" s="15" t="s">
        <v>30464</v>
      </c>
      <c r="C10480" s="15" t="s">
        <v>1013</v>
      </c>
      <c r="D10480" s="15">
        <v>0</v>
      </c>
      <c r="E10480" s="15">
        <v>0</v>
      </c>
      <c r="F10480" s="15" t="s">
        <v>30465</v>
      </c>
    </row>
    <row r="10481" spans="1:6" x14ac:dyDescent="0.2">
      <c r="A10481" s="15" t="s">
        <v>30466</v>
      </c>
      <c r="B10481" s="15" t="s">
        <v>30467</v>
      </c>
      <c r="C10481" s="15" t="s">
        <v>100</v>
      </c>
      <c r="D10481" s="15">
        <v>127.548</v>
      </c>
      <c r="E10481" s="15">
        <v>134.84200000000001</v>
      </c>
      <c r="F10481" s="15" t="s">
        <v>30468</v>
      </c>
    </row>
    <row r="10482" spans="1:6" x14ac:dyDescent="0.2">
      <c r="A10482" s="15" t="s">
        <v>30469</v>
      </c>
      <c r="B10482" s="15" t="s">
        <v>30470</v>
      </c>
      <c r="C10482" s="15" t="s">
        <v>100</v>
      </c>
      <c r="D10482" s="15">
        <v>143.4</v>
      </c>
      <c r="E10482" s="15">
        <v>149.91999999999999</v>
      </c>
      <c r="F10482" s="15" t="s">
        <v>30471</v>
      </c>
    </row>
    <row r="10483" spans="1:6" x14ac:dyDescent="0.2">
      <c r="A10483" s="15" t="s">
        <v>30472</v>
      </c>
      <c r="B10483" s="15" t="s">
        <v>30473</v>
      </c>
      <c r="C10483" s="15" t="s">
        <v>330</v>
      </c>
      <c r="D10483" s="15">
        <v>59.28</v>
      </c>
      <c r="E10483" s="15">
        <v>73.436000000000007</v>
      </c>
      <c r="F10483" s="15" t="s">
        <v>30474</v>
      </c>
    </row>
    <row r="10484" spans="1:6" x14ac:dyDescent="0.2">
      <c r="A10484" s="15" t="s">
        <v>30475</v>
      </c>
      <c r="B10484" s="15" t="s">
        <v>30476</v>
      </c>
      <c r="C10484" s="15" t="s">
        <v>307</v>
      </c>
      <c r="D10484" s="15">
        <v>345.971</v>
      </c>
      <c r="E10484" s="15">
        <v>348.85</v>
      </c>
      <c r="F10484" s="15" t="s">
        <v>30477</v>
      </c>
    </row>
    <row r="10485" spans="1:6" x14ac:dyDescent="0.2">
      <c r="A10485" s="15" t="s">
        <v>30478</v>
      </c>
      <c r="B10485" s="15" t="s">
        <v>30479</v>
      </c>
      <c r="C10485" s="15" t="s">
        <v>389</v>
      </c>
      <c r="D10485" s="15">
        <v>334.91</v>
      </c>
      <c r="E10485" s="15">
        <v>338.37</v>
      </c>
      <c r="F10485" s="15" t="s">
        <v>30480</v>
      </c>
    </row>
    <row r="10486" spans="1:6" x14ac:dyDescent="0.2">
      <c r="A10486" s="15" t="s">
        <v>30481</v>
      </c>
      <c r="B10486" s="15" t="s">
        <v>30482</v>
      </c>
      <c r="C10486" s="15" t="s">
        <v>389</v>
      </c>
      <c r="D10486" s="15">
        <v>361.6</v>
      </c>
      <c r="E10486" s="15">
        <v>368.52</v>
      </c>
      <c r="F10486" s="15" t="s">
        <v>30483</v>
      </c>
    </row>
    <row r="10487" spans="1:6" x14ac:dyDescent="0.2">
      <c r="A10487" s="15" t="s">
        <v>30484</v>
      </c>
      <c r="B10487" s="15" t="s">
        <v>30485</v>
      </c>
      <c r="C10487" s="15" t="s">
        <v>307</v>
      </c>
      <c r="D10487" s="15">
        <v>307.58</v>
      </c>
      <c r="E10487" s="15">
        <v>363.37</v>
      </c>
      <c r="F10487" s="15" t="s">
        <v>30486</v>
      </c>
    </row>
    <row r="10488" spans="1:6" x14ac:dyDescent="0.2">
      <c r="A10488" s="15" t="s">
        <v>30487</v>
      </c>
      <c r="B10488" s="15" t="s">
        <v>30488</v>
      </c>
      <c r="C10488" s="15" t="s">
        <v>1013</v>
      </c>
      <c r="D10488" s="15">
        <v>0</v>
      </c>
      <c r="E10488" s="15">
        <v>0</v>
      </c>
      <c r="F10488" s="15" t="s">
        <v>30489</v>
      </c>
    </row>
    <row r="10489" spans="1:6" x14ac:dyDescent="0.2">
      <c r="A10489" s="15" t="s">
        <v>30490</v>
      </c>
      <c r="B10489" s="15" t="s">
        <v>30491</v>
      </c>
      <c r="C10489" s="15" t="s">
        <v>1013</v>
      </c>
      <c r="D10489" s="15">
        <v>0</v>
      </c>
      <c r="E10489" s="15">
        <v>0</v>
      </c>
      <c r="F10489" s="15" t="s">
        <v>30492</v>
      </c>
    </row>
    <row r="10490" spans="1:6" x14ac:dyDescent="0.2">
      <c r="A10490" s="15" t="s">
        <v>30493</v>
      </c>
      <c r="B10490" s="15" t="s">
        <v>30494</v>
      </c>
      <c r="C10490" s="15" t="s">
        <v>1013</v>
      </c>
      <c r="D10490" s="15">
        <v>0</v>
      </c>
      <c r="E10490" s="15">
        <v>0</v>
      </c>
      <c r="F10490" s="15" t="s">
        <v>30495</v>
      </c>
    </row>
    <row r="10491" spans="1:6" x14ac:dyDescent="0.2">
      <c r="A10491" s="15" t="s">
        <v>30496</v>
      </c>
      <c r="B10491" s="15" t="s">
        <v>30497</v>
      </c>
      <c r="C10491" s="15" t="s">
        <v>1013</v>
      </c>
      <c r="D10491" s="15">
        <v>0</v>
      </c>
      <c r="E10491" s="15">
        <v>0</v>
      </c>
      <c r="F10491" s="15" t="s">
        <v>30498</v>
      </c>
    </row>
    <row r="10492" spans="1:6" x14ac:dyDescent="0.2">
      <c r="A10492" s="15" t="s">
        <v>30499</v>
      </c>
      <c r="B10492" s="15" t="s">
        <v>30500</v>
      </c>
      <c r="C10492" s="15" t="s">
        <v>1013</v>
      </c>
      <c r="D10492" s="15">
        <v>0</v>
      </c>
      <c r="E10492" s="15">
        <v>0</v>
      </c>
      <c r="F10492" s="15" t="s">
        <v>30501</v>
      </c>
    </row>
    <row r="10493" spans="1:6" x14ac:dyDescent="0.2">
      <c r="A10493" s="15" t="s">
        <v>30502</v>
      </c>
      <c r="B10493" s="15" t="s">
        <v>30503</v>
      </c>
      <c r="C10493" s="15" t="s">
        <v>1013</v>
      </c>
      <c r="D10493" s="15">
        <v>0</v>
      </c>
      <c r="E10493" s="15">
        <v>0</v>
      </c>
      <c r="F10493" s="15" t="s">
        <v>30504</v>
      </c>
    </row>
    <row r="10494" spans="1:6" x14ac:dyDescent="0.2">
      <c r="A10494" s="15" t="s">
        <v>30505</v>
      </c>
      <c r="B10494" s="15" t="s">
        <v>30506</v>
      </c>
      <c r="C10494" s="15" t="s">
        <v>1013</v>
      </c>
      <c r="D10494" s="15">
        <v>0</v>
      </c>
      <c r="E10494" s="15">
        <v>0</v>
      </c>
      <c r="F10494" s="15" t="s">
        <v>30507</v>
      </c>
    </row>
    <row r="10495" spans="1:6" x14ac:dyDescent="0.2">
      <c r="A10495" s="15" t="s">
        <v>30508</v>
      </c>
      <c r="B10495" s="15" t="s">
        <v>30509</v>
      </c>
      <c r="C10495" s="15" t="s">
        <v>1013</v>
      </c>
      <c r="D10495" s="15">
        <v>0</v>
      </c>
      <c r="E10495" s="15">
        <v>0</v>
      </c>
      <c r="F10495" s="15" t="s">
        <v>30510</v>
      </c>
    </row>
    <row r="10496" spans="1:6" x14ac:dyDescent="0.2">
      <c r="A10496" s="15" t="s">
        <v>30511</v>
      </c>
      <c r="B10496" s="15" t="s">
        <v>30512</v>
      </c>
      <c r="C10496" s="15" t="s">
        <v>1013</v>
      </c>
      <c r="D10496" s="15">
        <v>0</v>
      </c>
      <c r="E10496" s="15">
        <v>0</v>
      </c>
      <c r="F10496" s="15" t="s">
        <v>30513</v>
      </c>
    </row>
    <row r="10497" spans="1:6" x14ac:dyDescent="0.2">
      <c r="A10497" s="15" t="s">
        <v>30514</v>
      </c>
      <c r="B10497" s="15" t="s">
        <v>30515</v>
      </c>
      <c r="C10497" s="15" t="s">
        <v>1013</v>
      </c>
      <c r="D10497" s="15">
        <v>0</v>
      </c>
      <c r="E10497" s="15">
        <v>0</v>
      </c>
      <c r="F10497" s="15" t="s">
        <v>30516</v>
      </c>
    </row>
    <row r="10498" spans="1:6" x14ac:dyDescent="0.2">
      <c r="A10498" s="15" t="s">
        <v>30517</v>
      </c>
      <c r="B10498" s="15" t="s">
        <v>30518</v>
      </c>
      <c r="C10498" s="15" t="s">
        <v>30519</v>
      </c>
      <c r="D10498" s="15">
        <v>1.258</v>
      </c>
      <c r="E10498" s="15">
        <v>1.4079999999999999</v>
      </c>
      <c r="F10498" s="15" t="s">
        <v>30520</v>
      </c>
    </row>
    <row r="10499" spans="1:6" x14ac:dyDescent="0.2">
      <c r="A10499" s="15" t="s">
        <v>30521</v>
      </c>
      <c r="B10499" s="15" t="s">
        <v>30522</v>
      </c>
      <c r="C10499" s="15" t="s">
        <v>1013</v>
      </c>
      <c r="D10499" s="15">
        <v>0</v>
      </c>
      <c r="E10499" s="15">
        <v>0</v>
      </c>
      <c r="F10499" s="15" t="s">
        <v>30523</v>
      </c>
    </row>
    <row r="10500" spans="1:6" x14ac:dyDescent="0.2">
      <c r="A10500" s="15" t="s">
        <v>30524</v>
      </c>
      <c r="B10500" s="15" t="s">
        <v>30525</v>
      </c>
      <c r="C10500" s="15" t="s">
        <v>1013</v>
      </c>
      <c r="D10500" s="15">
        <v>0</v>
      </c>
      <c r="E10500" s="15">
        <v>0</v>
      </c>
      <c r="F10500" s="15" t="s">
        <v>30526</v>
      </c>
    </row>
    <row r="10501" spans="1:6" x14ac:dyDescent="0.2">
      <c r="A10501" s="15" t="s">
        <v>30527</v>
      </c>
      <c r="B10501" s="15" t="s">
        <v>30528</v>
      </c>
      <c r="C10501" s="15" t="s">
        <v>1013</v>
      </c>
      <c r="D10501" s="15">
        <v>0</v>
      </c>
      <c r="E10501" s="15">
        <v>0</v>
      </c>
      <c r="F10501" s="15" t="s">
        <v>30529</v>
      </c>
    </row>
    <row r="10502" spans="1:6" x14ac:dyDescent="0.2">
      <c r="A10502" s="15" t="s">
        <v>30530</v>
      </c>
      <c r="B10502" s="15" t="s">
        <v>30531</v>
      </c>
      <c r="C10502" s="15" t="s">
        <v>1013</v>
      </c>
      <c r="D10502" s="15">
        <v>0</v>
      </c>
      <c r="E10502" s="15">
        <v>0</v>
      </c>
      <c r="F10502" s="15" t="s">
        <v>30532</v>
      </c>
    </row>
    <row r="10503" spans="1:6" x14ac:dyDescent="0.2">
      <c r="A10503" s="15" t="s">
        <v>30533</v>
      </c>
      <c r="B10503" s="15" t="s">
        <v>30534</v>
      </c>
      <c r="C10503" s="15" t="s">
        <v>1013</v>
      </c>
      <c r="D10503" s="15">
        <v>0</v>
      </c>
      <c r="E10503" s="15">
        <v>0</v>
      </c>
      <c r="F10503" s="15" t="s">
        <v>30535</v>
      </c>
    </row>
    <row r="10504" spans="1:6" x14ac:dyDescent="0.2">
      <c r="A10504" s="15" t="s">
        <v>30536</v>
      </c>
      <c r="B10504" s="15" t="s">
        <v>30537</v>
      </c>
      <c r="C10504" s="15" t="s">
        <v>1013</v>
      </c>
      <c r="D10504" s="15">
        <v>0</v>
      </c>
      <c r="E10504" s="15">
        <v>0</v>
      </c>
      <c r="F10504" s="15" t="s">
        <v>30538</v>
      </c>
    </row>
    <row r="10505" spans="1:6" x14ac:dyDescent="0.2">
      <c r="A10505" s="15" t="s">
        <v>30539</v>
      </c>
      <c r="B10505" s="15" t="s">
        <v>30540</v>
      </c>
      <c r="C10505" s="15" t="s">
        <v>1013</v>
      </c>
      <c r="D10505" s="15">
        <v>0</v>
      </c>
      <c r="E10505" s="15">
        <v>0</v>
      </c>
      <c r="F10505" s="15" t="s">
        <v>30541</v>
      </c>
    </row>
    <row r="10506" spans="1:6" x14ac:dyDescent="0.2">
      <c r="A10506" s="15" t="s">
        <v>30542</v>
      </c>
      <c r="B10506" s="15" t="s">
        <v>30543</v>
      </c>
      <c r="C10506" s="15" t="s">
        <v>1013</v>
      </c>
      <c r="D10506" s="15">
        <v>0</v>
      </c>
      <c r="E10506" s="15">
        <v>0</v>
      </c>
      <c r="F10506" s="15" t="s">
        <v>30544</v>
      </c>
    </row>
    <row r="10507" spans="1:6" x14ac:dyDescent="0.2">
      <c r="A10507" s="15" t="s">
        <v>30545</v>
      </c>
      <c r="B10507" s="15" t="s">
        <v>30546</v>
      </c>
      <c r="C10507" s="15" t="s">
        <v>1013</v>
      </c>
      <c r="D10507" s="15">
        <v>0</v>
      </c>
      <c r="E10507" s="15">
        <v>0</v>
      </c>
      <c r="F10507" s="15" t="s">
        <v>30547</v>
      </c>
    </row>
    <row r="10508" spans="1:6" x14ac:dyDescent="0.2">
      <c r="A10508" s="15" t="s">
        <v>30548</v>
      </c>
      <c r="B10508" s="15" t="s">
        <v>30549</v>
      </c>
      <c r="C10508" s="15" t="s">
        <v>1013</v>
      </c>
      <c r="D10508" s="15">
        <v>0</v>
      </c>
      <c r="E10508" s="15">
        <v>0</v>
      </c>
      <c r="F10508" s="15" t="s">
        <v>30550</v>
      </c>
    </row>
    <row r="10509" spans="1:6" x14ac:dyDescent="0.2">
      <c r="A10509" s="15" t="s">
        <v>30551</v>
      </c>
      <c r="B10509" s="15" t="s">
        <v>30552</v>
      </c>
      <c r="C10509" s="15" t="s">
        <v>1013</v>
      </c>
      <c r="D10509" s="15">
        <v>0</v>
      </c>
      <c r="E10509" s="15">
        <v>0</v>
      </c>
      <c r="F10509" s="15" t="s">
        <v>30553</v>
      </c>
    </row>
    <row r="10510" spans="1:6" x14ac:dyDescent="0.2">
      <c r="A10510" s="15" t="s">
        <v>30554</v>
      </c>
      <c r="B10510" s="15" t="s">
        <v>30555</v>
      </c>
      <c r="C10510" s="15" t="s">
        <v>1013</v>
      </c>
      <c r="D10510" s="15">
        <v>0</v>
      </c>
      <c r="E10510" s="15">
        <v>0</v>
      </c>
      <c r="F10510" s="15" t="s">
        <v>30556</v>
      </c>
    </row>
    <row r="10511" spans="1:6" x14ac:dyDescent="0.2">
      <c r="A10511" s="15" t="s">
        <v>30557</v>
      </c>
      <c r="B10511" s="15" t="s">
        <v>30558</v>
      </c>
      <c r="C10511" s="15" t="s">
        <v>1013</v>
      </c>
      <c r="D10511" s="15">
        <v>0</v>
      </c>
      <c r="E10511" s="15">
        <v>0</v>
      </c>
      <c r="F10511" s="15" t="s">
        <v>30559</v>
      </c>
    </row>
    <row r="10512" spans="1:6" x14ac:dyDescent="0.2">
      <c r="A10512" s="15" t="s">
        <v>30560</v>
      </c>
      <c r="B10512" s="15" t="s">
        <v>30561</v>
      </c>
      <c r="C10512" s="15" t="s">
        <v>1013</v>
      </c>
      <c r="D10512" s="15">
        <v>0</v>
      </c>
      <c r="E10512" s="15">
        <v>0</v>
      </c>
      <c r="F10512" s="15" t="s">
        <v>30562</v>
      </c>
    </row>
    <row r="10513" spans="1:6" x14ac:dyDescent="0.2">
      <c r="A10513" s="15" t="s">
        <v>30563</v>
      </c>
      <c r="B10513" s="15" t="s">
        <v>30564</v>
      </c>
      <c r="C10513" s="15" t="s">
        <v>1013</v>
      </c>
      <c r="D10513" s="15">
        <v>0</v>
      </c>
      <c r="E10513" s="15">
        <v>0</v>
      </c>
      <c r="F10513" s="15" t="s">
        <v>30565</v>
      </c>
    </row>
    <row r="10514" spans="1:6" x14ac:dyDescent="0.2">
      <c r="A10514" s="15" t="s">
        <v>30566</v>
      </c>
      <c r="B10514" s="15" t="s">
        <v>30567</v>
      </c>
      <c r="C10514" s="15" t="s">
        <v>1013</v>
      </c>
      <c r="D10514" s="15">
        <v>0</v>
      </c>
      <c r="E10514" s="15">
        <v>0</v>
      </c>
      <c r="F10514" s="15" t="s">
        <v>30568</v>
      </c>
    </row>
    <row r="10515" spans="1:6" x14ac:dyDescent="0.2">
      <c r="A10515" s="15" t="s">
        <v>30569</v>
      </c>
      <c r="B10515" s="15" t="s">
        <v>30570</v>
      </c>
      <c r="C10515" s="15" t="s">
        <v>1013</v>
      </c>
      <c r="D10515" s="15">
        <v>0</v>
      </c>
      <c r="E10515" s="15">
        <v>0</v>
      </c>
      <c r="F10515" s="15" t="s">
        <v>30571</v>
      </c>
    </row>
    <row r="10516" spans="1:6" x14ac:dyDescent="0.2">
      <c r="A10516" s="15" t="s">
        <v>30572</v>
      </c>
      <c r="B10516" s="15" t="s">
        <v>30573</v>
      </c>
      <c r="C10516" s="15" t="s">
        <v>1013</v>
      </c>
      <c r="D10516" s="15">
        <v>0</v>
      </c>
      <c r="E10516" s="15">
        <v>0</v>
      </c>
      <c r="F10516" s="15" t="s">
        <v>30574</v>
      </c>
    </row>
    <row r="10517" spans="1:6" x14ac:dyDescent="0.2">
      <c r="A10517" s="15" t="s">
        <v>30575</v>
      </c>
      <c r="B10517" s="15" t="s">
        <v>30576</v>
      </c>
      <c r="C10517" s="15" t="s">
        <v>1013</v>
      </c>
      <c r="D10517" s="15">
        <v>0</v>
      </c>
      <c r="E10517" s="15">
        <v>0</v>
      </c>
      <c r="F10517" s="15" t="s">
        <v>30577</v>
      </c>
    </row>
    <row r="10518" spans="1:6" x14ac:dyDescent="0.2">
      <c r="A10518" s="15" t="s">
        <v>30578</v>
      </c>
      <c r="B10518" s="15" t="s">
        <v>30579</v>
      </c>
      <c r="C10518" s="15" t="s">
        <v>1013</v>
      </c>
      <c r="D10518" s="15">
        <v>0</v>
      </c>
      <c r="E10518" s="15">
        <v>0</v>
      </c>
      <c r="F10518" s="15" t="s">
        <v>30580</v>
      </c>
    </row>
    <row r="10519" spans="1:6" x14ac:dyDescent="0.2">
      <c r="A10519" s="15" t="s">
        <v>30581</v>
      </c>
      <c r="B10519" s="15" t="s">
        <v>30582</v>
      </c>
      <c r="C10519" s="15" t="s">
        <v>1013</v>
      </c>
      <c r="D10519" s="15">
        <v>0</v>
      </c>
      <c r="E10519" s="15">
        <v>0</v>
      </c>
      <c r="F10519" s="15" t="s">
        <v>30583</v>
      </c>
    </row>
    <row r="10520" spans="1:6" x14ac:dyDescent="0.2">
      <c r="A10520" s="15" t="s">
        <v>30584</v>
      </c>
      <c r="B10520" s="15" t="s">
        <v>30585</v>
      </c>
      <c r="C10520" s="15" t="s">
        <v>1013</v>
      </c>
      <c r="D10520" s="15">
        <v>0</v>
      </c>
      <c r="E10520" s="15">
        <v>0</v>
      </c>
      <c r="F10520" s="15" t="s">
        <v>30586</v>
      </c>
    </row>
    <row r="10521" spans="1:6" x14ac:dyDescent="0.2">
      <c r="A10521" s="15" t="s">
        <v>30587</v>
      </c>
      <c r="B10521" s="15" t="s">
        <v>30588</v>
      </c>
      <c r="C10521" s="15" t="s">
        <v>1013</v>
      </c>
      <c r="D10521" s="15">
        <v>0</v>
      </c>
      <c r="E10521" s="15">
        <v>0</v>
      </c>
      <c r="F10521" s="15" t="s">
        <v>30589</v>
      </c>
    </row>
    <row r="10522" spans="1:6" x14ac:dyDescent="0.2">
      <c r="A10522" s="15" t="s">
        <v>30590</v>
      </c>
      <c r="B10522" s="15" t="s">
        <v>30591</v>
      </c>
      <c r="C10522" s="15" t="s">
        <v>1013</v>
      </c>
      <c r="D10522" s="15">
        <v>0</v>
      </c>
      <c r="E10522" s="15">
        <v>0</v>
      </c>
      <c r="F10522" s="15" t="s">
        <v>30592</v>
      </c>
    </row>
    <row r="10523" spans="1:6" x14ac:dyDescent="0.2">
      <c r="A10523" s="15" t="s">
        <v>30593</v>
      </c>
      <c r="B10523" s="15" t="s">
        <v>30594</v>
      </c>
      <c r="C10523" s="15" t="s">
        <v>1013</v>
      </c>
      <c r="D10523" s="15">
        <v>0</v>
      </c>
      <c r="E10523" s="15">
        <v>0</v>
      </c>
      <c r="F10523" s="15" t="s">
        <v>30595</v>
      </c>
    </row>
    <row r="10524" spans="1:6" x14ac:dyDescent="0.2">
      <c r="A10524" s="15" t="s">
        <v>30596</v>
      </c>
      <c r="B10524" s="15" t="s">
        <v>30597</v>
      </c>
      <c r="C10524" s="15" t="s">
        <v>1013</v>
      </c>
      <c r="D10524" s="15">
        <v>0</v>
      </c>
      <c r="E10524" s="15">
        <v>0</v>
      </c>
      <c r="F10524" s="15" t="s">
        <v>30598</v>
      </c>
    </row>
    <row r="10525" spans="1:6" x14ac:dyDescent="0.2">
      <c r="A10525" s="15" t="s">
        <v>30599</v>
      </c>
      <c r="B10525" s="15" t="s">
        <v>30600</v>
      </c>
      <c r="C10525" s="15" t="s">
        <v>1013</v>
      </c>
      <c r="D10525" s="15">
        <v>0</v>
      </c>
      <c r="E10525" s="15">
        <v>0</v>
      </c>
      <c r="F10525" s="15" t="s">
        <v>30601</v>
      </c>
    </row>
    <row r="10526" spans="1:6" x14ac:dyDescent="0.2">
      <c r="A10526" s="15" t="s">
        <v>30602</v>
      </c>
      <c r="B10526" s="15" t="s">
        <v>30603</v>
      </c>
      <c r="C10526" s="15" t="s">
        <v>1013</v>
      </c>
      <c r="D10526" s="15">
        <v>0</v>
      </c>
      <c r="E10526" s="15">
        <v>0</v>
      </c>
      <c r="F10526" s="15" t="s">
        <v>30604</v>
      </c>
    </row>
    <row r="10527" spans="1:6" x14ac:dyDescent="0.2">
      <c r="A10527" s="15" t="s">
        <v>30605</v>
      </c>
      <c r="B10527" s="15" t="s">
        <v>30606</v>
      </c>
      <c r="C10527" s="15" t="s">
        <v>1013</v>
      </c>
      <c r="D10527" s="15">
        <v>0</v>
      </c>
      <c r="E10527" s="15">
        <v>0</v>
      </c>
      <c r="F10527" s="15" t="s">
        <v>30607</v>
      </c>
    </row>
    <row r="10528" spans="1:6" x14ac:dyDescent="0.2">
      <c r="A10528" s="15" t="s">
        <v>30608</v>
      </c>
      <c r="B10528" s="15" t="s">
        <v>30609</v>
      </c>
      <c r="C10528" s="15" t="s">
        <v>1013</v>
      </c>
      <c r="D10528" s="15">
        <v>0</v>
      </c>
      <c r="E10528" s="15">
        <v>0</v>
      </c>
      <c r="F10528" s="15" t="s">
        <v>30610</v>
      </c>
    </row>
    <row r="10529" spans="1:6" x14ac:dyDescent="0.2">
      <c r="A10529" s="15" t="s">
        <v>30611</v>
      </c>
      <c r="B10529" s="15" t="s">
        <v>30612</v>
      </c>
      <c r="C10529" s="15" t="s">
        <v>1013</v>
      </c>
      <c r="D10529" s="15">
        <v>0</v>
      </c>
      <c r="E10529" s="15">
        <v>0</v>
      </c>
      <c r="F10529" s="15" t="s">
        <v>30613</v>
      </c>
    </row>
    <row r="10530" spans="1:6" x14ac:dyDescent="0.2">
      <c r="A10530" s="15" t="s">
        <v>30614</v>
      </c>
      <c r="B10530" s="15" t="s">
        <v>30615</v>
      </c>
      <c r="C10530" s="15" t="s">
        <v>1013</v>
      </c>
      <c r="D10530" s="15">
        <v>0</v>
      </c>
      <c r="E10530" s="15">
        <v>0</v>
      </c>
      <c r="F10530" s="15" t="s">
        <v>30616</v>
      </c>
    </row>
    <row r="10531" spans="1:6" x14ac:dyDescent="0.2">
      <c r="A10531" s="15" t="s">
        <v>30617</v>
      </c>
      <c r="B10531" s="15" t="s">
        <v>30618</v>
      </c>
      <c r="C10531" s="15" t="s">
        <v>1013</v>
      </c>
      <c r="D10531" s="15">
        <v>0</v>
      </c>
      <c r="E10531" s="15">
        <v>0</v>
      </c>
      <c r="F10531" s="15" t="s">
        <v>30619</v>
      </c>
    </row>
    <row r="10532" spans="1:6" x14ac:dyDescent="0.2">
      <c r="A10532" s="15" t="s">
        <v>30620</v>
      </c>
      <c r="B10532" s="15" t="s">
        <v>30621</v>
      </c>
      <c r="C10532" s="15" t="s">
        <v>1051</v>
      </c>
      <c r="D10532" s="15">
        <v>0</v>
      </c>
      <c r="E10532" s="15">
        <v>0</v>
      </c>
      <c r="F10532" s="15" t="s">
        <v>30622</v>
      </c>
    </row>
    <row r="10533" spans="1:6" x14ac:dyDescent="0.2">
      <c r="A10533" s="15" t="s">
        <v>30623</v>
      </c>
      <c r="B10533" s="15" t="s">
        <v>30624</v>
      </c>
      <c r="C10533" s="15" t="s">
        <v>1051</v>
      </c>
      <c r="D10533" s="15">
        <v>0</v>
      </c>
      <c r="E10533" s="15">
        <v>0</v>
      </c>
      <c r="F10533" s="15" t="s">
        <v>30625</v>
      </c>
    </row>
    <row r="10534" spans="1:6" x14ac:dyDescent="0.2">
      <c r="A10534" s="15" t="s">
        <v>30626</v>
      </c>
      <c r="B10534" s="15" t="s">
        <v>30627</v>
      </c>
      <c r="C10534" s="15" t="s">
        <v>1051</v>
      </c>
      <c r="D10534" s="15">
        <v>0</v>
      </c>
      <c r="E10534" s="15">
        <v>0</v>
      </c>
      <c r="F10534" s="15" t="s">
        <v>30628</v>
      </c>
    </row>
    <row r="10535" spans="1:6" x14ac:dyDescent="0.2">
      <c r="A10535" s="15" t="s">
        <v>30629</v>
      </c>
      <c r="B10535" s="15" t="s">
        <v>30630</v>
      </c>
      <c r="C10535" s="15" t="s">
        <v>1051</v>
      </c>
      <c r="D10535" s="15">
        <v>0</v>
      </c>
      <c r="E10535" s="15">
        <v>0</v>
      </c>
      <c r="F10535" s="15" t="s">
        <v>30631</v>
      </c>
    </row>
    <row r="10536" spans="1:6" x14ac:dyDescent="0.2">
      <c r="A10536" s="15" t="s">
        <v>30632</v>
      </c>
      <c r="B10536" s="15" t="s">
        <v>30633</v>
      </c>
      <c r="C10536" s="15" t="s">
        <v>1051</v>
      </c>
      <c r="D10536" s="15">
        <v>0</v>
      </c>
      <c r="E10536" s="15">
        <v>0</v>
      </c>
      <c r="F10536" s="15" t="s">
        <v>30634</v>
      </c>
    </row>
    <row r="10537" spans="1:6" x14ac:dyDescent="0.2">
      <c r="A10537" s="15" t="s">
        <v>30635</v>
      </c>
      <c r="B10537" s="15" t="s">
        <v>30636</v>
      </c>
      <c r="C10537" s="15" t="s">
        <v>1013</v>
      </c>
      <c r="D10537" s="15">
        <v>0</v>
      </c>
      <c r="E10537" s="15">
        <v>0</v>
      </c>
      <c r="F10537" s="15" t="s">
        <v>30637</v>
      </c>
    </row>
    <row r="10538" spans="1:6" x14ac:dyDescent="0.2">
      <c r="A10538" s="15" t="s">
        <v>30638</v>
      </c>
      <c r="B10538" s="15" t="s">
        <v>30639</v>
      </c>
      <c r="C10538" s="15" t="s">
        <v>1013</v>
      </c>
      <c r="D10538" s="15">
        <v>0</v>
      </c>
      <c r="E10538" s="15">
        <v>0</v>
      </c>
      <c r="F10538" s="15" t="s">
        <v>30640</v>
      </c>
    </row>
    <row r="10539" spans="1:6" x14ac:dyDescent="0.2">
      <c r="A10539" s="15" t="s">
        <v>30641</v>
      </c>
      <c r="B10539" s="15" t="s">
        <v>30642</v>
      </c>
      <c r="C10539" s="15" t="s">
        <v>1013</v>
      </c>
      <c r="D10539" s="15">
        <v>0</v>
      </c>
      <c r="E10539" s="15">
        <v>0</v>
      </c>
      <c r="F10539" s="15" t="s">
        <v>30643</v>
      </c>
    </row>
    <row r="10540" spans="1:6" x14ac:dyDescent="0.2">
      <c r="A10540" s="15" t="s">
        <v>30644</v>
      </c>
      <c r="B10540" s="15" t="s">
        <v>30645</v>
      </c>
      <c r="C10540" s="15" t="s">
        <v>1051</v>
      </c>
      <c r="D10540" s="15">
        <v>0</v>
      </c>
      <c r="E10540" s="15">
        <v>0</v>
      </c>
      <c r="F10540" s="15" t="s">
        <v>30646</v>
      </c>
    </row>
    <row r="10541" spans="1:6" x14ac:dyDescent="0.2">
      <c r="A10541" s="15" t="s">
        <v>30647</v>
      </c>
      <c r="B10541" s="15" t="s">
        <v>30648</v>
      </c>
      <c r="C10541" s="15" t="s">
        <v>1051</v>
      </c>
      <c r="D10541" s="15">
        <v>0</v>
      </c>
      <c r="E10541" s="15">
        <v>0</v>
      </c>
      <c r="F10541" s="15" t="s">
        <v>30649</v>
      </c>
    </row>
    <row r="10542" spans="1:6" x14ac:dyDescent="0.2">
      <c r="A10542" s="15" t="s">
        <v>30650</v>
      </c>
      <c r="B10542" s="15" t="s">
        <v>30651</v>
      </c>
      <c r="C10542" s="15" t="s">
        <v>1051</v>
      </c>
      <c r="D10542" s="15">
        <v>0</v>
      </c>
      <c r="E10542" s="15">
        <v>0</v>
      </c>
      <c r="F10542" s="15" t="s">
        <v>30652</v>
      </c>
    </row>
    <row r="10543" spans="1:6" x14ac:dyDescent="0.2">
      <c r="A10543" s="15" t="s">
        <v>30653</v>
      </c>
      <c r="B10543" s="15" t="s">
        <v>30654</v>
      </c>
      <c r="C10543" s="15" t="s">
        <v>1051</v>
      </c>
      <c r="D10543" s="15">
        <v>0</v>
      </c>
      <c r="E10543" s="15">
        <v>0</v>
      </c>
      <c r="F10543" s="15" t="s">
        <v>30655</v>
      </c>
    </row>
    <row r="10544" spans="1:6" x14ac:dyDescent="0.2">
      <c r="A10544" s="15" t="s">
        <v>30656</v>
      </c>
      <c r="B10544" s="15" t="s">
        <v>30657</v>
      </c>
      <c r="C10544" s="15" t="s">
        <v>1051</v>
      </c>
      <c r="D10544" s="15">
        <v>0</v>
      </c>
      <c r="E10544" s="15">
        <v>0</v>
      </c>
      <c r="F10544" s="15" t="s">
        <v>30658</v>
      </c>
    </row>
    <row r="10545" spans="1:6" x14ac:dyDescent="0.2">
      <c r="A10545" s="15" t="s">
        <v>30659</v>
      </c>
      <c r="B10545" s="15" t="s">
        <v>30660</v>
      </c>
      <c r="C10545" s="15" t="s">
        <v>1013</v>
      </c>
      <c r="D10545" s="15">
        <v>0</v>
      </c>
      <c r="E10545" s="15">
        <v>0</v>
      </c>
      <c r="F10545" s="15" t="s">
        <v>30661</v>
      </c>
    </row>
    <row r="10546" spans="1:6" x14ac:dyDescent="0.2">
      <c r="A10546" s="15" t="s">
        <v>30662</v>
      </c>
      <c r="B10546" s="15" t="s">
        <v>30663</v>
      </c>
      <c r="C10546" s="15" t="s">
        <v>1013</v>
      </c>
      <c r="D10546" s="15">
        <v>0</v>
      </c>
      <c r="E10546" s="15">
        <v>0</v>
      </c>
      <c r="F10546" s="15" t="s">
        <v>30664</v>
      </c>
    </row>
    <row r="10547" spans="1:6" x14ac:dyDescent="0.2">
      <c r="A10547" s="15" t="s">
        <v>30665</v>
      </c>
      <c r="B10547" s="15" t="s">
        <v>30666</v>
      </c>
      <c r="C10547" s="15" t="s">
        <v>1051</v>
      </c>
      <c r="D10547" s="15">
        <v>0</v>
      </c>
      <c r="E10547" s="15">
        <v>0</v>
      </c>
      <c r="F10547" s="15" t="s">
        <v>30667</v>
      </c>
    </row>
    <row r="10548" spans="1:6" x14ac:dyDescent="0.2">
      <c r="A10548" s="15" t="s">
        <v>30668</v>
      </c>
      <c r="B10548" s="15" t="s">
        <v>30669</v>
      </c>
      <c r="C10548" s="15" t="s">
        <v>1013</v>
      </c>
      <c r="D10548" s="15">
        <v>0</v>
      </c>
      <c r="E10548" s="15">
        <v>0</v>
      </c>
      <c r="F10548" s="15" t="s">
        <v>30670</v>
      </c>
    </row>
    <row r="10549" spans="1:6" x14ac:dyDescent="0.2">
      <c r="A10549" s="15" t="s">
        <v>30671</v>
      </c>
      <c r="B10549" s="15" t="s">
        <v>30672</v>
      </c>
      <c r="C10549" s="15" t="s">
        <v>1013</v>
      </c>
      <c r="D10549" s="15">
        <v>0</v>
      </c>
      <c r="E10549" s="15">
        <v>0</v>
      </c>
      <c r="F10549" s="15" t="s">
        <v>30673</v>
      </c>
    </row>
    <row r="10550" spans="1:6" x14ac:dyDescent="0.2">
      <c r="A10550" s="15" t="s">
        <v>30674</v>
      </c>
      <c r="B10550" s="15" t="s">
        <v>30675</v>
      </c>
      <c r="C10550" s="15" t="s">
        <v>1013</v>
      </c>
      <c r="D10550" s="15">
        <v>0</v>
      </c>
      <c r="E10550" s="15">
        <v>0</v>
      </c>
      <c r="F10550" s="15" t="s">
        <v>30676</v>
      </c>
    </row>
    <row r="10551" spans="1:6" x14ac:dyDescent="0.2">
      <c r="A10551" s="15" t="s">
        <v>30677</v>
      </c>
      <c r="B10551" s="15" t="s">
        <v>30678</v>
      </c>
      <c r="C10551" s="15" t="s">
        <v>1013</v>
      </c>
      <c r="D10551" s="15">
        <v>0</v>
      </c>
      <c r="E10551" s="15">
        <v>0</v>
      </c>
      <c r="F10551" s="15" t="s">
        <v>30679</v>
      </c>
    </row>
    <row r="10552" spans="1:6" x14ac:dyDescent="0.2">
      <c r="A10552" s="15" t="s">
        <v>30680</v>
      </c>
      <c r="B10552" s="15" t="s">
        <v>30681</v>
      </c>
      <c r="C10552" s="15" t="s">
        <v>1013</v>
      </c>
      <c r="D10552" s="15">
        <v>0</v>
      </c>
      <c r="E10552" s="15">
        <v>0</v>
      </c>
      <c r="F10552" s="15" t="s">
        <v>30682</v>
      </c>
    </row>
    <row r="10553" spans="1:6" x14ac:dyDescent="0.2">
      <c r="A10553" s="15" t="s">
        <v>30683</v>
      </c>
      <c r="B10553" s="15" t="s">
        <v>30684</v>
      </c>
      <c r="C10553" s="15" t="s">
        <v>1013</v>
      </c>
      <c r="D10553" s="15">
        <v>0</v>
      </c>
      <c r="E10553" s="15">
        <v>0</v>
      </c>
      <c r="F10553" s="15" t="s">
        <v>30685</v>
      </c>
    </row>
    <row r="10554" spans="1:6" x14ac:dyDescent="0.2">
      <c r="A10554" s="15" t="s">
        <v>30686</v>
      </c>
      <c r="B10554" s="15" t="s">
        <v>30687</v>
      </c>
      <c r="C10554" s="15" t="s">
        <v>1013</v>
      </c>
      <c r="D10554" s="15">
        <v>0</v>
      </c>
      <c r="E10554" s="15">
        <v>0</v>
      </c>
      <c r="F10554" s="15" t="s">
        <v>30688</v>
      </c>
    </row>
    <row r="10555" spans="1:6" x14ac:dyDescent="0.2">
      <c r="A10555" s="15" t="s">
        <v>30689</v>
      </c>
      <c r="B10555" s="15" t="s">
        <v>30690</v>
      </c>
      <c r="C10555" s="15" t="s">
        <v>1051</v>
      </c>
      <c r="D10555" s="15">
        <v>0</v>
      </c>
      <c r="E10555" s="15">
        <v>0</v>
      </c>
      <c r="F10555" s="15" t="s">
        <v>30691</v>
      </c>
    </row>
    <row r="10556" spans="1:6" x14ac:dyDescent="0.2">
      <c r="A10556" s="15" t="s">
        <v>30692</v>
      </c>
      <c r="B10556" s="15" t="s">
        <v>30693</v>
      </c>
      <c r="C10556" s="15" t="s">
        <v>1013</v>
      </c>
      <c r="D10556" s="15">
        <v>0</v>
      </c>
      <c r="E10556" s="15">
        <v>0</v>
      </c>
      <c r="F10556" s="15" t="s">
        <v>30694</v>
      </c>
    </row>
    <row r="10557" spans="1:6" x14ac:dyDescent="0.2">
      <c r="A10557" s="15" t="s">
        <v>30695</v>
      </c>
      <c r="B10557" s="15" t="s">
        <v>30696</v>
      </c>
      <c r="C10557" s="15" t="s">
        <v>1013</v>
      </c>
      <c r="D10557" s="15">
        <v>0</v>
      </c>
      <c r="E10557" s="15">
        <v>0</v>
      </c>
      <c r="F10557" s="15" t="s">
        <v>30697</v>
      </c>
    </row>
    <row r="10558" spans="1:6" x14ac:dyDescent="0.2">
      <c r="A10558" s="15" t="s">
        <v>30698</v>
      </c>
      <c r="B10558" s="15" t="s">
        <v>30699</v>
      </c>
      <c r="C10558" s="15" t="s">
        <v>1013</v>
      </c>
      <c r="D10558" s="15">
        <v>0</v>
      </c>
      <c r="E10558" s="15">
        <v>0</v>
      </c>
      <c r="F10558" s="15" t="s">
        <v>30700</v>
      </c>
    </row>
    <row r="10559" spans="1:6" x14ac:dyDescent="0.2">
      <c r="A10559" s="15" t="s">
        <v>30701</v>
      </c>
      <c r="B10559" s="15" t="s">
        <v>30702</v>
      </c>
      <c r="C10559" s="15" t="s">
        <v>1013</v>
      </c>
      <c r="D10559" s="15">
        <v>0</v>
      </c>
      <c r="E10559" s="15">
        <v>0</v>
      </c>
      <c r="F10559" s="15" t="s">
        <v>30703</v>
      </c>
    </row>
    <row r="10560" spans="1:6" x14ac:dyDescent="0.2">
      <c r="A10560" s="15" t="s">
        <v>30704</v>
      </c>
      <c r="B10560" s="15" t="s">
        <v>30705</v>
      </c>
      <c r="C10560" s="15" t="s">
        <v>1013</v>
      </c>
      <c r="D10560" s="15">
        <v>0</v>
      </c>
      <c r="E10560" s="15">
        <v>0</v>
      </c>
      <c r="F10560" s="15" t="s">
        <v>30706</v>
      </c>
    </row>
    <row r="10561" spans="1:6" x14ac:dyDescent="0.2">
      <c r="A10561" s="15" t="s">
        <v>30707</v>
      </c>
      <c r="B10561" s="15" t="s">
        <v>30708</v>
      </c>
      <c r="C10561" s="15" t="s">
        <v>1013</v>
      </c>
      <c r="D10561" s="15">
        <v>0</v>
      </c>
      <c r="E10561" s="15">
        <v>0</v>
      </c>
      <c r="F10561" s="15" t="s">
        <v>30709</v>
      </c>
    </row>
    <row r="10562" spans="1:6" x14ac:dyDescent="0.2">
      <c r="A10562" s="15" t="s">
        <v>30710</v>
      </c>
      <c r="B10562" s="15" t="s">
        <v>30711</v>
      </c>
      <c r="C10562" s="15" t="s">
        <v>1013</v>
      </c>
      <c r="D10562" s="15">
        <v>0</v>
      </c>
      <c r="E10562" s="15">
        <v>0</v>
      </c>
      <c r="F10562" s="15" t="s">
        <v>30712</v>
      </c>
    </row>
    <row r="10563" spans="1:6" x14ac:dyDescent="0.2">
      <c r="A10563" s="15" t="s">
        <v>30713</v>
      </c>
      <c r="B10563" s="15" t="s">
        <v>30714</v>
      </c>
      <c r="C10563" s="15" t="s">
        <v>1013</v>
      </c>
      <c r="D10563" s="15">
        <v>0</v>
      </c>
      <c r="E10563" s="15">
        <v>0</v>
      </c>
      <c r="F10563" s="15" t="s">
        <v>30715</v>
      </c>
    </row>
    <row r="10564" spans="1:6" x14ac:dyDescent="0.2">
      <c r="A10564" s="15" t="s">
        <v>30716</v>
      </c>
      <c r="B10564" s="15" t="s">
        <v>30717</v>
      </c>
      <c r="C10564" s="15" t="s">
        <v>1013</v>
      </c>
      <c r="D10564" s="15">
        <v>0</v>
      </c>
      <c r="E10564" s="15">
        <v>0</v>
      </c>
      <c r="F10564" s="15" t="s">
        <v>30718</v>
      </c>
    </row>
    <row r="10565" spans="1:6" x14ac:dyDescent="0.2">
      <c r="A10565" s="15" t="s">
        <v>30719</v>
      </c>
      <c r="B10565" s="15" t="s">
        <v>30720</v>
      </c>
      <c r="C10565" s="15" t="s">
        <v>1013</v>
      </c>
      <c r="D10565" s="15">
        <v>0</v>
      </c>
      <c r="E10565" s="15">
        <v>0</v>
      </c>
      <c r="F10565" s="15" t="s">
        <v>28683</v>
      </c>
    </row>
    <row r="10566" spans="1:6" x14ac:dyDescent="0.2">
      <c r="A10566" s="15" t="s">
        <v>30721</v>
      </c>
      <c r="B10566" s="15" t="s">
        <v>30722</v>
      </c>
      <c r="C10566" s="15" t="s">
        <v>280</v>
      </c>
      <c r="D10566" s="15">
        <v>371.60500000000002</v>
      </c>
      <c r="E10566" s="15">
        <v>538.56200000000001</v>
      </c>
      <c r="F10566" s="15" t="s">
        <v>30723</v>
      </c>
    </row>
    <row r="10567" spans="1:6" x14ac:dyDescent="0.2">
      <c r="A10567" s="15" t="s">
        <v>30724</v>
      </c>
      <c r="B10567" s="15" t="s">
        <v>30725</v>
      </c>
      <c r="C10567" s="15" t="s">
        <v>1051</v>
      </c>
      <c r="D10567" s="15">
        <v>0</v>
      </c>
      <c r="E10567" s="15">
        <v>0</v>
      </c>
      <c r="F10567" s="15" t="s">
        <v>30726</v>
      </c>
    </row>
    <row r="10568" spans="1:6" x14ac:dyDescent="0.2">
      <c r="A10568" s="15" t="s">
        <v>30727</v>
      </c>
      <c r="B10568" s="15" t="s">
        <v>30728</v>
      </c>
      <c r="C10568" s="15" t="s">
        <v>30729</v>
      </c>
      <c r="D10568" s="15">
        <v>100</v>
      </c>
      <c r="E10568" s="15">
        <v>101.6</v>
      </c>
      <c r="F10568" s="15" t="s">
        <v>30730</v>
      </c>
    </row>
    <row r="10569" spans="1:6" x14ac:dyDescent="0.2">
      <c r="A10569" s="15" t="s">
        <v>30731</v>
      </c>
      <c r="B10569" s="15" t="s">
        <v>30732</v>
      </c>
      <c r="C10569" s="15" t="s">
        <v>30733</v>
      </c>
      <c r="D10569" s="15">
        <v>0</v>
      </c>
      <c r="E10569" s="15">
        <v>2.25</v>
      </c>
      <c r="F10569" s="15" t="s">
        <v>30734</v>
      </c>
    </row>
    <row r="10570" spans="1:6" x14ac:dyDescent="0.2">
      <c r="A10570" s="15" t="s">
        <v>30735</v>
      </c>
      <c r="B10570" s="15" t="s">
        <v>30736</v>
      </c>
      <c r="C10570" s="15" t="s">
        <v>1013</v>
      </c>
      <c r="D10570" s="15">
        <v>0</v>
      </c>
      <c r="E10570" s="15">
        <v>0</v>
      </c>
      <c r="F10570" s="15" t="s">
        <v>30737</v>
      </c>
    </row>
    <row r="10571" spans="1:6" x14ac:dyDescent="0.2">
      <c r="A10571" s="15" t="s">
        <v>30738</v>
      </c>
      <c r="B10571" s="15" t="s">
        <v>30739</v>
      </c>
      <c r="C10571" s="15" t="s">
        <v>1013</v>
      </c>
      <c r="D10571" s="15">
        <v>0</v>
      </c>
      <c r="E10571" s="15">
        <v>0</v>
      </c>
      <c r="F10571" s="15" t="s">
        <v>30740</v>
      </c>
    </row>
    <row r="10572" spans="1:6" x14ac:dyDescent="0.2">
      <c r="A10572" s="15" t="s">
        <v>30741</v>
      </c>
      <c r="B10572" s="15" t="s">
        <v>30742</v>
      </c>
      <c r="C10572" s="15" t="s">
        <v>1013</v>
      </c>
      <c r="D10572" s="15">
        <v>0</v>
      </c>
      <c r="E10572" s="15">
        <v>0</v>
      </c>
      <c r="F10572" s="15" t="s">
        <v>30743</v>
      </c>
    </row>
    <row r="10573" spans="1:6" x14ac:dyDescent="0.2">
      <c r="A10573" s="15" t="s">
        <v>30744</v>
      </c>
      <c r="B10573" s="15" t="s">
        <v>30745</v>
      </c>
      <c r="C10573" s="15" t="s">
        <v>1013</v>
      </c>
      <c r="D10573" s="15">
        <v>0</v>
      </c>
      <c r="E10573" s="15">
        <v>0</v>
      </c>
      <c r="F10573" s="15" t="s">
        <v>30746</v>
      </c>
    </row>
    <row r="10574" spans="1:6" x14ac:dyDescent="0.2">
      <c r="A10574" s="15" t="s">
        <v>30747</v>
      </c>
      <c r="B10574" s="15" t="s">
        <v>30748</v>
      </c>
      <c r="C10574" s="15" t="s">
        <v>21845</v>
      </c>
      <c r="D10574" s="15">
        <v>0.433</v>
      </c>
      <c r="E10574" s="15">
        <v>0.433</v>
      </c>
      <c r="F10574" s="15" t="s">
        <v>30749</v>
      </c>
    </row>
    <row r="10575" spans="1:6" x14ac:dyDescent="0.2">
      <c r="A10575" s="15" t="s">
        <v>30750</v>
      </c>
      <c r="B10575" s="15" t="s">
        <v>30751</v>
      </c>
      <c r="C10575" s="15" t="s">
        <v>1051</v>
      </c>
      <c r="D10575" s="15">
        <v>0</v>
      </c>
      <c r="E10575" s="15">
        <v>0</v>
      </c>
      <c r="F10575" s="15" t="s">
        <v>30752</v>
      </c>
    </row>
    <row r="10576" spans="1:6" x14ac:dyDescent="0.2">
      <c r="A10576" s="15" t="s">
        <v>30753</v>
      </c>
      <c r="B10576" s="15" t="s">
        <v>30754</v>
      </c>
      <c r="C10576" s="15" t="s">
        <v>1051</v>
      </c>
      <c r="D10576" s="15">
        <v>0</v>
      </c>
      <c r="E10576" s="15">
        <v>0</v>
      </c>
      <c r="F10576" s="15" t="s">
        <v>30755</v>
      </c>
    </row>
    <row r="10577" spans="1:6" x14ac:dyDescent="0.2">
      <c r="A10577" s="15" t="s">
        <v>30756</v>
      </c>
      <c r="B10577" s="15" t="s">
        <v>30757</v>
      </c>
      <c r="C10577" s="15" t="s">
        <v>1013</v>
      </c>
      <c r="D10577" s="15">
        <v>0</v>
      </c>
      <c r="E10577" s="15">
        <v>0</v>
      </c>
      <c r="F10577" s="15" t="s">
        <v>30758</v>
      </c>
    </row>
    <row r="10578" spans="1:6" x14ac:dyDescent="0.2">
      <c r="A10578" s="15" t="s">
        <v>30759</v>
      </c>
      <c r="B10578" s="15" t="s">
        <v>30760</v>
      </c>
      <c r="C10578" s="15" t="s">
        <v>30761</v>
      </c>
      <c r="D10578" s="15">
        <v>12.48</v>
      </c>
      <c r="E10578" s="15">
        <v>18.3</v>
      </c>
      <c r="F10578" s="15" t="s">
        <v>30762</v>
      </c>
    </row>
    <row r="10579" spans="1:6" x14ac:dyDescent="0.2">
      <c r="A10579" s="15" t="s">
        <v>30763</v>
      </c>
      <c r="B10579" s="15" t="s">
        <v>30764</v>
      </c>
      <c r="C10579" s="15" t="s">
        <v>602</v>
      </c>
      <c r="D10579" s="15">
        <v>100.22499999999999</v>
      </c>
      <c r="E10579" s="15">
        <v>100.22499999999999</v>
      </c>
      <c r="F10579" s="15" t="s">
        <v>30765</v>
      </c>
    </row>
    <row r="10580" spans="1:6" x14ac:dyDescent="0.2">
      <c r="A10580" s="15" t="s">
        <v>30766</v>
      </c>
      <c r="B10580" s="15" t="s">
        <v>30767</v>
      </c>
      <c r="C10580" s="15" t="s">
        <v>136</v>
      </c>
      <c r="D10580" s="15">
        <v>215.94</v>
      </c>
      <c r="E10580" s="15">
        <v>215.94399999999999</v>
      </c>
      <c r="F10580" s="15" t="s">
        <v>30768</v>
      </c>
    </row>
    <row r="10581" spans="1:6" x14ac:dyDescent="0.2">
      <c r="A10581" s="15" t="s">
        <v>30769</v>
      </c>
      <c r="B10581" s="15" t="s">
        <v>30770</v>
      </c>
      <c r="C10581" s="15" t="s">
        <v>1051</v>
      </c>
      <c r="D10581" s="15">
        <v>0</v>
      </c>
      <c r="E10581" s="15">
        <v>0</v>
      </c>
      <c r="F10581" s="15" t="s">
        <v>30771</v>
      </c>
    </row>
    <row r="10582" spans="1:6" x14ac:dyDescent="0.2">
      <c r="A10582" s="15" t="s">
        <v>30772</v>
      </c>
      <c r="B10582" s="15" t="s">
        <v>30773</v>
      </c>
      <c r="C10582" s="15" t="s">
        <v>1051</v>
      </c>
      <c r="D10582" s="15">
        <v>100.02800000000001</v>
      </c>
      <c r="E10582" s="15">
        <v>100.02800000000001</v>
      </c>
      <c r="F10582" s="15" t="s">
        <v>30774</v>
      </c>
    </row>
    <row r="10583" spans="1:6" x14ac:dyDescent="0.2">
      <c r="A10583" s="15" t="s">
        <v>30775</v>
      </c>
      <c r="B10583" s="15" t="s">
        <v>30776</v>
      </c>
      <c r="C10583" s="15" t="s">
        <v>1013</v>
      </c>
      <c r="D10583" s="15">
        <v>0</v>
      </c>
      <c r="E10583" s="15">
        <v>0</v>
      </c>
      <c r="F10583" s="15" t="s">
        <v>30777</v>
      </c>
    </row>
    <row r="10584" spans="1:6" x14ac:dyDescent="0.2">
      <c r="A10584" s="15" t="s">
        <v>30778</v>
      </c>
      <c r="B10584" s="15" t="s">
        <v>30779</v>
      </c>
      <c r="C10584" s="15" t="s">
        <v>1013</v>
      </c>
      <c r="D10584" s="15">
        <v>0</v>
      </c>
      <c r="E10584" s="15">
        <v>0</v>
      </c>
      <c r="F10584" s="15" t="s">
        <v>30780</v>
      </c>
    </row>
    <row r="10585" spans="1:6" x14ac:dyDescent="0.2">
      <c r="A10585" s="15" t="s">
        <v>30781</v>
      </c>
      <c r="B10585" s="15" t="s">
        <v>30782</v>
      </c>
      <c r="C10585" s="15" t="s">
        <v>30783</v>
      </c>
      <c r="D10585" s="15">
        <v>100</v>
      </c>
      <c r="E10585" s="15">
        <v>102.78100000000001</v>
      </c>
      <c r="F10585" s="15" t="s">
        <v>30784</v>
      </c>
    </row>
    <row r="10586" spans="1:6" x14ac:dyDescent="0.2">
      <c r="A10586" s="15" t="s">
        <v>30785</v>
      </c>
      <c r="B10586" s="15" t="s">
        <v>30786</v>
      </c>
      <c r="C10586" s="15" t="s">
        <v>1013</v>
      </c>
      <c r="D10586" s="15">
        <v>0</v>
      </c>
      <c r="E10586" s="15">
        <v>0</v>
      </c>
      <c r="F10586" s="15" t="s">
        <v>30787</v>
      </c>
    </row>
    <row r="10587" spans="1:6" x14ac:dyDescent="0.2">
      <c r="A10587" s="15" t="s">
        <v>30788</v>
      </c>
      <c r="B10587" s="15" t="s">
        <v>30789</v>
      </c>
      <c r="C10587" s="15" t="s">
        <v>1013</v>
      </c>
      <c r="D10587" s="15">
        <v>0</v>
      </c>
      <c r="E10587" s="15">
        <v>0</v>
      </c>
      <c r="F10587" s="15" t="s">
        <v>30790</v>
      </c>
    </row>
    <row r="10588" spans="1:6" x14ac:dyDescent="0.2">
      <c r="A10588" s="15" t="s">
        <v>30791</v>
      </c>
      <c r="B10588" s="15" t="s">
        <v>30792</v>
      </c>
      <c r="C10588" s="15" t="s">
        <v>30793</v>
      </c>
      <c r="D10588" s="15">
        <v>100.717</v>
      </c>
      <c r="E10588" s="15">
        <v>100.827</v>
      </c>
      <c r="F10588" s="15" t="s">
        <v>30794</v>
      </c>
    </row>
    <row r="10589" spans="1:6" x14ac:dyDescent="0.2">
      <c r="A10589" s="15" t="s">
        <v>30795</v>
      </c>
      <c r="B10589" s="15" t="s">
        <v>30796</v>
      </c>
      <c r="C10589" s="15" t="s">
        <v>1051</v>
      </c>
      <c r="D10589" s="15">
        <v>0</v>
      </c>
      <c r="E10589" s="15">
        <v>0</v>
      </c>
      <c r="F10589" s="15" t="s">
        <v>30797</v>
      </c>
    </row>
    <row r="10590" spans="1:6" x14ac:dyDescent="0.2">
      <c r="A10590" s="15" t="s">
        <v>30798</v>
      </c>
      <c r="B10590" s="15" t="s">
        <v>30799</v>
      </c>
      <c r="C10590" s="15" t="s">
        <v>1051</v>
      </c>
      <c r="D10590" s="15">
        <v>0</v>
      </c>
      <c r="E10590" s="15">
        <v>0</v>
      </c>
      <c r="F10590" s="15" t="s">
        <v>30800</v>
      </c>
    </row>
    <row r="10591" spans="1:6" x14ac:dyDescent="0.2">
      <c r="A10591" s="15" t="s">
        <v>30801</v>
      </c>
      <c r="B10591" s="15" t="s">
        <v>30802</v>
      </c>
      <c r="C10591" s="15" t="s">
        <v>1051</v>
      </c>
      <c r="D10591" s="15">
        <v>0</v>
      </c>
      <c r="E10591" s="15">
        <v>0</v>
      </c>
      <c r="F10591" s="15" t="s">
        <v>30803</v>
      </c>
    </row>
    <row r="10592" spans="1:6" x14ac:dyDescent="0.2">
      <c r="A10592" s="15" t="s">
        <v>30804</v>
      </c>
      <c r="B10592" s="15" t="s">
        <v>30805</v>
      </c>
      <c r="C10592" s="15" t="s">
        <v>1051</v>
      </c>
      <c r="D10592" s="15">
        <v>0</v>
      </c>
      <c r="E10592" s="15">
        <v>0</v>
      </c>
      <c r="F10592" s="15" t="s">
        <v>30806</v>
      </c>
    </row>
    <row r="10593" spans="1:6" x14ac:dyDescent="0.2">
      <c r="A10593" s="15" t="s">
        <v>30807</v>
      </c>
      <c r="B10593" s="15" t="s">
        <v>30808</v>
      </c>
      <c r="C10593" s="15" t="s">
        <v>136</v>
      </c>
      <c r="D10593" s="15">
        <v>24.37</v>
      </c>
      <c r="E10593" s="15">
        <v>34</v>
      </c>
      <c r="F10593" s="15" t="s">
        <v>30809</v>
      </c>
    </row>
    <row r="10594" spans="1:6" x14ac:dyDescent="0.2">
      <c r="A10594" s="15" t="s">
        <v>30810</v>
      </c>
      <c r="B10594" s="15" t="s">
        <v>30811</v>
      </c>
      <c r="C10594" s="15" t="s">
        <v>1013</v>
      </c>
      <c r="D10594" s="15">
        <v>0</v>
      </c>
      <c r="E10594" s="15">
        <v>0</v>
      </c>
      <c r="F10594" s="15" t="s">
        <v>30812</v>
      </c>
    </row>
    <row r="10595" spans="1:6" x14ac:dyDescent="0.2">
      <c r="A10595" s="15" t="s">
        <v>30813</v>
      </c>
      <c r="B10595" s="15" t="s">
        <v>30814</v>
      </c>
      <c r="C10595" s="15" t="s">
        <v>1013</v>
      </c>
      <c r="D10595" s="15">
        <v>0</v>
      </c>
      <c r="E10595" s="15">
        <v>0</v>
      </c>
      <c r="F10595" s="15" t="s">
        <v>30815</v>
      </c>
    </row>
    <row r="10596" spans="1:6" x14ac:dyDescent="0.2">
      <c r="A10596" s="15" t="s">
        <v>30816</v>
      </c>
      <c r="B10596" s="15" t="s">
        <v>30817</v>
      </c>
      <c r="C10596" s="15" t="s">
        <v>28116</v>
      </c>
      <c r="D10596" s="15">
        <v>0</v>
      </c>
      <c r="E10596" s="15">
        <v>0</v>
      </c>
      <c r="F10596" s="15" t="s">
        <v>28151</v>
      </c>
    </row>
    <row r="10597" spans="1:6" x14ac:dyDescent="0.2">
      <c r="A10597" s="15" t="s">
        <v>30818</v>
      </c>
      <c r="B10597" s="15" t="s">
        <v>30819</v>
      </c>
      <c r="C10597" s="15" t="s">
        <v>28116</v>
      </c>
      <c r="D10597" s="15">
        <v>0</v>
      </c>
      <c r="E10597" s="15">
        <v>0</v>
      </c>
      <c r="F10597" s="15" t="s">
        <v>29692</v>
      </c>
    </row>
    <row r="10598" spans="1:6" x14ac:dyDescent="0.2">
      <c r="A10598" s="15" t="s">
        <v>30820</v>
      </c>
      <c r="B10598" s="15" t="s">
        <v>30821</v>
      </c>
      <c r="C10598" s="15" t="s">
        <v>28116</v>
      </c>
      <c r="D10598" s="15">
        <v>0</v>
      </c>
      <c r="E10598" s="15">
        <v>0</v>
      </c>
      <c r="F10598" s="15" t="s">
        <v>28159</v>
      </c>
    </row>
    <row r="10599" spans="1:6" x14ac:dyDescent="0.2">
      <c r="A10599" s="15" t="s">
        <v>30822</v>
      </c>
      <c r="B10599" s="15" t="s">
        <v>30823</v>
      </c>
      <c r="C10599" s="15" t="s">
        <v>28116</v>
      </c>
      <c r="D10599" s="15">
        <v>0</v>
      </c>
      <c r="E10599" s="15">
        <v>0</v>
      </c>
      <c r="F10599" s="15" t="s">
        <v>28146</v>
      </c>
    </row>
    <row r="10600" spans="1:6" x14ac:dyDescent="0.2">
      <c r="A10600" s="15" t="s">
        <v>30824</v>
      </c>
      <c r="B10600" s="15" t="s">
        <v>30825</v>
      </c>
      <c r="C10600" s="15" t="s">
        <v>28116</v>
      </c>
      <c r="D10600" s="15">
        <v>0</v>
      </c>
      <c r="E10600" s="15">
        <v>0</v>
      </c>
      <c r="F10600" s="15" t="s">
        <v>30826</v>
      </c>
    </row>
    <row r="10601" spans="1:6" x14ac:dyDescent="0.2">
      <c r="A10601" s="15" t="s">
        <v>30827</v>
      </c>
      <c r="B10601" s="15" t="s">
        <v>30828</v>
      </c>
      <c r="C10601" s="15" t="s">
        <v>28116</v>
      </c>
      <c r="D10601" s="15">
        <v>0</v>
      </c>
      <c r="E10601" s="15">
        <v>0</v>
      </c>
      <c r="F10601" s="15" t="s">
        <v>29697</v>
      </c>
    </row>
    <row r="10602" spans="1:6" x14ac:dyDescent="0.2">
      <c r="A10602" s="15" t="s">
        <v>30829</v>
      </c>
      <c r="B10602" s="15" t="s">
        <v>30830</v>
      </c>
      <c r="C10602" s="15" t="s">
        <v>28116</v>
      </c>
      <c r="D10602" s="15">
        <v>0</v>
      </c>
      <c r="E10602" s="15">
        <v>0</v>
      </c>
      <c r="F10602" s="15" t="s">
        <v>30831</v>
      </c>
    </row>
    <row r="10603" spans="1:6" x14ac:dyDescent="0.2">
      <c r="A10603" s="15" t="s">
        <v>30832</v>
      </c>
      <c r="B10603" s="15" t="s">
        <v>30833</v>
      </c>
      <c r="C10603" s="15" t="s">
        <v>28116</v>
      </c>
      <c r="D10603" s="15">
        <v>0</v>
      </c>
      <c r="E10603" s="15">
        <v>0</v>
      </c>
      <c r="F10603" s="15" t="s">
        <v>28203</v>
      </c>
    </row>
    <row r="10604" spans="1:6" x14ac:dyDescent="0.2">
      <c r="A10604" s="15" t="s">
        <v>30834</v>
      </c>
      <c r="B10604" s="15" t="s">
        <v>30835</v>
      </c>
      <c r="C10604" s="15" t="s">
        <v>28116</v>
      </c>
      <c r="D10604" s="15">
        <v>0</v>
      </c>
      <c r="E10604" s="15">
        <v>0</v>
      </c>
      <c r="F10604" s="15" t="s">
        <v>30836</v>
      </c>
    </row>
    <row r="10605" spans="1:6" x14ac:dyDescent="0.2">
      <c r="A10605" s="15" t="s">
        <v>30837</v>
      </c>
      <c r="B10605" s="15" t="s">
        <v>30838</v>
      </c>
      <c r="C10605" s="15" t="s">
        <v>28116</v>
      </c>
      <c r="D10605" s="15">
        <v>0</v>
      </c>
      <c r="E10605" s="15">
        <v>0</v>
      </c>
      <c r="F10605" s="15" t="s">
        <v>30839</v>
      </c>
    </row>
    <row r="10606" spans="1:6" x14ac:dyDescent="0.2">
      <c r="A10606" s="15" t="s">
        <v>30840</v>
      </c>
      <c r="B10606" s="15" t="s">
        <v>30841</v>
      </c>
      <c r="C10606" s="15" t="s">
        <v>28116</v>
      </c>
      <c r="D10606" s="15">
        <v>0</v>
      </c>
      <c r="E10606" s="15">
        <v>0</v>
      </c>
      <c r="F10606" s="15" t="s">
        <v>28231</v>
      </c>
    </row>
    <row r="10607" spans="1:6" x14ac:dyDescent="0.2">
      <c r="A10607" s="15" t="s">
        <v>30842</v>
      </c>
      <c r="B10607" s="15" t="s">
        <v>30843</v>
      </c>
      <c r="C10607" s="15" t="s">
        <v>28116</v>
      </c>
      <c r="D10607" s="15">
        <v>0</v>
      </c>
      <c r="E10607" s="15">
        <v>0</v>
      </c>
      <c r="F10607" s="15" t="s">
        <v>30844</v>
      </c>
    </row>
    <row r="10608" spans="1:6" x14ac:dyDescent="0.2">
      <c r="A10608" s="15" t="s">
        <v>30845</v>
      </c>
      <c r="B10608" s="15" t="s">
        <v>30846</v>
      </c>
      <c r="C10608" s="15" t="s">
        <v>28116</v>
      </c>
      <c r="D10608" s="15">
        <v>0</v>
      </c>
      <c r="E10608" s="15">
        <v>0</v>
      </c>
      <c r="F10608" s="15" t="s">
        <v>28240</v>
      </c>
    </row>
    <row r="10609" spans="1:6" x14ac:dyDescent="0.2">
      <c r="A10609" s="15" t="s">
        <v>30847</v>
      </c>
      <c r="B10609" s="15" t="s">
        <v>30848</v>
      </c>
      <c r="C10609" s="15" t="s">
        <v>28116</v>
      </c>
      <c r="D10609" s="15">
        <v>0</v>
      </c>
      <c r="E10609" s="15">
        <v>0</v>
      </c>
      <c r="F10609" s="15" t="s">
        <v>30849</v>
      </c>
    </row>
    <row r="10610" spans="1:6" x14ac:dyDescent="0.2">
      <c r="A10610" s="15" t="s">
        <v>30850</v>
      </c>
      <c r="B10610" s="15" t="s">
        <v>30851</v>
      </c>
      <c r="C10610" s="15" t="s">
        <v>28116</v>
      </c>
      <c r="D10610" s="15">
        <v>0</v>
      </c>
      <c r="E10610" s="15">
        <v>0</v>
      </c>
      <c r="F10610" s="15" t="s">
        <v>30852</v>
      </c>
    </row>
    <row r="10611" spans="1:6" x14ac:dyDescent="0.2">
      <c r="A10611" s="15" t="s">
        <v>30853</v>
      </c>
      <c r="B10611" s="15" t="s">
        <v>30854</v>
      </c>
      <c r="C10611" s="15" t="s">
        <v>28116</v>
      </c>
      <c r="D10611" s="15">
        <v>0</v>
      </c>
      <c r="E10611" s="15">
        <v>0</v>
      </c>
      <c r="F10611" s="15" t="s">
        <v>28216</v>
      </c>
    </row>
    <row r="10612" spans="1:6" x14ac:dyDescent="0.2">
      <c r="A10612" s="15" t="s">
        <v>30855</v>
      </c>
      <c r="B10612" s="15" t="s">
        <v>30856</v>
      </c>
      <c r="C10612" s="15" t="s">
        <v>28116</v>
      </c>
      <c r="D10612" s="15">
        <v>0</v>
      </c>
      <c r="E10612" s="15">
        <v>0</v>
      </c>
      <c r="F10612" s="15" t="s">
        <v>30857</v>
      </c>
    </row>
    <row r="10613" spans="1:6" x14ac:dyDescent="0.2">
      <c r="A10613" s="15" t="s">
        <v>30858</v>
      </c>
      <c r="B10613" s="15" t="s">
        <v>30859</v>
      </c>
      <c r="C10613" s="15" t="s">
        <v>28116</v>
      </c>
      <c r="D10613" s="15">
        <v>0</v>
      </c>
      <c r="E10613" s="15">
        <v>0</v>
      </c>
      <c r="F10613" s="15" t="s">
        <v>30860</v>
      </c>
    </row>
    <row r="10614" spans="1:6" x14ac:dyDescent="0.2">
      <c r="A10614" s="15" t="s">
        <v>30861</v>
      </c>
      <c r="B10614" s="15" t="s">
        <v>30862</v>
      </c>
      <c r="C10614" s="15" t="s">
        <v>28116</v>
      </c>
      <c r="D10614" s="15">
        <v>0</v>
      </c>
      <c r="E10614" s="15">
        <v>0</v>
      </c>
      <c r="F10614" s="15" t="s">
        <v>30863</v>
      </c>
    </row>
    <row r="10615" spans="1:6" x14ac:dyDescent="0.2">
      <c r="A10615" s="15" t="s">
        <v>30864</v>
      </c>
      <c r="B10615" s="15" t="s">
        <v>30865</v>
      </c>
      <c r="C10615" s="15" t="s">
        <v>28116</v>
      </c>
      <c r="D10615" s="15">
        <v>0</v>
      </c>
      <c r="E10615" s="15">
        <v>0</v>
      </c>
      <c r="F10615" s="15" t="s">
        <v>30866</v>
      </c>
    </row>
    <row r="10616" spans="1:6" x14ac:dyDescent="0.2">
      <c r="A10616" s="15" t="s">
        <v>30867</v>
      </c>
      <c r="B10616" s="15" t="s">
        <v>30868</v>
      </c>
      <c r="C10616" s="15" t="s">
        <v>28116</v>
      </c>
      <c r="D10616" s="15">
        <v>0</v>
      </c>
      <c r="E10616" s="15">
        <v>0</v>
      </c>
      <c r="F10616" s="15" t="s">
        <v>30869</v>
      </c>
    </row>
    <row r="10617" spans="1:6" x14ac:dyDescent="0.2">
      <c r="A10617" s="15" t="s">
        <v>30870</v>
      </c>
      <c r="B10617" s="15" t="s">
        <v>30871</v>
      </c>
      <c r="C10617" s="15" t="s">
        <v>28116</v>
      </c>
      <c r="D10617" s="15">
        <v>0</v>
      </c>
      <c r="E10617" s="15">
        <v>0</v>
      </c>
      <c r="F10617" s="15" t="s">
        <v>30872</v>
      </c>
    </row>
    <row r="10618" spans="1:6" x14ac:dyDescent="0.2">
      <c r="A10618" s="15" t="s">
        <v>30873</v>
      </c>
      <c r="B10618" s="15" t="s">
        <v>30874</v>
      </c>
      <c r="C10618" s="15" t="s">
        <v>28116</v>
      </c>
      <c r="D10618" s="15">
        <v>0</v>
      </c>
      <c r="E10618" s="15">
        <v>0</v>
      </c>
      <c r="F10618" s="15" t="s">
        <v>30875</v>
      </c>
    </row>
    <row r="10619" spans="1:6" x14ac:dyDescent="0.2">
      <c r="A10619" s="15" t="s">
        <v>30876</v>
      </c>
      <c r="B10619" s="15" t="s">
        <v>30877</v>
      </c>
      <c r="C10619" s="15" t="s">
        <v>28116</v>
      </c>
      <c r="D10619" s="15">
        <v>0</v>
      </c>
      <c r="E10619" s="15">
        <v>0</v>
      </c>
      <c r="F10619" s="15" t="s">
        <v>30878</v>
      </c>
    </row>
    <row r="10620" spans="1:6" x14ac:dyDescent="0.2">
      <c r="A10620" s="15" t="s">
        <v>30879</v>
      </c>
      <c r="B10620" s="15" t="s">
        <v>30880</v>
      </c>
      <c r="C10620" s="15" t="s">
        <v>28116</v>
      </c>
      <c r="D10620" s="15">
        <v>0</v>
      </c>
      <c r="E10620" s="15">
        <v>0</v>
      </c>
      <c r="F10620" s="15" t="s">
        <v>30881</v>
      </c>
    </row>
    <row r="10621" spans="1:6" x14ac:dyDescent="0.2">
      <c r="A10621" s="15" t="s">
        <v>30882</v>
      </c>
      <c r="B10621" s="15" t="s">
        <v>30883</v>
      </c>
      <c r="C10621" s="15" t="s">
        <v>28116</v>
      </c>
      <c r="D10621" s="15">
        <v>0</v>
      </c>
      <c r="E10621" s="15">
        <v>0</v>
      </c>
      <c r="F10621" s="15" t="s">
        <v>30884</v>
      </c>
    </row>
    <row r="10622" spans="1:6" x14ac:dyDescent="0.2">
      <c r="A10622" s="15" t="s">
        <v>30885</v>
      </c>
      <c r="B10622" s="15" t="s">
        <v>30886</v>
      </c>
      <c r="C10622" s="15" t="s">
        <v>28116</v>
      </c>
      <c r="D10622" s="15">
        <v>0</v>
      </c>
      <c r="E10622" s="15">
        <v>0</v>
      </c>
      <c r="F10622" s="15" t="s">
        <v>30887</v>
      </c>
    </row>
    <row r="10623" spans="1:6" x14ac:dyDescent="0.2">
      <c r="A10623" s="15" t="s">
        <v>30888</v>
      </c>
      <c r="B10623" s="15" t="s">
        <v>30889</v>
      </c>
      <c r="C10623" s="15" t="s">
        <v>28116</v>
      </c>
      <c r="D10623" s="15">
        <v>0</v>
      </c>
      <c r="E10623" s="15">
        <v>0</v>
      </c>
      <c r="F10623" s="15" t="s">
        <v>30890</v>
      </c>
    </row>
    <row r="10624" spans="1:6" x14ac:dyDescent="0.2">
      <c r="A10624" s="15" t="s">
        <v>30891</v>
      </c>
      <c r="B10624" s="15" t="s">
        <v>30892</v>
      </c>
      <c r="C10624" s="15" t="s">
        <v>28116</v>
      </c>
      <c r="D10624" s="15">
        <v>0</v>
      </c>
      <c r="E10624" s="15">
        <v>0</v>
      </c>
      <c r="F10624" s="15" t="s">
        <v>30893</v>
      </c>
    </row>
    <row r="10625" spans="1:6" x14ac:dyDescent="0.2">
      <c r="A10625" s="15" t="s">
        <v>30894</v>
      </c>
      <c r="B10625" s="15" t="s">
        <v>30895</v>
      </c>
      <c r="C10625" s="15" t="s">
        <v>28116</v>
      </c>
      <c r="D10625" s="15">
        <v>0</v>
      </c>
      <c r="E10625" s="15">
        <v>0</v>
      </c>
      <c r="F10625" s="15" t="s">
        <v>30896</v>
      </c>
    </row>
    <row r="10626" spans="1:6" x14ac:dyDescent="0.2">
      <c r="A10626" s="15" t="s">
        <v>30897</v>
      </c>
      <c r="B10626" s="15" t="s">
        <v>30898</v>
      </c>
      <c r="C10626" s="15" t="s">
        <v>28116</v>
      </c>
      <c r="D10626" s="15">
        <v>0</v>
      </c>
      <c r="E10626" s="15">
        <v>0</v>
      </c>
      <c r="F10626" s="15" t="s">
        <v>30899</v>
      </c>
    </row>
    <row r="10627" spans="1:6" x14ac:dyDescent="0.2">
      <c r="A10627" s="15" t="s">
        <v>30900</v>
      </c>
      <c r="B10627" s="15" t="s">
        <v>30901</v>
      </c>
      <c r="C10627" s="15" t="s">
        <v>28116</v>
      </c>
      <c r="D10627" s="15">
        <v>0</v>
      </c>
      <c r="E10627" s="15">
        <v>0</v>
      </c>
      <c r="F10627" s="15" t="s">
        <v>30902</v>
      </c>
    </row>
    <row r="10628" spans="1:6" x14ac:dyDescent="0.2">
      <c r="A10628" s="15" t="s">
        <v>30903</v>
      </c>
      <c r="B10628" s="15" t="s">
        <v>30904</v>
      </c>
      <c r="C10628" s="15" t="s">
        <v>28116</v>
      </c>
      <c r="D10628" s="15">
        <v>0</v>
      </c>
      <c r="E10628" s="15">
        <v>0</v>
      </c>
      <c r="F10628" s="15" t="s">
        <v>30899</v>
      </c>
    </row>
    <row r="10629" spans="1:6" x14ac:dyDescent="0.2">
      <c r="A10629" s="15" t="s">
        <v>30905</v>
      </c>
      <c r="B10629" s="15" t="s">
        <v>30906</v>
      </c>
      <c r="C10629" s="15" t="s">
        <v>28116</v>
      </c>
      <c r="D10629" s="15">
        <v>0</v>
      </c>
      <c r="E10629" s="15">
        <v>0</v>
      </c>
      <c r="F10629" s="15" t="s">
        <v>30899</v>
      </c>
    </row>
    <row r="10630" spans="1:6" x14ac:dyDescent="0.2">
      <c r="A10630" s="15" t="s">
        <v>30907</v>
      </c>
      <c r="B10630" s="15" t="s">
        <v>30908</v>
      </c>
      <c r="C10630" s="15" t="s">
        <v>28116</v>
      </c>
      <c r="D10630" s="15">
        <v>0</v>
      </c>
      <c r="E10630" s="15">
        <v>0</v>
      </c>
      <c r="F10630" s="15" t="s">
        <v>29764</v>
      </c>
    </row>
    <row r="10631" spans="1:6" x14ac:dyDescent="0.2">
      <c r="A10631" s="15" t="s">
        <v>30909</v>
      </c>
      <c r="B10631" s="15" t="s">
        <v>30910</v>
      </c>
      <c r="C10631" s="15" t="s">
        <v>28116</v>
      </c>
      <c r="D10631" s="15">
        <v>0</v>
      </c>
      <c r="E10631" s="15">
        <v>0</v>
      </c>
      <c r="F10631" s="15" t="s">
        <v>30911</v>
      </c>
    </row>
    <row r="10632" spans="1:6" x14ac:dyDescent="0.2">
      <c r="A10632" s="15" t="s">
        <v>30912</v>
      </c>
      <c r="B10632" s="15" t="s">
        <v>30913</v>
      </c>
      <c r="C10632" s="15" t="s">
        <v>28116</v>
      </c>
      <c r="D10632" s="15">
        <v>0</v>
      </c>
      <c r="E10632" s="15">
        <v>0</v>
      </c>
      <c r="F10632" s="15" t="s">
        <v>30899</v>
      </c>
    </row>
    <row r="10633" spans="1:6" x14ac:dyDescent="0.2">
      <c r="A10633" s="15" t="s">
        <v>30914</v>
      </c>
      <c r="B10633" s="15" t="s">
        <v>30915</v>
      </c>
      <c r="C10633" s="15" t="s">
        <v>28116</v>
      </c>
      <c r="D10633" s="15">
        <v>0</v>
      </c>
      <c r="E10633" s="15">
        <v>0</v>
      </c>
      <c r="F10633" s="15" t="s">
        <v>30916</v>
      </c>
    </row>
    <row r="10634" spans="1:6" x14ac:dyDescent="0.2">
      <c r="A10634" s="15" t="s">
        <v>30917</v>
      </c>
      <c r="B10634" s="15" t="s">
        <v>30918</v>
      </c>
      <c r="C10634" s="15" t="s">
        <v>28116</v>
      </c>
      <c r="D10634" s="15">
        <v>0</v>
      </c>
      <c r="E10634" s="15">
        <v>0</v>
      </c>
      <c r="F10634" s="15" t="s">
        <v>30899</v>
      </c>
    </row>
    <row r="10635" spans="1:6" x14ac:dyDescent="0.2">
      <c r="A10635" s="15" t="s">
        <v>30919</v>
      </c>
      <c r="B10635" s="15" t="s">
        <v>30920</v>
      </c>
      <c r="C10635" s="15" t="s">
        <v>28116</v>
      </c>
      <c r="D10635" s="15">
        <v>0</v>
      </c>
      <c r="E10635" s="15">
        <v>0</v>
      </c>
      <c r="F10635" s="15" t="s">
        <v>30921</v>
      </c>
    </row>
    <row r="10636" spans="1:6" x14ac:dyDescent="0.2">
      <c r="A10636" s="15" t="s">
        <v>30922</v>
      </c>
      <c r="B10636" s="15" t="s">
        <v>30923</v>
      </c>
      <c r="C10636" s="15" t="s">
        <v>28116</v>
      </c>
      <c r="D10636" s="15">
        <v>0</v>
      </c>
      <c r="E10636" s="15">
        <v>0</v>
      </c>
      <c r="F10636" s="15" t="s">
        <v>28432</v>
      </c>
    </row>
    <row r="10637" spans="1:6" x14ac:dyDescent="0.2">
      <c r="A10637" s="15" t="s">
        <v>30924</v>
      </c>
      <c r="B10637" s="15" t="s">
        <v>30925</v>
      </c>
      <c r="C10637" s="15" t="s">
        <v>28116</v>
      </c>
      <c r="D10637" s="15">
        <v>0</v>
      </c>
      <c r="E10637" s="15">
        <v>0</v>
      </c>
      <c r="F10637" s="15" t="s">
        <v>28443</v>
      </c>
    </row>
    <row r="10638" spans="1:6" x14ac:dyDescent="0.2">
      <c r="A10638" s="15" t="s">
        <v>30926</v>
      </c>
      <c r="B10638" s="15" t="s">
        <v>30927</v>
      </c>
      <c r="C10638" s="15" t="s">
        <v>28116</v>
      </c>
      <c r="D10638" s="15">
        <v>0</v>
      </c>
      <c r="E10638" s="15">
        <v>0</v>
      </c>
      <c r="F10638" s="15" t="s">
        <v>30928</v>
      </c>
    </row>
    <row r="10639" spans="1:6" x14ac:dyDescent="0.2">
      <c r="A10639" s="15" t="s">
        <v>30929</v>
      </c>
      <c r="B10639" s="15" t="s">
        <v>30930</v>
      </c>
      <c r="C10639" s="15" t="s">
        <v>28116</v>
      </c>
      <c r="D10639" s="15">
        <v>0</v>
      </c>
      <c r="E10639" s="15">
        <v>0</v>
      </c>
      <c r="F10639" s="15" t="s">
        <v>30931</v>
      </c>
    </row>
    <row r="10640" spans="1:6" x14ac:dyDescent="0.2">
      <c r="A10640" s="15" t="s">
        <v>30932</v>
      </c>
      <c r="B10640" s="15" t="s">
        <v>30933</v>
      </c>
      <c r="C10640" s="15" t="s">
        <v>28116</v>
      </c>
      <c r="D10640" s="15">
        <v>0</v>
      </c>
      <c r="E10640" s="15">
        <v>0</v>
      </c>
      <c r="F10640" s="15" t="s">
        <v>29785</v>
      </c>
    </row>
    <row r="10641" spans="1:6" x14ac:dyDescent="0.2">
      <c r="A10641" s="15" t="s">
        <v>30934</v>
      </c>
      <c r="B10641" s="15" t="s">
        <v>30935</v>
      </c>
      <c r="C10641" s="15" t="s">
        <v>28116</v>
      </c>
      <c r="D10641" s="15">
        <v>0</v>
      </c>
      <c r="E10641" s="15">
        <v>0</v>
      </c>
      <c r="F10641" s="15" t="s">
        <v>30936</v>
      </c>
    </row>
    <row r="10642" spans="1:6" x14ac:dyDescent="0.2">
      <c r="A10642" s="15" t="s">
        <v>30937</v>
      </c>
      <c r="B10642" s="15" t="s">
        <v>30938</v>
      </c>
      <c r="C10642" s="15" t="s">
        <v>28116</v>
      </c>
      <c r="D10642" s="15">
        <v>0</v>
      </c>
      <c r="E10642" s="15">
        <v>0</v>
      </c>
      <c r="F10642" s="15" t="s">
        <v>30939</v>
      </c>
    </row>
    <row r="10643" spans="1:6" x14ac:dyDescent="0.2">
      <c r="A10643" s="15" t="s">
        <v>30940</v>
      </c>
      <c r="B10643" s="15" t="s">
        <v>30941</v>
      </c>
      <c r="C10643" s="15" t="s">
        <v>28116</v>
      </c>
      <c r="D10643" s="15">
        <v>0</v>
      </c>
      <c r="E10643" s="15">
        <v>0</v>
      </c>
      <c r="F10643" s="15" t="s">
        <v>28475</v>
      </c>
    </row>
    <row r="10644" spans="1:6" x14ac:dyDescent="0.2">
      <c r="A10644" s="15" t="s">
        <v>30942</v>
      </c>
      <c r="B10644" s="15" t="s">
        <v>30943</v>
      </c>
      <c r="C10644" s="15" t="s">
        <v>28116</v>
      </c>
      <c r="D10644" s="15">
        <v>0</v>
      </c>
      <c r="E10644" s="15">
        <v>0</v>
      </c>
      <c r="F10644" s="15" t="s">
        <v>28454</v>
      </c>
    </row>
    <row r="10645" spans="1:6" x14ac:dyDescent="0.2">
      <c r="A10645" s="15" t="s">
        <v>30944</v>
      </c>
      <c r="B10645" s="15" t="s">
        <v>30945</v>
      </c>
      <c r="C10645" s="15" t="s">
        <v>27626</v>
      </c>
      <c r="D10645" s="15">
        <v>0</v>
      </c>
      <c r="E10645" s="15">
        <v>0</v>
      </c>
      <c r="F10645" s="15" t="s">
        <v>29329</v>
      </c>
    </row>
    <row r="10646" spans="1:6" x14ac:dyDescent="0.2">
      <c r="A10646" s="15" t="s">
        <v>30946</v>
      </c>
      <c r="B10646" s="15" t="s">
        <v>30947</v>
      </c>
      <c r="C10646" s="15" t="s">
        <v>27626</v>
      </c>
      <c r="D10646" s="15">
        <v>0</v>
      </c>
      <c r="E10646" s="15">
        <v>0</v>
      </c>
      <c r="F10646" s="15" t="s">
        <v>29329</v>
      </c>
    </row>
    <row r="10647" spans="1:6" x14ac:dyDescent="0.2">
      <c r="A10647" s="15" t="s">
        <v>30948</v>
      </c>
      <c r="B10647" s="15" t="s">
        <v>30949</v>
      </c>
      <c r="C10647" s="15" t="s">
        <v>27626</v>
      </c>
      <c r="D10647" s="15">
        <v>0</v>
      </c>
      <c r="E10647" s="15">
        <v>0</v>
      </c>
      <c r="F10647" s="15" t="s">
        <v>29326</v>
      </c>
    </row>
    <row r="10648" spans="1:6" x14ac:dyDescent="0.2">
      <c r="A10648" s="15" t="s">
        <v>30950</v>
      </c>
      <c r="B10648" s="15" t="s">
        <v>30951</v>
      </c>
      <c r="C10648" s="15" t="s">
        <v>27626</v>
      </c>
      <c r="D10648" s="15">
        <v>0</v>
      </c>
      <c r="E10648" s="15">
        <v>0</v>
      </c>
      <c r="F10648" s="15" t="s">
        <v>29326</v>
      </c>
    </row>
    <row r="10649" spans="1:6" x14ac:dyDescent="0.2">
      <c r="A10649" s="15" t="s">
        <v>30952</v>
      </c>
      <c r="B10649" s="15" t="s">
        <v>30953</v>
      </c>
      <c r="C10649" s="15" t="s">
        <v>30954</v>
      </c>
      <c r="D10649" s="15">
        <v>0</v>
      </c>
      <c r="E10649" s="15">
        <v>0</v>
      </c>
      <c r="F10649" s="15" t="s">
        <v>29323</v>
      </c>
    </row>
    <row r="10650" spans="1:6" x14ac:dyDescent="0.2">
      <c r="A10650" s="15" t="s">
        <v>30955</v>
      </c>
      <c r="B10650" s="15" t="s">
        <v>30956</v>
      </c>
      <c r="C10650" s="15" t="s">
        <v>30954</v>
      </c>
      <c r="D10650" s="15">
        <v>0</v>
      </c>
      <c r="E10650" s="15">
        <v>0</v>
      </c>
      <c r="F10650" s="15" t="s">
        <v>29332</v>
      </c>
    </row>
    <row r="10651" spans="1:6" x14ac:dyDescent="0.2">
      <c r="A10651" s="15" t="s">
        <v>30957</v>
      </c>
      <c r="B10651" s="15" t="s">
        <v>30958</v>
      </c>
      <c r="C10651" s="15" t="s">
        <v>30954</v>
      </c>
      <c r="D10651" s="15">
        <v>0</v>
      </c>
      <c r="E10651" s="15">
        <v>0</v>
      </c>
      <c r="F10651" s="15" t="s">
        <v>30959</v>
      </c>
    </row>
    <row r="10652" spans="1:6" x14ac:dyDescent="0.2">
      <c r="A10652" s="15" t="s">
        <v>30960</v>
      </c>
      <c r="B10652" s="15" t="s">
        <v>30961</v>
      </c>
      <c r="C10652" s="15" t="s">
        <v>30954</v>
      </c>
      <c r="D10652" s="15">
        <v>0</v>
      </c>
      <c r="E10652" s="15">
        <v>0</v>
      </c>
      <c r="F10652" s="15" t="s">
        <v>29340</v>
      </c>
    </row>
    <row r="10653" spans="1:6" x14ac:dyDescent="0.2">
      <c r="A10653" s="15" t="s">
        <v>30962</v>
      </c>
      <c r="B10653" s="15" t="s">
        <v>30963</v>
      </c>
      <c r="C10653" s="15" t="s">
        <v>30954</v>
      </c>
      <c r="D10653" s="15">
        <v>0</v>
      </c>
      <c r="E10653" s="15">
        <v>0</v>
      </c>
      <c r="F10653" s="15" t="s">
        <v>29332</v>
      </c>
    </row>
    <row r="10654" spans="1:6" x14ac:dyDescent="0.2">
      <c r="A10654" s="15" t="s">
        <v>30964</v>
      </c>
      <c r="B10654" s="15" t="s">
        <v>30965</v>
      </c>
      <c r="C10654" s="15" t="s">
        <v>30954</v>
      </c>
      <c r="D10654" s="15">
        <v>0</v>
      </c>
      <c r="E10654" s="15">
        <v>0</v>
      </c>
      <c r="F10654" s="15" t="s">
        <v>29337</v>
      </c>
    </row>
    <row r="10655" spans="1:6" x14ac:dyDescent="0.2">
      <c r="A10655" s="15" t="s">
        <v>30966</v>
      </c>
      <c r="B10655" s="15" t="s">
        <v>30967</v>
      </c>
      <c r="C10655" s="15" t="s">
        <v>30954</v>
      </c>
      <c r="D10655" s="15">
        <v>0</v>
      </c>
      <c r="E10655" s="15">
        <v>0</v>
      </c>
      <c r="F10655" s="15" t="s">
        <v>29320</v>
      </c>
    </row>
    <row r="10656" spans="1:6" x14ac:dyDescent="0.2">
      <c r="A10656" s="15" t="s">
        <v>30968</v>
      </c>
      <c r="B10656" s="15" t="s">
        <v>30969</v>
      </c>
      <c r="C10656" s="15" t="s">
        <v>30954</v>
      </c>
      <c r="D10656" s="15">
        <v>0</v>
      </c>
      <c r="E10656" s="15">
        <v>0</v>
      </c>
      <c r="F10656" s="15" t="s">
        <v>29343</v>
      </c>
    </row>
    <row r="10657" spans="1:6" x14ac:dyDescent="0.2">
      <c r="A10657" s="15" t="s">
        <v>30970</v>
      </c>
      <c r="B10657" s="15" t="s">
        <v>30971</v>
      </c>
      <c r="C10657" s="15" t="s">
        <v>30954</v>
      </c>
      <c r="D10657" s="15">
        <v>0</v>
      </c>
      <c r="E10657" s="15">
        <v>0</v>
      </c>
      <c r="F10657" s="15" t="s">
        <v>29332</v>
      </c>
    </row>
    <row r="10658" spans="1:6" x14ac:dyDescent="0.2">
      <c r="A10658" s="15" t="s">
        <v>30972</v>
      </c>
      <c r="B10658" s="15" t="s">
        <v>30973</v>
      </c>
      <c r="C10658" s="15" t="s">
        <v>27626</v>
      </c>
      <c r="D10658" s="15">
        <v>0</v>
      </c>
      <c r="E10658" s="15">
        <v>0</v>
      </c>
      <c r="F10658" s="15" t="s">
        <v>30974</v>
      </c>
    </row>
    <row r="10659" spans="1:6" x14ac:dyDescent="0.2">
      <c r="A10659" s="15" t="s">
        <v>30975</v>
      </c>
      <c r="B10659" s="15" t="s">
        <v>30976</v>
      </c>
      <c r="C10659" s="15" t="s">
        <v>27626</v>
      </c>
      <c r="D10659" s="15">
        <v>0</v>
      </c>
      <c r="E10659" s="15">
        <v>0</v>
      </c>
      <c r="F10659" s="15" t="s">
        <v>30974</v>
      </c>
    </row>
    <row r="10660" spans="1:6" x14ac:dyDescent="0.2">
      <c r="A10660" s="15" t="s">
        <v>30977</v>
      </c>
      <c r="B10660" s="15" t="s">
        <v>30978</v>
      </c>
      <c r="C10660" s="15" t="s">
        <v>27626</v>
      </c>
      <c r="D10660" s="15">
        <v>0</v>
      </c>
      <c r="E10660" s="15">
        <v>0</v>
      </c>
      <c r="F10660" s="15" t="s">
        <v>30974</v>
      </c>
    </row>
    <row r="10661" spans="1:6" x14ac:dyDescent="0.2">
      <c r="A10661" s="15" t="s">
        <v>30979</v>
      </c>
      <c r="B10661" s="15" t="s">
        <v>30980</v>
      </c>
      <c r="C10661" s="15" t="s">
        <v>27626</v>
      </c>
      <c r="D10661" s="15">
        <v>0</v>
      </c>
      <c r="E10661" s="15">
        <v>0</v>
      </c>
      <c r="F10661" s="15" t="s">
        <v>30974</v>
      </c>
    </row>
    <row r="10662" spans="1:6" x14ac:dyDescent="0.2">
      <c r="A10662" s="15" t="s">
        <v>30981</v>
      </c>
      <c r="B10662" s="15" t="s">
        <v>30982</v>
      </c>
      <c r="C10662" s="15" t="s">
        <v>27626</v>
      </c>
      <c r="D10662" s="15">
        <v>0</v>
      </c>
      <c r="E10662" s="15">
        <v>0</v>
      </c>
      <c r="F10662" s="15" t="s">
        <v>30974</v>
      </c>
    </row>
    <row r="10663" spans="1:6" x14ac:dyDescent="0.2">
      <c r="A10663" s="15" t="s">
        <v>30983</v>
      </c>
      <c r="B10663" s="15" t="s">
        <v>30984</v>
      </c>
      <c r="C10663" s="15" t="s">
        <v>27626</v>
      </c>
      <c r="D10663" s="15">
        <v>0</v>
      </c>
      <c r="E10663" s="15">
        <v>0</v>
      </c>
      <c r="F10663" s="15" t="s">
        <v>30974</v>
      </c>
    </row>
    <row r="10664" spans="1:6" x14ac:dyDescent="0.2">
      <c r="A10664" s="15" t="s">
        <v>30985</v>
      </c>
      <c r="B10664" s="15" t="s">
        <v>30986</v>
      </c>
      <c r="C10664" s="15" t="s">
        <v>27626</v>
      </c>
      <c r="D10664" s="15">
        <v>0</v>
      </c>
      <c r="E10664" s="15">
        <v>0</v>
      </c>
      <c r="F10664" s="15" t="s">
        <v>29320</v>
      </c>
    </row>
    <row r="10665" spans="1:6" x14ac:dyDescent="0.2">
      <c r="A10665" s="15" t="s">
        <v>30987</v>
      </c>
      <c r="B10665" s="15" t="s">
        <v>30988</v>
      </c>
      <c r="C10665" s="15" t="s">
        <v>27626</v>
      </c>
      <c r="D10665" s="15">
        <v>0</v>
      </c>
      <c r="E10665" s="15">
        <v>0</v>
      </c>
      <c r="F10665" s="15" t="s">
        <v>29320</v>
      </c>
    </row>
    <row r="10666" spans="1:6" x14ac:dyDescent="0.2">
      <c r="A10666" s="15" t="s">
        <v>30989</v>
      </c>
      <c r="B10666" s="15" t="s">
        <v>30990</v>
      </c>
      <c r="C10666" s="15" t="s">
        <v>27626</v>
      </c>
      <c r="D10666" s="15">
        <v>0</v>
      </c>
      <c r="E10666" s="15">
        <v>0</v>
      </c>
      <c r="F10666" s="15" t="s">
        <v>29320</v>
      </c>
    </row>
    <row r="10667" spans="1:6" x14ac:dyDescent="0.2">
      <c r="A10667" s="15" t="s">
        <v>30991</v>
      </c>
      <c r="B10667" s="15" t="s">
        <v>30992</v>
      </c>
      <c r="C10667" s="15" t="s">
        <v>27626</v>
      </c>
      <c r="D10667" s="15">
        <v>0</v>
      </c>
      <c r="E10667" s="15">
        <v>0</v>
      </c>
      <c r="F10667" s="15" t="s">
        <v>29476</v>
      </c>
    </row>
    <row r="10668" spans="1:6" x14ac:dyDescent="0.2">
      <c r="A10668" s="15" t="s">
        <v>30993</v>
      </c>
      <c r="B10668" s="15" t="s">
        <v>30994</v>
      </c>
      <c r="C10668" s="15" t="s">
        <v>27626</v>
      </c>
      <c r="D10668" s="15">
        <v>0</v>
      </c>
      <c r="E10668" s="15">
        <v>0</v>
      </c>
      <c r="F10668" s="15" t="s">
        <v>29476</v>
      </c>
    </row>
    <row r="10669" spans="1:6" x14ac:dyDescent="0.2">
      <c r="A10669" s="15" t="s">
        <v>30995</v>
      </c>
      <c r="B10669" s="15" t="s">
        <v>30996</v>
      </c>
      <c r="C10669" s="15" t="s">
        <v>27626</v>
      </c>
      <c r="D10669" s="15">
        <v>0</v>
      </c>
      <c r="E10669" s="15">
        <v>0</v>
      </c>
      <c r="F10669" s="15" t="s">
        <v>29473</v>
      </c>
    </row>
    <row r="10670" spans="1:6" x14ac:dyDescent="0.2">
      <c r="A10670" s="15" t="s">
        <v>30997</v>
      </c>
      <c r="B10670" s="15" t="s">
        <v>30998</v>
      </c>
      <c r="C10670" s="15" t="s">
        <v>27626</v>
      </c>
      <c r="D10670" s="15">
        <v>0</v>
      </c>
      <c r="E10670" s="15">
        <v>0</v>
      </c>
      <c r="F10670" s="15" t="s">
        <v>29473</v>
      </c>
    </row>
    <row r="10671" spans="1:6" x14ac:dyDescent="0.2">
      <c r="A10671" s="15" t="s">
        <v>30999</v>
      </c>
      <c r="B10671" s="15" t="s">
        <v>31000</v>
      </c>
      <c r="C10671" s="15" t="s">
        <v>30954</v>
      </c>
      <c r="D10671" s="15">
        <v>0</v>
      </c>
      <c r="E10671" s="15">
        <v>0</v>
      </c>
      <c r="F10671" s="15" t="s">
        <v>29467</v>
      </c>
    </row>
    <row r="10672" spans="1:6" x14ac:dyDescent="0.2">
      <c r="A10672" s="15" t="s">
        <v>31001</v>
      </c>
      <c r="B10672" s="15" t="s">
        <v>31002</v>
      </c>
      <c r="C10672" s="15" t="s">
        <v>30954</v>
      </c>
      <c r="D10672" s="15">
        <v>0</v>
      </c>
      <c r="E10672" s="15">
        <v>0</v>
      </c>
      <c r="F10672" s="15" t="s">
        <v>29470</v>
      </c>
    </row>
    <row r="10673" spans="1:6" x14ac:dyDescent="0.2">
      <c r="A10673" s="15" t="s">
        <v>31003</v>
      </c>
      <c r="B10673" s="15" t="s">
        <v>31004</v>
      </c>
      <c r="C10673" s="15" t="s">
        <v>30954</v>
      </c>
      <c r="D10673" s="15">
        <v>0</v>
      </c>
      <c r="E10673" s="15">
        <v>0</v>
      </c>
      <c r="F10673" s="15" t="s">
        <v>29485</v>
      </c>
    </row>
    <row r="10674" spans="1:6" x14ac:dyDescent="0.2">
      <c r="A10674" s="15" t="s">
        <v>31005</v>
      </c>
      <c r="B10674" s="15" t="s">
        <v>31006</v>
      </c>
      <c r="C10674" s="15" t="s">
        <v>30954</v>
      </c>
      <c r="D10674" s="15">
        <v>0</v>
      </c>
      <c r="E10674" s="15">
        <v>0</v>
      </c>
      <c r="F10674" s="15" t="s">
        <v>31007</v>
      </c>
    </row>
    <row r="10675" spans="1:6" x14ac:dyDescent="0.2">
      <c r="A10675" s="15" t="s">
        <v>31008</v>
      </c>
      <c r="B10675" s="15" t="s">
        <v>31009</v>
      </c>
      <c r="C10675" s="15" t="s">
        <v>30954</v>
      </c>
      <c r="D10675" s="15">
        <v>0</v>
      </c>
      <c r="E10675" s="15">
        <v>0</v>
      </c>
      <c r="F10675" s="15" t="s">
        <v>31010</v>
      </c>
    </row>
    <row r="10676" spans="1:6" x14ac:dyDescent="0.2">
      <c r="A10676" s="15" t="s">
        <v>31011</v>
      </c>
      <c r="B10676" s="15" t="s">
        <v>31012</v>
      </c>
      <c r="C10676" s="15" t="s">
        <v>27626</v>
      </c>
      <c r="D10676" s="15">
        <v>0</v>
      </c>
      <c r="E10676" s="15">
        <v>0</v>
      </c>
      <c r="F10676" s="15" t="s">
        <v>1453</v>
      </c>
    </row>
    <row r="10677" spans="1:6" x14ac:dyDescent="0.2">
      <c r="A10677" s="15" t="s">
        <v>31013</v>
      </c>
      <c r="B10677" s="15" t="s">
        <v>31014</v>
      </c>
      <c r="C10677" s="15" t="s">
        <v>27626</v>
      </c>
      <c r="D10677" s="15">
        <v>0</v>
      </c>
      <c r="E10677" s="15">
        <v>0</v>
      </c>
      <c r="F10677" s="15" t="s">
        <v>1453</v>
      </c>
    </row>
    <row r="10678" spans="1:6" x14ac:dyDescent="0.2">
      <c r="A10678" s="15" t="s">
        <v>31015</v>
      </c>
      <c r="B10678" s="15" t="s">
        <v>31016</v>
      </c>
      <c r="C10678" s="15" t="s">
        <v>27626</v>
      </c>
      <c r="D10678" s="15">
        <v>0</v>
      </c>
      <c r="E10678" s="15">
        <v>0</v>
      </c>
      <c r="F10678" s="15" t="s">
        <v>1453</v>
      </c>
    </row>
    <row r="10679" spans="1:6" x14ac:dyDescent="0.2">
      <c r="A10679" s="15" t="s">
        <v>31017</v>
      </c>
      <c r="B10679" s="15" t="s">
        <v>31018</v>
      </c>
      <c r="C10679" s="15" t="s">
        <v>27626</v>
      </c>
      <c r="D10679" s="15">
        <v>0</v>
      </c>
      <c r="E10679" s="15">
        <v>0</v>
      </c>
      <c r="F10679" s="15" t="s">
        <v>1453</v>
      </c>
    </row>
    <row r="10680" spans="1:6" x14ac:dyDescent="0.2">
      <c r="A10680" s="15" t="s">
        <v>31019</v>
      </c>
      <c r="B10680" s="15" t="s">
        <v>31020</v>
      </c>
      <c r="C10680" s="15" t="s">
        <v>27626</v>
      </c>
      <c r="D10680" s="15">
        <v>0</v>
      </c>
      <c r="E10680" s="15">
        <v>0</v>
      </c>
      <c r="F10680" s="15" t="s">
        <v>1453</v>
      </c>
    </row>
    <row r="10681" spans="1:6" x14ac:dyDescent="0.2">
      <c r="A10681" s="15" t="s">
        <v>31021</v>
      </c>
      <c r="B10681" s="15" t="s">
        <v>31022</v>
      </c>
      <c r="C10681" s="15" t="s">
        <v>27626</v>
      </c>
      <c r="D10681" s="15">
        <v>0</v>
      </c>
      <c r="E10681" s="15">
        <v>0</v>
      </c>
      <c r="F10681" s="15" t="s">
        <v>1453</v>
      </c>
    </row>
    <row r="10682" spans="1:6" x14ac:dyDescent="0.2">
      <c r="A10682" s="15" t="s">
        <v>31023</v>
      </c>
      <c r="B10682" s="15" t="s">
        <v>31024</v>
      </c>
      <c r="C10682" s="15" t="s">
        <v>27626</v>
      </c>
      <c r="D10682" s="15">
        <v>0</v>
      </c>
      <c r="E10682" s="15">
        <v>0</v>
      </c>
      <c r="F10682" s="15" t="s">
        <v>1453</v>
      </c>
    </row>
    <row r="10683" spans="1:6" x14ac:dyDescent="0.2">
      <c r="A10683" s="15" t="s">
        <v>31025</v>
      </c>
      <c r="B10683" s="15" t="s">
        <v>31026</v>
      </c>
      <c r="C10683" s="15" t="s">
        <v>27626</v>
      </c>
      <c r="D10683" s="15">
        <v>0</v>
      </c>
      <c r="E10683" s="15">
        <v>0</v>
      </c>
      <c r="F10683" s="15" t="s">
        <v>1453</v>
      </c>
    </row>
    <row r="10684" spans="1:6" x14ac:dyDescent="0.2">
      <c r="A10684" s="15" t="s">
        <v>31027</v>
      </c>
      <c r="B10684" s="15" t="s">
        <v>31028</v>
      </c>
      <c r="C10684" s="15" t="s">
        <v>27626</v>
      </c>
      <c r="D10684" s="15">
        <v>0</v>
      </c>
      <c r="E10684" s="15">
        <v>0</v>
      </c>
      <c r="F10684" s="15" t="s">
        <v>1453</v>
      </c>
    </row>
    <row r="10685" spans="1:6" x14ac:dyDescent="0.2">
      <c r="A10685" s="15" t="s">
        <v>31029</v>
      </c>
      <c r="B10685" s="15" t="s">
        <v>31030</v>
      </c>
      <c r="C10685" s="15" t="s">
        <v>27626</v>
      </c>
      <c r="D10685" s="15">
        <v>0</v>
      </c>
      <c r="E10685" s="15">
        <v>0</v>
      </c>
      <c r="F10685" s="15" t="s">
        <v>1453</v>
      </c>
    </row>
    <row r="10686" spans="1:6" x14ac:dyDescent="0.2">
      <c r="A10686" s="15" t="s">
        <v>31031</v>
      </c>
      <c r="B10686" s="15" t="s">
        <v>31032</v>
      </c>
      <c r="C10686" s="15" t="s">
        <v>27626</v>
      </c>
      <c r="D10686" s="15">
        <v>0</v>
      </c>
      <c r="E10686" s="15">
        <v>0</v>
      </c>
      <c r="F10686" s="15" t="s">
        <v>29512</v>
      </c>
    </row>
    <row r="10687" spans="1:6" x14ac:dyDescent="0.2">
      <c r="A10687" s="15" t="s">
        <v>31033</v>
      </c>
      <c r="B10687" s="15" t="s">
        <v>31034</v>
      </c>
      <c r="C10687" s="15" t="s">
        <v>27626</v>
      </c>
      <c r="D10687" s="15">
        <v>0</v>
      </c>
      <c r="E10687" s="15">
        <v>0</v>
      </c>
      <c r="F10687" s="15" t="s">
        <v>29512</v>
      </c>
    </row>
    <row r="10688" spans="1:6" x14ac:dyDescent="0.2">
      <c r="A10688" s="15" t="s">
        <v>31035</v>
      </c>
      <c r="B10688" s="15" t="s">
        <v>31036</v>
      </c>
      <c r="C10688" s="15" t="s">
        <v>27626</v>
      </c>
      <c r="D10688" s="15">
        <v>0</v>
      </c>
      <c r="E10688" s="15">
        <v>0</v>
      </c>
      <c r="F10688" s="15" t="s">
        <v>29509</v>
      </c>
    </row>
    <row r="10689" spans="1:6" x14ac:dyDescent="0.2">
      <c r="A10689" s="15" t="s">
        <v>31037</v>
      </c>
      <c r="B10689" s="15" t="s">
        <v>31038</v>
      </c>
      <c r="C10689" s="15" t="s">
        <v>27626</v>
      </c>
      <c r="D10689" s="15">
        <v>0</v>
      </c>
      <c r="E10689" s="15">
        <v>0</v>
      </c>
      <c r="F10689" s="15" t="s">
        <v>29509</v>
      </c>
    </row>
    <row r="10690" spans="1:6" x14ac:dyDescent="0.2">
      <c r="A10690" s="15" t="s">
        <v>31039</v>
      </c>
      <c r="B10690" s="15" t="s">
        <v>31040</v>
      </c>
      <c r="C10690" s="15" t="s">
        <v>27626</v>
      </c>
      <c r="D10690" s="15">
        <v>0</v>
      </c>
      <c r="E10690" s="15">
        <v>0</v>
      </c>
      <c r="F10690" s="15" t="s">
        <v>31041</v>
      </c>
    </row>
    <row r="10691" spans="1:6" x14ac:dyDescent="0.2">
      <c r="A10691" s="15" t="s">
        <v>31042</v>
      </c>
      <c r="B10691" s="15" t="s">
        <v>31043</v>
      </c>
      <c r="C10691" s="15" t="s">
        <v>27626</v>
      </c>
      <c r="D10691" s="15">
        <v>0</v>
      </c>
      <c r="E10691" s="15">
        <v>0</v>
      </c>
      <c r="F10691" s="15" t="s">
        <v>31044</v>
      </c>
    </row>
    <row r="10692" spans="1:6" x14ac:dyDescent="0.2">
      <c r="A10692" s="15" t="s">
        <v>31045</v>
      </c>
      <c r="B10692" s="15" t="s">
        <v>31046</v>
      </c>
      <c r="C10692" s="15" t="s">
        <v>27626</v>
      </c>
      <c r="D10692" s="15">
        <v>0</v>
      </c>
      <c r="E10692" s="15">
        <v>0</v>
      </c>
      <c r="F10692" s="15" t="s">
        <v>31047</v>
      </c>
    </row>
    <row r="10693" spans="1:6" x14ac:dyDescent="0.2">
      <c r="A10693" s="15" t="s">
        <v>31048</v>
      </c>
      <c r="B10693" s="15" t="s">
        <v>31049</v>
      </c>
      <c r="C10693" s="15" t="s">
        <v>27626</v>
      </c>
      <c r="D10693" s="15">
        <v>0</v>
      </c>
      <c r="E10693" s="15">
        <v>0</v>
      </c>
      <c r="F10693" s="15" t="s">
        <v>29515</v>
      </c>
    </row>
    <row r="10694" spans="1:6" x14ac:dyDescent="0.2">
      <c r="A10694" s="15" t="s">
        <v>31050</v>
      </c>
      <c r="B10694" s="15" t="s">
        <v>31051</v>
      </c>
      <c r="C10694" s="15" t="s">
        <v>27626</v>
      </c>
      <c r="D10694" s="15">
        <v>0</v>
      </c>
      <c r="E10694" s="15">
        <v>0</v>
      </c>
      <c r="F10694" s="15" t="s">
        <v>31052</v>
      </c>
    </row>
    <row r="10695" spans="1:6" x14ac:dyDescent="0.2">
      <c r="A10695" s="15" t="s">
        <v>31053</v>
      </c>
      <c r="B10695" s="15" t="s">
        <v>31054</v>
      </c>
      <c r="C10695" s="15" t="s">
        <v>27626</v>
      </c>
      <c r="D10695" s="15">
        <v>0</v>
      </c>
      <c r="E10695" s="15">
        <v>0</v>
      </c>
      <c r="F10695" s="15" t="s">
        <v>29526</v>
      </c>
    </row>
    <row r="10696" spans="1:6" x14ac:dyDescent="0.2">
      <c r="A10696" s="15" t="s">
        <v>31055</v>
      </c>
      <c r="B10696" s="15" t="s">
        <v>31056</v>
      </c>
      <c r="C10696" s="15" t="s">
        <v>27626</v>
      </c>
      <c r="D10696" s="15">
        <v>0</v>
      </c>
      <c r="E10696" s="15">
        <v>0</v>
      </c>
      <c r="F10696" s="15" t="s">
        <v>31057</v>
      </c>
    </row>
    <row r="10697" spans="1:6" x14ac:dyDescent="0.2">
      <c r="A10697" s="15" t="s">
        <v>31058</v>
      </c>
      <c r="B10697" s="15" t="s">
        <v>31059</v>
      </c>
      <c r="C10697" s="15" t="s">
        <v>27626</v>
      </c>
      <c r="D10697" s="15">
        <v>0</v>
      </c>
      <c r="E10697" s="15">
        <v>0</v>
      </c>
      <c r="F10697" s="15" t="s">
        <v>31060</v>
      </c>
    </row>
    <row r="10698" spans="1:6" x14ac:dyDescent="0.2">
      <c r="A10698" s="15" t="s">
        <v>31061</v>
      </c>
      <c r="B10698" s="15" t="s">
        <v>31062</v>
      </c>
      <c r="C10698" s="15" t="s">
        <v>27626</v>
      </c>
      <c r="D10698" s="15">
        <v>0</v>
      </c>
      <c r="E10698" s="15">
        <v>0</v>
      </c>
      <c r="F10698" s="15" t="s">
        <v>31063</v>
      </c>
    </row>
    <row r="10699" spans="1:6" x14ac:dyDescent="0.2">
      <c r="A10699" s="15" t="s">
        <v>31064</v>
      </c>
      <c r="B10699" s="15" t="s">
        <v>31065</v>
      </c>
      <c r="C10699" s="15" t="s">
        <v>27626</v>
      </c>
      <c r="D10699" s="15">
        <v>0</v>
      </c>
      <c r="E10699" s="15">
        <v>0</v>
      </c>
      <c r="F10699" s="15" t="s">
        <v>31066</v>
      </c>
    </row>
    <row r="10700" spans="1:6" x14ac:dyDescent="0.2">
      <c r="A10700" s="15" t="s">
        <v>31067</v>
      </c>
      <c r="B10700" s="15" t="s">
        <v>31068</v>
      </c>
      <c r="C10700" s="15" t="s">
        <v>27626</v>
      </c>
      <c r="D10700" s="15">
        <v>0</v>
      </c>
      <c r="E10700" s="15">
        <v>0</v>
      </c>
      <c r="F10700" s="15" t="s">
        <v>29515</v>
      </c>
    </row>
    <row r="10701" spans="1:6" x14ac:dyDescent="0.2">
      <c r="A10701" s="15" t="s">
        <v>31069</v>
      </c>
      <c r="B10701" s="15" t="s">
        <v>31070</v>
      </c>
      <c r="C10701" s="15" t="s">
        <v>27626</v>
      </c>
      <c r="D10701" s="15">
        <v>0</v>
      </c>
      <c r="E10701" s="15">
        <v>0</v>
      </c>
      <c r="F10701" s="15" t="s">
        <v>31071</v>
      </c>
    </row>
    <row r="10702" spans="1:6" x14ac:dyDescent="0.2">
      <c r="A10702" s="15" t="s">
        <v>31072</v>
      </c>
      <c r="B10702" s="15" t="s">
        <v>31073</v>
      </c>
      <c r="C10702" s="15" t="s">
        <v>27626</v>
      </c>
      <c r="D10702" s="15">
        <v>0</v>
      </c>
      <c r="E10702" s="15">
        <v>0</v>
      </c>
      <c r="F10702" s="15" t="s">
        <v>29578</v>
      </c>
    </row>
    <row r="10703" spans="1:6" x14ac:dyDescent="0.2">
      <c r="A10703" s="15" t="s">
        <v>31074</v>
      </c>
      <c r="B10703" s="15" t="s">
        <v>31075</v>
      </c>
      <c r="C10703" s="15" t="s">
        <v>27626</v>
      </c>
      <c r="D10703" s="15">
        <v>0</v>
      </c>
      <c r="E10703" s="15">
        <v>0</v>
      </c>
      <c r="F10703" s="15" t="s">
        <v>31076</v>
      </c>
    </row>
    <row r="10704" spans="1:6" x14ac:dyDescent="0.2">
      <c r="A10704" s="15" t="s">
        <v>31077</v>
      </c>
      <c r="B10704" s="15" t="s">
        <v>31078</v>
      </c>
      <c r="C10704" s="15" t="s">
        <v>27626</v>
      </c>
      <c r="D10704" s="15">
        <v>0</v>
      </c>
      <c r="E10704" s="15">
        <v>0</v>
      </c>
      <c r="F10704" s="15" t="s">
        <v>31076</v>
      </c>
    </row>
    <row r="10705" spans="1:6" x14ac:dyDescent="0.2">
      <c r="A10705" s="15" t="s">
        <v>31079</v>
      </c>
      <c r="B10705" s="15" t="s">
        <v>31080</v>
      </c>
      <c r="C10705" s="15" t="s">
        <v>27626</v>
      </c>
      <c r="D10705" s="15">
        <v>0</v>
      </c>
      <c r="E10705" s="15">
        <v>0</v>
      </c>
      <c r="F10705" s="15" t="s">
        <v>31081</v>
      </c>
    </row>
    <row r="10706" spans="1:6" x14ac:dyDescent="0.2">
      <c r="A10706" s="15" t="s">
        <v>31082</v>
      </c>
      <c r="B10706" s="15" t="s">
        <v>31083</v>
      </c>
      <c r="C10706" s="15" t="s">
        <v>27626</v>
      </c>
      <c r="D10706" s="15">
        <v>0</v>
      </c>
      <c r="E10706" s="15">
        <v>0</v>
      </c>
      <c r="F10706" s="15" t="s">
        <v>31081</v>
      </c>
    </row>
    <row r="10707" spans="1:6" x14ac:dyDescent="0.2">
      <c r="A10707" s="15" t="s">
        <v>31084</v>
      </c>
      <c r="B10707" s="15" t="s">
        <v>31085</v>
      </c>
      <c r="C10707" s="15" t="s">
        <v>27626</v>
      </c>
      <c r="D10707" s="15">
        <v>0</v>
      </c>
      <c r="E10707" s="15">
        <v>0</v>
      </c>
      <c r="F10707" s="15" t="s">
        <v>29561</v>
      </c>
    </row>
    <row r="10708" spans="1:6" x14ac:dyDescent="0.2">
      <c r="A10708" s="15" t="s">
        <v>31086</v>
      </c>
      <c r="B10708" s="15" t="s">
        <v>31087</v>
      </c>
      <c r="C10708" s="15" t="s">
        <v>27626</v>
      </c>
      <c r="D10708" s="15">
        <v>0</v>
      </c>
      <c r="E10708" s="15">
        <v>0</v>
      </c>
      <c r="F10708" s="15" t="s">
        <v>28260</v>
      </c>
    </row>
    <row r="10709" spans="1:6" x14ac:dyDescent="0.2">
      <c r="A10709" s="15" t="s">
        <v>31088</v>
      </c>
      <c r="B10709" s="15" t="s">
        <v>31089</v>
      </c>
      <c r="C10709" s="15" t="s">
        <v>27626</v>
      </c>
      <c r="D10709" s="15">
        <v>0</v>
      </c>
      <c r="E10709" s="15">
        <v>0</v>
      </c>
      <c r="F10709" s="15" t="s">
        <v>28260</v>
      </c>
    </row>
    <row r="10710" spans="1:6" x14ac:dyDescent="0.2">
      <c r="A10710" s="15" t="s">
        <v>31090</v>
      </c>
      <c r="B10710" s="15" t="s">
        <v>31091</v>
      </c>
      <c r="C10710" s="15" t="s">
        <v>27626</v>
      </c>
      <c r="D10710" s="15">
        <v>0</v>
      </c>
      <c r="E10710" s="15">
        <v>0</v>
      </c>
      <c r="F10710" s="15" t="s">
        <v>28260</v>
      </c>
    </row>
    <row r="10711" spans="1:6" x14ac:dyDescent="0.2">
      <c r="A10711" s="15" t="s">
        <v>31092</v>
      </c>
      <c r="B10711" s="15" t="s">
        <v>31093</v>
      </c>
      <c r="C10711" s="15" t="s">
        <v>27626</v>
      </c>
      <c r="D10711" s="15">
        <v>0</v>
      </c>
      <c r="E10711" s="15">
        <v>0</v>
      </c>
      <c r="F10711" s="15" t="s">
        <v>28260</v>
      </c>
    </row>
    <row r="10712" spans="1:6" x14ac:dyDescent="0.2">
      <c r="A10712" s="15" t="s">
        <v>31094</v>
      </c>
      <c r="B10712" s="15" t="s">
        <v>31095</v>
      </c>
      <c r="C10712" s="15" t="s">
        <v>27626</v>
      </c>
      <c r="D10712" s="15">
        <v>0</v>
      </c>
      <c r="E10712" s="15">
        <v>0</v>
      </c>
      <c r="F10712" s="15" t="s">
        <v>28260</v>
      </c>
    </row>
    <row r="10713" spans="1:6" x14ac:dyDescent="0.2">
      <c r="A10713" s="15" t="s">
        <v>31096</v>
      </c>
      <c r="B10713" s="15" t="s">
        <v>31097</v>
      </c>
      <c r="C10713" s="15" t="s">
        <v>27626</v>
      </c>
      <c r="D10713" s="15">
        <v>0</v>
      </c>
      <c r="E10713" s="15">
        <v>0</v>
      </c>
      <c r="F10713" s="15" t="s">
        <v>29561</v>
      </c>
    </row>
    <row r="10714" spans="1:6" x14ac:dyDescent="0.2">
      <c r="A10714" s="15" t="s">
        <v>31098</v>
      </c>
      <c r="B10714" s="15" t="s">
        <v>31099</v>
      </c>
      <c r="C10714" s="15" t="s">
        <v>27626</v>
      </c>
      <c r="D10714" s="15">
        <v>0</v>
      </c>
      <c r="E10714" s="15">
        <v>0</v>
      </c>
      <c r="F10714" s="15" t="s">
        <v>28260</v>
      </c>
    </row>
    <row r="10715" spans="1:6" x14ac:dyDescent="0.2">
      <c r="A10715" s="15" t="s">
        <v>31100</v>
      </c>
      <c r="B10715" s="15" t="s">
        <v>31101</v>
      </c>
      <c r="C10715" s="15" t="s">
        <v>27626</v>
      </c>
      <c r="D10715" s="15">
        <v>0</v>
      </c>
      <c r="E10715" s="15">
        <v>0</v>
      </c>
      <c r="F10715" s="15" t="s">
        <v>28260</v>
      </c>
    </row>
    <row r="10716" spans="1:6" x14ac:dyDescent="0.2">
      <c r="A10716" s="15" t="s">
        <v>31102</v>
      </c>
      <c r="B10716" s="15" t="s">
        <v>31103</v>
      </c>
      <c r="C10716" s="15" t="s">
        <v>27626</v>
      </c>
      <c r="D10716" s="15">
        <v>0</v>
      </c>
      <c r="E10716" s="15">
        <v>0</v>
      </c>
      <c r="F10716" s="15" t="s">
        <v>28260</v>
      </c>
    </row>
    <row r="10717" spans="1:6" x14ac:dyDescent="0.2">
      <c r="A10717" s="15" t="s">
        <v>31104</v>
      </c>
      <c r="B10717" s="15" t="s">
        <v>31105</v>
      </c>
      <c r="C10717" s="15" t="s">
        <v>27626</v>
      </c>
      <c r="D10717" s="15">
        <v>0</v>
      </c>
      <c r="E10717" s="15">
        <v>0</v>
      </c>
      <c r="F10717" s="15" t="s">
        <v>28260</v>
      </c>
    </row>
    <row r="10718" spans="1:6" x14ac:dyDescent="0.2">
      <c r="A10718" s="15" t="s">
        <v>31106</v>
      </c>
      <c r="B10718" s="15" t="s">
        <v>31107</v>
      </c>
      <c r="C10718" s="15" t="s">
        <v>27626</v>
      </c>
      <c r="D10718" s="15">
        <v>0</v>
      </c>
      <c r="E10718" s="15">
        <v>0</v>
      </c>
      <c r="F10718" s="15" t="s">
        <v>28260</v>
      </c>
    </row>
    <row r="10719" spans="1:6" x14ac:dyDescent="0.2">
      <c r="A10719" s="15" t="s">
        <v>31108</v>
      </c>
      <c r="B10719" s="15" t="s">
        <v>31109</v>
      </c>
      <c r="C10719" s="15" t="s">
        <v>27626</v>
      </c>
      <c r="D10719" s="15">
        <v>0</v>
      </c>
      <c r="E10719" s="15">
        <v>0</v>
      </c>
      <c r="F10719" s="15" t="s">
        <v>6297</v>
      </c>
    </row>
    <row r="10720" spans="1:6" x14ac:dyDescent="0.2">
      <c r="A10720" s="15" t="s">
        <v>31110</v>
      </c>
      <c r="B10720" s="15" t="s">
        <v>31111</v>
      </c>
      <c r="C10720" s="15" t="s">
        <v>27626</v>
      </c>
      <c r="D10720" s="15">
        <v>0</v>
      </c>
      <c r="E10720" s="15">
        <v>0</v>
      </c>
      <c r="F10720" s="15" t="s">
        <v>6297</v>
      </c>
    </row>
    <row r="10721" spans="1:6" x14ac:dyDescent="0.2">
      <c r="A10721" s="15" t="s">
        <v>31112</v>
      </c>
      <c r="B10721" s="15" t="s">
        <v>31113</v>
      </c>
      <c r="C10721" s="15" t="s">
        <v>27626</v>
      </c>
      <c r="D10721" s="15">
        <v>0</v>
      </c>
      <c r="E10721" s="15">
        <v>0</v>
      </c>
      <c r="F10721" s="15" t="s">
        <v>6297</v>
      </c>
    </row>
    <row r="10722" spans="1:6" x14ac:dyDescent="0.2">
      <c r="A10722" s="15" t="s">
        <v>31114</v>
      </c>
      <c r="B10722" s="15" t="s">
        <v>31115</v>
      </c>
      <c r="C10722" s="15" t="s">
        <v>27626</v>
      </c>
      <c r="D10722" s="15">
        <v>0</v>
      </c>
      <c r="E10722" s="15">
        <v>0</v>
      </c>
      <c r="F10722" s="15" t="s">
        <v>6297</v>
      </c>
    </row>
    <row r="10723" spans="1:6" x14ac:dyDescent="0.2">
      <c r="A10723" s="15" t="s">
        <v>31116</v>
      </c>
      <c r="B10723" s="15" t="s">
        <v>31117</v>
      </c>
      <c r="C10723" s="15" t="s">
        <v>27626</v>
      </c>
      <c r="D10723" s="15">
        <v>0</v>
      </c>
      <c r="E10723" s="15">
        <v>0</v>
      </c>
      <c r="F10723" s="15" t="s">
        <v>6297</v>
      </c>
    </row>
    <row r="10724" spans="1:6" x14ac:dyDescent="0.2">
      <c r="A10724" s="15" t="s">
        <v>31118</v>
      </c>
      <c r="B10724" s="15" t="s">
        <v>31119</v>
      </c>
      <c r="C10724" s="15" t="s">
        <v>27626</v>
      </c>
      <c r="D10724" s="15">
        <v>0</v>
      </c>
      <c r="E10724" s="15">
        <v>0</v>
      </c>
      <c r="F10724" s="15" t="s">
        <v>29535</v>
      </c>
    </row>
    <row r="10725" spans="1:6" x14ac:dyDescent="0.2">
      <c r="A10725" s="15" t="s">
        <v>31120</v>
      </c>
      <c r="B10725" s="15" t="s">
        <v>31121</v>
      </c>
      <c r="C10725" s="15" t="s">
        <v>27626</v>
      </c>
      <c r="D10725" s="15">
        <v>0</v>
      </c>
      <c r="E10725" s="15">
        <v>0</v>
      </c>
      <c r="F10725" s="15" t="s">
        <v>29535</v>
      </c>
    </row>
    <row r="10726" spans="1:6" x14ac:dyDescent="0.2">
      <c r="A10726" s="15" t="s">
        <v>31122</v>
      </c>
      <c r="B10726" s="15" t="s">
        <v>31123</v>
      </c>
      <c r="C10726" s="15" t="s">
        <v>27626</v>
      </c>
      <c r="D10726" s="15">
        <v>0</v>
      </c>
      <c r="E10726" s="15">
        <v>0</v>
      </c>
      <c r="F10726" s="15" t="s">
        <v>6297</v>
      </c>
    </row>
    <row r="10727" spans="1:6" x14ac:dyDescent="0.2">
      <c r="A10727" s="15" t="s">
        <v>31124</v>
      </c>
      <c r="B10727" s="15" t="s">
        <v>31125</v>
      </c>
      <c r="C10727" s="15" t="s">
        <v>27626</v>
      </c>
      <c r="D10727" s="15">
        <v>0</v>
      </c>
      <c r="E10727" s="15">
        <v>0</v>
      </c>
      <c r="F10727" s="15" t="s">
        <v>6297</v>
      </c>
    </row>
    <row r="10728" spans="1:6" x14ac:dyDescent="0.2">
      <c r="A10728" s="15" t="s">
        <v>31126</v>
      </c>
      <c r="B10728" s="15" t="s">
        <v>31127</v>
      </c>
      <c r="C10728" s="15" t="s">
        <v>27626</v>
      </c>
      <c r="D10728" s="15">
        <v>0</v>
      </c>
      <c r="E10728" s="15">
        <v>0</v>
      </c>
      <c r="F10728" s="15" t="s">
        <v>6297</v>
      </c>
    </row>
    <row r="10729" spans="1:6" x14ac:dyDescent="0.2">
      <c r="A10729" s="15" t="s">
        <v>31128</v>
      </c>
      <c r="B10729" s="15" t="s">
        <v>31129</v>
      </c>
      <c r="C10729" s="15" t="s">
        <v>27626</v>
      </c>
      <c r="D10729" s="15">
        <v>0</v>
      </c>
      <c r="E10729" s="15">
        <v>0</v>
      </c>
      <c r="F10729" s="15" t="s">
        <v>6297</v>
      </c>
    </row>
    <row r="10730" spans="1:6" x14ac:dyDescent="0.2">
      <c r="A10730" s="15" t="s">
        <v>31130</v>
      </c>
      <c r="B10730" s="15" t="s">
        <v>31131</v>
      </c>
      <c r="C10730" s="15" t="s">
        <v>27626</v>
      </c>
      <c r="D10730" s="15">
        <v>0</v>
      </c>
      <c r="E10730" s="15">
        <v>0</v>
      </c>
      <c r="F10730" s="15" t="s">
        <v>6297</v>
      </c>
    </row>
    <row r="10731" spans="1:6" x14ac:dyDescent="0.2">
      <c r="A10731" s="15" t="s">
        <v>31132</v>
      </c>
      <c r="B10731" s="15" t="s">
        <v>31133</v>
      </c>
      <c r="C10731" s="15" t="s">
        <v>27626</v>
      </c>
      <c r="D10731" s="15">
        <v>0</v>
      </c>
      <c r="E10731" s="15">
        <v>0</v>
      </c>
      <c r="F10731" s="15" t="s">
        <v>29535</v>
      </c>
    </row>
    <row r="10732" spans="1:6" x14ac:dyDescent="0.2">
      <c r="A10732" s="15" t="s">
        <v>31134</v>
      </c>
      <c r="B10732" s="15" t="s">
        <v>31135</v>
      </c>
      <c r="C10732" s="15" t="s">
        <v>27626</v>
      </c>
      <c r="D10732" s="15">
        <v>0</v>
      </c>
      <c r="E10732" s="15">
        <v>0</v>
      </c>
      <c r="F10732" s="15" t="s">
        <v>29535</v>
      </c>
    </row>
    <row r="10733" spans="1:6" x14ac:dyDescent="0.2">
      <c r="A10733" s="15" t="s">
        <v>31136</v>
      </c>
      <c r="B10733" s="15" t="s">
        <v>31137</v>
      </c>
      <c r="C10733" s="15" t="s">
        <v>27626</v>
      </c>
      <c r="D10733" s="15">
        <v>0</v>
      </c>
      <c r="E10733" s="15">
        <v>0</v>
      </c>
      <c r="F10733" s="15" t="s">
        <v>31138</v>
      </c>
    </row>
    <row r="10734" spans="1:6" x14ac:dyDescent="0.2">
      <c r="A10734" s="15" t="s">
        <v>31139</v>
      </c>
      <c r="B10734" s="15" t="s">
        <v>31140</v>
      </c>
      <c r="C10734" s="15" t="s">
        <v>27626</v>
      </c>
      <c r="D10734" s="15">
        <v>0</v>
      </c>
      <c r="E10734" s="15">
        <v>0</v>
      </c>
      <c r="F10734" s="15" t="s">
        <v>29586</v>
      </c>
    </row>
    <row r="10735" spans="1:6" x14ac:dyDescent="0.2">
      <c r="A10735" s="15" t="s">
        <v>31141</v>
      </c>
      <c r="B10735" s="15" t="s">
        <v>31142</v>
      </c>
      <c r="C10735" s="15" t="s">
        <v>27626</v>
      </c>
      <c r="D10735" s="15">
        <v>0</v>
      </c>
      <c r="E10735" s="15">
        <v>0</v>
      </c>
      <c r="F10735" s="15" t="s">
        <v>29586</v>
      </c>
    </row>
    <row r="10736" spans="1:6" x14ac:dyDescent="0.2">
      <c r="A10736" s="15" t="s">
        <v>31143</v>
      </c>
      <c r="B10736" s="15" t="s">
        <v>31144</v>
      </c>
      <c r="C10736" s="15" t="s">
        <v>27626</v>
      </c>
      <c r="D10736" s="15">
        <v>0</v>
      </c>
      <c r="E10736" s="15">
        <v>0</v>
      </c>
      <c r="F10736" s="15" t="s">
        <v>29583</v>
      </c>
    </row>
    <row r="10737" spans="1:6" x14ac:dyDescent="0.2">
      <c r="A10737" s="15" t="s">
        <v>31145</v>
      </c>
      <c r="B10737" s="15" t="s">
        <v>31146</v>
      </c>
      <c r="C10737" s="15" t="s">
        <v>27626</v>
      </c>
      <c r="D10737" s="15">
        <v>0</v>
      </c>
      <c r="E10737" s="15">
        <v>0</v>
      </c>
      <c r="F10737" s="15" t="s">
        <v>29583</v>
      </c>
    </row>
    <row r="10738" spans="1:6" x14ac:dyDescent="0.2">
      <c r="A10738" s="15" t="s">
        <v>31147</v>
      </c>
      <c r="B10738" s="15" t="s">
        <v>31148</v>
      </c>
      <c r="C10738" s="15" t="s">
        <v>27626</v>
      </c>
      <c r="D10738" s="15">
        <v>0</v>
      </c>
      <c r="E10738" s="15">
        <v>0</v>
      </c>
      <c r="F10738" s="15" t="s">
        <v>29598</v>
      </c>
    </row>
    <row r="10739" spans="1:6" x14ac:dyDescent="0.2">
      <c r="A10739" s="15" t="s">
        <v>31149</v>
      </c>
      <c r="B10739" s="15" t="s">
        <v>31150</v>
      </c>
      <c r="C10739" s="15" t="s">
        <v>27626</v>
      </c>
      <c r="D10739" s="15">
        <v>0</v>
      </c>
      <c r="E10739" s="15">
        <v>0</v>
      </c>
      <c r="F10739" s="15" t="s">
        <v>31151</v>
      </c>
    </row>
    <row r="10740" spans="1:6" x14ac:dyDescent="0.2">
      <c r="A10740" s="15" t="s">
        <v>31152</v>
      </c>
      <c r="B10740" s="15" t="s">
        <v>31153</v>
      </c>
      <c r="C10740" s="15" t="s">
        <v>27626</v>
      </c>
      <c r="D10740" s="15">
        <v>0</v>
      </c>
      <c r="E10740" s="15">
        <v>0</v>
      </c>
      <c r="F10740" s="15" t="s">
        <v>31154</v>
      </c>
    </row>
    <row r="10741" spans="1:6" x14ac:dyDescent="0.2">
      <c r="A10741" s="15" t="s">
        <v>31155</v>
      </c>
      <c r="B10741" s="15" t="s">
        <v>31156</v>
      </c>
      <c r="C10741" s="15" t="s">
        <v>27626</v>
      </c>
      <c r="D10741" s="15">
        <v>0</v>
      </c>
      <c r="E10741" s="15">
        <v>0</v>
      </c>
      <c r="F10741" s="15" t="s">
        <v>29601</v>
      </c>
    </row>
    <row r="10742" spans="1:6" x14ac:dyDescent="0.2">
      <c r="A10742" s="15" t="s">
        <v>31157</v>
      </c>
      <c r="B10742" s="15" t="s">
        <v>31158</v>
      </c>
      <c r="C10742" s="15" t="s">
        <v>27626</v>
      </c>
      <c r="D10742" s="15">
        <v>0</v>
      </c>
      <c r="E10742" s="15">
        <v>0</v>
      </c>
      <c r="F10742" s="15" t="s">
        <v>29592</v>
      </c>
    </row>
    <row r="10743" spans="1:6" x14ac:dyDescent="0.2">
      <c r="A10743" s="15" t="s">
        <v>31159</v>
      </c>
      <c r="B10743" s="15" t="s">
        <v>31160</v>
      </c>
      <c r="C10743" s="15" t="s">
        <v>27626</v>
      </c>
      <c r="D10743" s="15">
        <v>0</v>
      </c>
      <c r="E10743" s="15">
        <v>0</v>
      </c>
      <c r="F10743" s="15" t="s">
        <v>31161</v>
      </c>
    </row>
    <row r="10744" spans="1:6" x14ac:dyDescent="0.2">
      <c r="A10744" s="15" t="s">
        <v>31162</v>
      </c>
      <c r="B10744" s="15" t="s">
        <v>31163</v>
      </c>
      <c r="C10744" s="15" t="s">
        <v>27626</v>
      </c>
      <c r="D10744" s="15">
        <v>0</v>
      </c>
      <c r="E10744" s="15">
        <v>0</v>
      </c>
      <c r="F10744" s="15" t="s">
        <v>29601</v>
      </c>
    </row>
    <row r="10745" spans="1:6" x14ac:dyDescent="0.2">
      <c r="A10745" s="15" t="s">
        <v>31164</v>
      </c>
      <c r="B10745" s="15" t="s">
        <v>31165</v>
      </c>
      <c r="C10745" s="15" t="s">
        <v>27626</v>
      </c>
      <c r="D10745" s="15">
        <v>0</v>
      </c>
      <c r="E10745" s="15">
        <v>0</v>
      </c>
      <c r="F10745" s="15" t="s">
        <v>29617</v>
      </c>
    </row>
    <row r="10746" spans="1:6" x14ac:dyDescent="0.2">
      <c r="A10746" s="15" t="s">
        <v>31166</v>
      </c>
      <c r="B10746" s="15" t="s">
        <v>31167</v>
      </c>
      <c r="C10746" s="15" t="s">
        <v>27626</v>
      </c>
      <c r="D10746" s="15">
        <v>0</v>
      </c>
      <c r="E10746" s="15">
        <v>0</v>
      </c>
      <c r="F10746" s="15" t="s">
        <v>29617</v>
      </c>
    </row>
    <row r="10747" spans="1:6" x14ac:dyDescent="0.2">
      <c r="A10747" s="15" t="s">
        <v>31168</v>
      </c>
      <c r="B10747" s="15" t="s">
        <v>31169</v>
      </c>
      <c r="C10747" s="15" t="s">
        <v>27626</v>
      </c>
      <c r="D10747" s="15">
        <v>0</v>
      </c>
      <c r="E10747" s="15">
        <v>0</v>
      </c>
      <c r="F10747" s="15" t="s">
        <v>29614</v>
      </c>
    </row>
    <row r="10748" spans="1:6" x14ac:dyDescent="0.2">
      <c r="A10748" s="15" t="s">
        <v>31170</v>
      </c>
      <c r="B10748" s="15" t="s">
        <v>31171</v>
      </c>
      <c r="C10748" s="15" t="s">
        <v>27626</v>
      </c>
      <c r="D10748" s="15">
        <v>0</v>
      </c>
      <c r="E10748" s="15">
        <v>0</v>
      </c>
      <c r="F10748" s="15" t="s">
        <v>29614</v>
      </c>
    </row>
    <row r="10749" spans="1:6" x14ac:dyDescent="0.2">
      <c r="A10749" s="15" t="s">
        <v>31172</v>
      </c>
      <c r="B10749" s="15" t="s">
        <v>31173</v>
      </c>
      <c r="C10749" s="15" t="s">
        <v>27626</v>
      </c>
      <c r="D10749" s="15">
        <v>0</v>
      </c>
      <c r="E10749" s="15">
        <v>0</v>
      </c>
      <c r="F10749" s="15" t="s">
        <v>6294</v>
      </c>
    </row>
    <row r="10750" spans="1:6" x14ac:dyDescent="0.2">
      <c r="A10750" s="15" t="s">
        <v>31174</v>
      </c>
      <c r="B10750" s="15" t="s">
        <v>31175</v>
      </c>
      <c r="C10750" s="15" t="s">
        <v>27626</v>
      </c>
      <c r="D10750" s="15">
        <v>0</v>
      </c>
      <c r="E10750" s="15">
        <v>0</v>
      </c>
      <c r="F10750" s="15" t="s">
        <v>31176</v>
      </c>
    </row>
    <row r="10751" spans="1:6" x14ac:dyDescent="0.2">
      <c r="A10751" s="15" t="s">
        <v>31177</v>
      </c>
      <c r="B10751" s="15" t="s">
        <v>31178</v>
      </c>
      <c r="C10751" s="15" t="s">
        <v>27626</v>
      </c>
      <c r="D10751" s="15">
        <v>0</v>
      </c>
      <c r="E10751" s="15">
        <v>0</v>
      </c>
      <c r="F10751" s="15" t="s">
        <v>31176</v>
      </c>
    </row>
    <row r="10752" spans="1:6" x14ac:dyDescent="0.2">
      <c r="A10752" s="15" t="s">
        <v>31179</v>
      </c>
      <c r="B10752" s="15" t="s">
        <v>31180</v>
      </c>
      <c r="C10752" s="15" t="s">
        <v>27626</v>
      </c>
      <c r="D10752" s="15">
        <v>0</v>
      </c>
      <c r="E10752" s="15">
        <v>0</v>
      </c>
      <c r="F10752" s="15" t="s">
        <v>6294</v>
      </c>
    </row>
    <row r="10753" spans="1:6" x14ac:dyDescent="0.2">
      <c r="A10753" s="15" t="s">
        <v>31181</v>
      </c>
      <c r="B10753" s="15" t="s">
        <v>31182</v>
      </c>
      <c r="C10753" s="15" t="s">
        <v>27626</v>
      </c>
      <c r="D10753" s="15">
        <v>0</v>
      </c>
      <c r="E10753" s="15">
        <v>0</v>
      </c>
      <c r="F10753" s="15" t="s">
        <v>6294</v>
      </c>
    </row>
    <row r="10754" spans="1:6" x14ac:dyDescent="0.2">
      <c r="A10754" s="15" t="s">
        <v>31183</v>
      </c>
      <c r="B10754" s="15" t="s">
        <v>31184</v>
      </c>
      <c r="C10754" s="15" t="s">
        <v>27626</v>
      </c>
      <c r="D10754" s="15">
        <v>0</v>
      </c>
      <c r="E10754" s="15">
        <v>0</v>
      </c>
      <c r="F10754" s="15" t="s">
        <v>6294</v>
      </c>
    </row>
    <row r="10755" spans="1:6" x14ac:dyDescent="0.2">
      <c r="A10755" s="15" t="s">
        <v>31185</v>
      </c>
      <c r="B10755" s="15" t="s">
        <v>31186</v>
      </c>
      <c r="C10755" s="15" t="s">
        <v>27626</v>
      </c>
      <c r="D10755" s="15">
        <v>0</v>
      </c>
      <c r="E10755" s="15">
        <v>0</v>
      </c>
      <c r="F10755" s="15" t="s">
        <v>6294</v>
      </c>
    </row>
    <row r="10756" spans="1:6" x14ac:dyDescent="0.2">
      <c r="A10756" s="15" t="s">
        <v>31187</v>
      </c>
      <c r="B10756" s="15" t="s">
        <v>31188</v>
      </c>
      <c r="C10756" s="15" t="s">
        <v>27626</v>
      </c>
      <c r="D10756" s="15">
        <v>0</v>
      </c>
      <c r="E10756" s="15">
        <v>0</v>
      </c>
      <c r="F10756" s="15" t="s">
        <v>6294</v>
      </c>
    </row>
    <row r="10757" spans="1:6" x14ac:dyDescent="0.2">
      <c r="A10757" s="15" t="s">
        <v>31189</v>
      </c>
      <c r="B10757" s="15" t="s">
        <v>31190</v>
      </c>
      <c r="C10757" s="15" t="s">
        <v>27626</v>
      </c>
      <c r="D10757" s="15">
        <v>0</v>
      </c>
      <c r="E10757" s="15">
        <v>0</v>
      </c>
      <c r="F10757" s="15" t="s">
        <v>6294</v>
      </c>
    </row>
    <row r="10758" spans="1:6" x14ac:dyDescent="0.2">
      <c r="A10758" s="15" t="s">
        <v>31191</v>
      </c>
      <c r="B10758" s="15" t="s">
        <v>31192</v>
      </c>
      <c r="C10758" s="15" t="s">
        <v>27626</v>
      </c>
      <c r="D10758" s="15">
        <v>0</v>
      </c>
      <c r="E10758" s="15">
        <v>0</v>
      </c>
      <c r="F10758" s="15" t="s">
        <v>6294</v>
      </c>
    </row>
    <row r="10759" spans="1:6" x14ac:dyDescent="0.2">
      <c r="A10759" s="15" t="s">
        <v>31193</v>
      </c>
      <c r="B10759" s="15" t="s">
        <v>31194</v>
      </c>
      <c r="C10759" s="15" t="s">
        <v>27626</v>
      </c>
      <c r="D10759" s="15">
        <v>0</v>
      </c>
      <c r="E10759" s="15">
        <v>0</v>
      </c>
      <c r="F10759" s="15" t="s">
        <v>6294</v>
      </c>
    </row>
    <row r="10760" spans="1:6" x14ac:dyDescent="0.2">
      <c r="A10760" s="15" t="s">
        <v>31195</v>
      </c>
      <c r="B10760" s="15" t="s">
        <v>31196</v>
      </c>
      <c r="C10760" s="15" t="s">
        <v>27626</v>
      </c>
      <c r="D10760" s="15">
        <v>0</v>
      </c>
      <c r="E10760" s="15">
        <v>0</v>
      </c>
      <c r="F10760" s="15" t="s">
        <v>6294</v>
      </c>
    </row>
    <row r="10761" spans="1:6" x14ac:dyDescent="0.2">
      <c r="A10761" s="15" t="s">
        <v>31197</v>
      </c>
      <c r="B10761" s="15" t="s">
        <v>31198</v>
      </c>
      <c r="C10761" s="15" t="s">
        <v>27626</v>
      </c>
      <c r="D10761" s="15">
        <v>0</v>
      </c>
      <c r="E10761" s="15">
        <v>0</v>
      </c>
      <c r="F10761" s="15" t="s">
        <v>6294</v>
      </c>
    </row>
    <row r="10762" spans="1:6" x14ac:dyDescent="0.2">
      <c r="A10762" s="15" t="s">
        <v>31199</v>
      </c>
      <c r="B10762" s="15" t="s">
        <v>31200</v>
      </c>
      <c r="C10762" s="15" t="s">
        <v>27626</v>
      </c>
      <c r="D10762" s="15">
        <v>0</v>
      </c>
      <c r="E10762" s="15">
        <v>0</v>
      </c>
      <c r="F10762" s="15" t="s">
        <v>6294</v>
      </c>
    </row>
    <row r="10763" spans="1:6" x14ac:dyDescent="0.2">
      <c r="A10763" s="15" t="s">
        <v>31201</v>
      </c>
      <c r="B10763" s="15" t="s">
        <v>31202</v>
      </c>
      <c r="C10763" s="15" t="s">
        <v>27626</v>
      </c>
      <c r="D10763" s="15">
        <v>0</v>
      </c>
      <c r="E10763" s="15">
        <v>0</v>
      </c>
      <c r="F10763" s="15" t="s">
        <v>6294</v>
      </c>
    </row>
    <row r="10764" spans="1:6" x14ac:dyDescent="0.2">
      <c r="A10764" s="15" t="s">
        <v>31203</v>
      </c>
      <c r="B10764" s="15" t="s">
        <v>31204</v>
      </c>
      <c r="C10764" s="15" t="s">
        <v>27626</v>
      </c>
      <c r="D10764" s="15">
        <v>0</v>
      </c>
      <c r="E10764" s="15">
        <v>0</v>
      </c>
      <c r="F10764" s="15" t="s">
        <v>29645</v>
      </c>
    </row>
    <row r="10765" spans="1:6" x14ac:dyDescent="0.2">
      <c r="A10765" s="15" t="s">
        <v>31205</v>
      </c>
      <c r="B10765" s="15" t="s">
        <v>31206</v>
      </c>
      <c r="C10765" s="15" t="s">
        <v>27626</v>
      </c>
      <c r="D10765" s="15">
        <v>0</v>
      </c>
      <c r="E10765" s="15">
        <v>0</v>
      </c>
      <c r="F10765" s="15" t="s">
        <v>29645</v>
      </c>
    </row>
    <row r="10766" spans="1:6" x14ac:dyDescent="0.2">
      <c r="A10766" s="15" t="s">
        <v>31207</v>
      </c>
      <c r="B10766" s="15" t="s">
        <v>31208</v>
      </c>
      <c r="C10766" s="15" t="s">
        <v>27626</v>
      </c>
      <c r="D10766" s="15">
        <v>0</v>
      </c>
      <c r="E10766" s="15">
        <v>0</v>
      </c>
      <c r="F10766" s="15" t="s">
        <v>29642</v>
      </c>
    </row>
    <row r="10767" spans="1:6" x14ac:dyDescent="0.2">
      <c r="A10767" s="15" t="s">
        <v>31209</v>
      </c>
      <c r="B10767" s="15" t="s">
        <v>31210</v>
      </c>
      <c r="C10767" s="15" t="s">
        <v>27626</v>
      </c>
      <c r="D10767" s="15">
        <v>0</v>
      </c>
      <c r="E10767" s="15">
        <v>0</v>
      </c>
      <c r="F10767" s="15" t="s">
        <v>29642</v>
      </c>
    </row>
    <row r="10768" spans="1:6" x14ac:dyDescent="0.2">
      <c r="A10768" s="15" t="s">
        <v>31211</v>
      </c>
      <c r="B10768" s="15" t="s">
        <v>31212</v>
      </c>
      <c r="C10768" s="15" t="s">
        <v>27626</v>
      </c>
      <c r="D10768" s="15">
        <v>0</v>
      </c>
      <c r="E10768" s="15">
        <v>0</v>
      </c>
      <c r="F10768" s="15" t="s">
        <v>29343</v>
      </c>
    </row>
    <row r="10769" spans="1:6" x14ac:dyDescent="0.2">
      <c r="A10769" s="15" t="s">
        <v>31213</v>
      </c>
      <c r="B10769" s="15" t="s">
        <v>31214</v>
      </c>
      <c r="C10769" s="15" t="s">
        <v>27626</v>
      </c>
      <c r="D10769" s="15">
        <v>0</v>
      </c>
      <c r="E10769" s="15">
        <v>0</v>
      </c>
      <c r="F10769" s="15" t="s">
        <v>31215</v>
      </c>
    </row>
    <row r="10770" spans="1:6" x14ac:dyDescent="0.2">
      <c r="A10770" s="15" t="s">
        <v>31216</v>
      </c>
      <c r="B10770" s="15" t="s">
        <v>31217</v>
      </c>
      <c r="C10770" s="15" t="s">
        <v>27626</v>
      </c>
      <c r="D10770" s="15">
        <v>0</v>
      </c>
      <c r="E10770" s="15">
        <v>0</v>
      </c>
      <c r="F10770" s="15" t="s">
        <v>31215</v>
      </c>
    </row>
    <row r="10771" spans="1:6" x14ac:dyDescent="0.2">
      <c r="A10771" s="15" t="s">
        <v>31218</v>
      </c>
      <c r="B10771" s="15" t="s">
        <v>31219</v>
      </c>
      <c r="C10771" s="15" t="s">
        <v>27626</v>
      </c>
      <c r="D10771" s="15">
        <v>0</v>
      </c>
      <c r="E10771" s="15">
        <v>0</v>
      </c>
      <c r="F10771" s="15" t="s">
        <v>31215</v>
      </c>
    </row>
    <row r="10772" spans="1:6" x14ac:dyDescent="0.2">
      <c r="A10772" s="15" t="s">
        <v>31220</v>
      </c>
      <c r="B10772" s="15" t="s">
        <v>31221</v>
      </c>
      <c r="C10772" s="15" t="s">
        <v>27626</v>
      </c>
      <c r="D10772" s="15">
        <v>0</v>
      </c>
      <c r="E10772" s="15">
        <v>0</v>
      </c>
      <c r="F10772" s="15" t="s">
        <v>29671</v>
      </c>
    </row>
    <row r="10773" spans="1:6" x14ac:dyDescent="0.2">
      <c r="A10773" s="15" t="s">
        <v>31222</v>
      </c>
      <c r="B10773" s="15" t="s">
        <v>31223</v>
      </c>
      <c r="C10773" s="15" t="s">
        <v>27626</v>
      </c>
      <c r="D10773" s="15">
        <v>0</v>
      </c>
      <c r="E10773" s="15">
        <v>0</v>
      </c>
      <c r="F10773" s="15" t="s">
        <v>29650</v>
      </c>
    </row>
    <row r="10774" spans="1:6" x14ac:dyDescent="0.2">
      <c r="A10774" s="15" t="s">
        <v>31224</v>
      </c>
      <c r="B10774" s="15" t="s">
        <v>31225</v>
      </c>
      <c r="C10774" s="15" t="s">
        <v>27626</v>
      </c>
      <c r="D10774" s="15">
        <v>0</v>
      </c>
      <c r="E10774" s="15">
        <v>0</v>
      </c>
      <c r="F10774" s="15" t="s">
        <v>29650</v>
      </c>
    </row>
    <row r="10775" spans="1:6" x14ac:dyDescent="0.2">
      <c r="A10775" s="15" t="s">
        <v>31226</v>
      </c>
      <c r="B10775" s="15" t="s">
        <v>31227</v>
      </c>
      <c r="C10775" s="15" t="s">
        <v>27626</v>
      </c>
      <c r="D10775" s="15">
        <v>0</v>
      </c>
      <c r="E10775" s="15">
        <v>0</v>
      </c>
      <c r="F10775" s="15" t="s">
        <v>29650</v>
      </c>
    </row>
    <row r="10776" spans="1:6" x14ac:dyDescent="0.2">
      <c r="A10776" s="15" t="s">
        <v>31228</v>
      </c>
      <c r="B10776" s="15" t="s">
        <v>31229</v>
      </c>
      <c r="C10776" s="15" t="s">
        <v>27626</v>
      </c>
      <c r="D10776" s="15">
        <v>0</v>
      </c>
      <c r="E10776" s="15">
        <v>0</v>
      </c>
      <c r="F10776" s="15" t="s">
        <v>29650</v>
      </c>
    </row>
    <row r="10777" spans="1:6" x14ac:dyDescent="0.2">
      <c r="A10777" s="15" t="s">
        <v>31230</v>
      </c>
      <c r="B10777" s="15" t="s">
        <v>31231</v>
      </c>
      <c r="C10777" s="15" t="s">
        <v>27626</v>
      </c>
      <c r="D10777" s="15">
        <v>0</v>
      </c>
      <c r="E10777" s="15">
        <v>0</v>
      </c>
      <c r="F10777" s="15" t="s">
        <v>29650</v>
      </c>
    </row>
    <row r="10778" spans="1:6" x14ac:dyDescent="0.2">
      <c r="A10778" s="15" t="s">
        <v>31232</v>
      </c>
      <c r="B10778" s="15" t="s">
        <v>31233</v>
      </c>
      <c r="C10778" s="15" t="s">
        <v>27626</v>
      </c>
      <c r="D10778" s="15">
        <v>0</v>
      </c>
      <c r="E10778" s="15">
        <v>0</v>
      </c>
      <c r="F10778" s="15" t="s">
        <v>29650</v>
      </c>
    </row>
    <row r="10779" spans="1:6" x14ac:dyDescent="0.2">
      <c r="A10779" s="15" t="s">
        <v>31234</v>
      </c>
      <c r="B10779" s="15" t="s">
        <v>31235</v>
      </c>
      <c r="C10779" s="15" t="s">
        <v>27626</v>
      </c>
      <c r="D10779" s="15">
        <v>0</v>
      </c>
      <c r="E10779" s="15">
        <v>0</v>
      </c>
      <c r="F10779" s="15" t="s">
        <v>29650</v>
      </c>
    </row>
    <row r="10780" spans="1:6" x14ac:dyDescent="0.2">
      <c r="A10780" s="15" t="s">
        <v>31236</v>
      </c>
      <c r="B10780" s="15" t="s">
        <v>31237</v>
      </c>
      <c r="C10780" s="15" t="s">
        <v>27626</v>
      </c>
      <c r="D10780" s="15">
        <v>0</v>
      </c>
      <c r="E10780" s="15">
        <v>0</v>
      </c>
      <c r="F10780" s="15" t="s">
        <v>29650</v>
      </c>
    </row>
    <row r="10781" spans="1:6" x14ac:dyDescent="0.2">
      <c r="A10781" s="15" t="s">
        <v>31238</v>
      </c>
      <c r="B10781" s="15" t="s">
        <v>31239</v>
      </c>
      <c r="C10781" s="15" t="s">
        <v>27626</v>
      </c>
      <c r="D10781" s="15">
        <v>0</v>
      </c>
      <c r="E10781" s="15">
        <v>0</v>
      </c>
      <c r="F10781" s="15" t="s">
        <v>29650</v>
      </c>
    </row>
    <row r="10782" spans="1:6" x14ac:dyDescent="0.2">
      <c r="A10782" s="15" t="s">
        <v>31240</v>
      </c>
      <c r="B10782" s="15" t="s">
        <v>31241</v>
      </c>
      <c r="C10782" s="15" t="s">
        <v>27626</v>
      </c>
      <c r="D10782" s="15">
        <v>0</v>
      </c>
      <c r="E10782" s="15">
        <v>0</v>
      </c>
      <c r="F10782" s="15" t="s">
        <v>29650</v>
      </c>
    </row>
    <row r="10783" spans="1:6" x14ac:dyDescent="0.2">
      <c r="A10783" s="15" t="s">
        <v>31242</v>
      </c>
      <c r="B10783" s="15" t="s">
        <v>31243</v>
      </c>
      <c r="C10783" s="15" t="s">
        <v>27626</v>
      </c>
      <c r="D10783" s="15">
        <v>0</v>
      </c>
      <c r="E10783" s="15">
        <v>0</v>
      </c>
      <c r="F10783" s="15" t="s">
        <v>29650</v>
      </c>
    </row>
    <row r="10784" spans="1:6" x14ac:dyDescent="0.2">
      <c r="A10784" s="15" t="s">
        <v>31244</v>
      </c>
      <c r="B10784" s="15" t="s">
        <v>31245</v>
      </c>
      <c r="C10784" s="15" t="s">
        <v>27626</v>
      </c>
      <c r="D10784" s="15">
        <v>0</v>
      </c>
      <c r="E10784" s="15">
        <v>0</v>
      </c>
      <c r="F10784" s="15" t="s">
        <v>29650</v>
      </c>
    </row>
    <row r="10785" spans="1:6" x14ac:dyDescent="0.2">
      <c r="A10785" s="15" t="s">
        <v>31246</v>
      </c>
      <c r="B10785" s="15" t="s">
        <v>31247</v>
      </c>
      <c r="C10785" s="15" t="s">
        <v>27626</v>
      </c>
      <c r="D10785" s="15">
        <v>0</v>
      </c>
      <c r="E10785" s="15">
        <v>0</v>
      </c>
      <c r="F10785" s="15" t="s">
        <v>29680</v>
      </c>
    </row>
    <row r="10786" spans="1:6" x14ac:dyDescent="0.2">
      <c r="A10786" s="15" t="s">
        <v>31248</v>
      </c>
      <c r="B10786" s="15" t="s">
        <v>31249</v>
      </c>
      <c r="C10786" s="15" t="s">
        <v>27626</v>
      </c>
      <c r="D10786" s="15">
        <v>0</v>
      </c>
      <c r="E10786" s="15">
        <v>0</v>
      </c>
      <c r="F10786" s="15" t="s">
        <v>29683</v>
      </c>
    </row>
    <row r="10787" spans="1:6" x14ac:dyDescent="0.2">
      <c r="A10787" s="15" t="s">
        <v>31250</v>
      </c>
      <c r="B10787" s="15" t="s">
        <v>31251</v>
      </c>
      <c r="C10787" s="15" t="s">
        <v>27626</v>
      </c>
      <c r="D10787" s="15">
        <v>0</v>
      </c>
      <c r="E10787" s="15">
        <v>0</v>
      </c>
      <c r="F10787" s="15" t="s">
        <v>29686</v>
      </c>
    </row>
    <row r="10788" spans="1:6" x14ac:dyDescent="0.2">
      <c r="A10788" s="15" t="s">
        <v>31252</v>
      </c>
      <c r="B10788" s="15" t="s">
        <v>31253</v>
      </c>
      <c r="C10788" s="15" t="s">
        <v>27626</v>
      </c>
      <c r="D10788" s="15">
        <v>0</v>
      </c>
      <c r="E10788" s="15">
        <v>0</v>
      </c>
      <c r="F10788" s="15" t="s">
        <v>29674</v>
      </c>
    </row>
    <row r="10789" spans="1:6" x14ac:dyDescent="0.2">
      <c r="A10789" s="15" t="s">
        <v>31254</v>
      </c>
      <c r="B10789" s="15" t="s">
        <v>31255</v>
      </c>
      <c r="C10789" s="15" t="s">
        <v>27626</v>
      </c>
      <c r="D10789" s="15">
        <v>0</v>
      </c>
      <c r="E10789" s="15">
        <v>0</v>
      </c>
      <c r="F10789" s="15" t="s">
        <v>29677</v>
      </c>
    </row>
    <row r="10790" spans="1:6" x14ac:dyDescent="0.2">
      <c r="A10790" s="15" t="s">
        <v>31256</v>
      </c>
      <c r="B10790" s="15" t="s">
        <v>31257</v>
      </c>
      <c r="C10790" s="15" t="s">
        <v>27626</v>
      </c>
      <c r="D10790" s="15">
        <v>0</v>
      </c>
      <c r="E10790" s="15">
        <v>0</v>
      </c>
      <c r="F10790" s="15" t="s">
        <v>29680</v>
      </c>
    </row>
    <row r="10791" spans="1:6" x14ac:dyDescent="0.2">
      <c r="A10791" s="15" t="s">
        <v>31258</v>
      </c>
      <c r="B10791" s="15" t="s">
        <v>31259</v>
      </c>
      <c r="C10791" s="15" t="s">
        <v>27626</v>
      </c>
      <c r="D10791" s="15">
        <v>0</v>
      </c>
      <c r="E10791" s="15">
        <v>0</v>
      </c>
      <c r="F10791" s="15" t="s">
        <v>29683</v>
      </c>
    </row>
    <row r="10792" spans="1:6" x14ac:dyDescent="0.2">
      <c r="A10792" s="15" t="s">
        <v>31260</v>
      </c>
      <c r="B10792" s="15" t="s">
        <v>31261</v>
      </c>
      <c r="C10792" s="15" t="s">
        <v>27626</v>
      </c>
      <c r="D10792" s="15">
        <v>0</v>
      </c>
      <c r="E10792" s="15">
        <v>0</v>
      </c>
      <c r="F10792" s="15" t="s">
        <v>29686</v>
      </c>
    </row>
    <row r="10793" spans="1:6" x14ac:dyDescent="0.2">
      <c r="A10793" s="15" t="s">
        <v>31262</v>
      </c>
      <c r="B10793" s="15" t="s">
        <v>31263</v>
      </c>
      <c r="C10793" s="15" t="s">
        <v>27626</v>
      </c>
      <c r="D10793" s="15">
        <v>0</v>
      </c>
      <c r="E10793" s="15">
        <v>0</v>
      </c>
      <c r="F10793" s="15" t="s">
        <v>29674</v>
      </c>
    </row>
    <row r="10794" spans="1:6" x14ac:dyDescent="0.2">
      <c r="A10794" s="15" t="s">
        <v>31264</v>
      </c>
      <c r="B10794" s="15" t="s">
        <v>31265</v>
      </c>
      <c r="C10794" s="15" t="s">
        <v>27626</v>
      </c>
      <c r="D10794" s="15">
        <v>0</v>
      </c>
      <c r="E10794" s="15">
        <v>0</v>
      </c>
      <c r="F10794" s="15" t="s">
        <v>29677</v>
      </c>
    </row>
    <row r="10795" spans="1:6" x14ac:dyDescent="0.2">
      <c r="A10795" s="15" t="s">
        <v>31266</v>
      </c>
      <c r="B10795" s="15" t="s">
        <v>31267</v>
      </c>
      <c r="C10795" s="15" t="s">
        <v>840</v>
      </c>
      <c r="D10795" s="15">
        <v>82.65</v>
      </c>
      <c r="E10795" s="15">
        <v>82.73</v>
      </c>
      <c r="F10795" s="15" t="s">
        <v>31268</v>
      </c>
    </row>
    <row r="10796" spans="1:6" x14ac:dyDescent="0.2">
      <c r="A10796" s="15" t="s">
        <v>31269</v>
      </c>
      <c r="B10796" s="15" t="s">
        <v>31270</v>
      </c>
      <c r="C10796" s="15" t="s">
        <v>280</v>
      </c>
      <c r="D10796" s="15">
        <v>453</v>
      </c>
      <c r="E10796" s="15">
        <v>457.7</v>
      </c>
      <c r="F10796" s="15" t="s">
        <v>31271</v>
      </c>
    </row>
    <row r="10797" spans="1:6" x14ac:dyDescent="0.2">
      <c r="A10797" s="15" t="s">
        <v>31272</v>
      </c>
      <c r="B10797" s="15" t="s">
        <v>31273</v>
      </c>
      <c r="C10797" s="15" t="s">
        <v>280</v>
      </c>
      <c r="D10797" s="15">
        <v>457.7</v>
      </c>
      <c r="E10797" s="15">
        <v>463</v>
      </c>
      <c r="F10797" s="15" t="s">
        <v>31274</v>
      </c>
    </row>
    <row r="10798" spans="1:6" x14ac:dyDescent="0.2">
      <c r="A10798" s="15" t="s">
        <v>31275</v>
      </c>
      <c r="B10798" s="15" t="s">
        <v>31276</v>
      </c>
      <c r="C10798" s="15" t="s">
        <v>280</v>
      </c>
      <c r="D10798" s="15">
        <v>463</v>
      </c>
      <c r="E10798" s="15">
        <v>465.3</v>
      </c>
      <c r="F10798" s="15" t="s">
        <v>31277</v>
      </c>
    </row>
    <row r="10799" spans="1:6" x14ac:dyDescent="0.2">
      <c r="A10799" s="15" t="s">
        <v>31278</v>
      </c>
      <c r="B10799" s="15" t="s">
        <v>31279</v>
      </c>
      <c r="C10799" s="15" t="s">
        <v>280</v>
      </c>
      <c r="D10799" s="15">
        <v>465.3</v>
      </c>
      <c r="E10799" s="15">
        <v>469.75</v>
      </c>
      <c r="F10799" s="15" t="s">
        <v>31280</v>
      </c>
    </row>
    <row r="10800" spans="1:6" x14ac:dyDescent="0.2">
      <c r="A10800" s="15" t="s">
        <v>31281</v>
      </c>
      <c r="B10800" s="15" t="s">
        <v>31282</v>
      </c>
      <c r="C10800" s="15" t="s">
        <v>1013</v>
      </c>
      <c r="D10800" s="15">
        <v>0</v>
      </c>
      <c r="E10800" s="15">
        <v>0</v>
      </c>
      <c r="F10800" s="15" t="s">
        <v>31283</v>
      </c>
    </row>
    <row r="10801" spans="1:6" x14ac:dyDescent="0.2">
      <c r="A10801" s="15" t="s">
        <v>31284</v>
      </c>
      <c r="B10801" s="15" t="s">
        <v>31285</v>
      </c>
      <c r="C10801" s="15" t="s">
        <v>1013</v>
      </c>
      <c r="D10801" s="15">
        <v>0</v>
      </c>
      <c r="E10801" s="15">
        <v>0</v>
      </c>
      <c r="F10801" s="15" t="s">
        <v>31286</v>
      </c>
    </row>
    <row r="10802" spans="1:6" x14ac:dyDescent="0.2">
      <c r="A10802" s="15" t="s">
        <v>31287</v>
      </c>
      <c r="B10802" s="15" t="s">
        <v>31288</v>
      </c>
      <c r="C10802" s="15" t="s">
        <v>136</v>
      </c>
      <c r="D10802" s="15">
        <v>197.6</v>
      </c>
      <c r="E10802" s="15">
        <v>197.6</v>
      </c>
      <c r="F10802" s="15" t="s">
        <v>31289</v>
      </c>
    </row>
    <row r="10803" spans="1:6" x14ac:dyDescent="0.2">
      <c r="A10803" s="15" t="s">
        <v>31290</v>
      </c>
      <c r="B10803" s="15" t="s">
        <v>31291</v>
      </c>
      <c r="C10803" s="15" t="s">
        <v>136</v>
      </c>
      <c r="D10803" s="15">
        <v>189.49</v>
      </c>
      <c r="E10803" s="15">
        <v>189.5</v>
      </c>
      <c r="F10803" s="15" t="s">
        <v>31292</v>
      </c>
    </row>
    <row r="10804" spans="1:6" x14ac:dyDescent="0.2">
      <c r="A10804" s="15" t="s">
        <v>31293</v>
      </c>
      <c r="B10804" s="15" t="s">
        <v>31294</v>
      </c>
      <c r="C10804" s="15" t="s">
        <v>280</v>
      </c>
      <c r="D10804" s="15">
        <v>0</v>
      </c>
      <c r="E10804" s="15">
        <v>0</v>
      </c>
      <c r="F10804" s="15" t="s">
        <v>31295</v>
      </c>
    </row>
    <row r="10805" spans="1:6" x14ac:dyDescent="0.2">
      <c r="A10805" s="15" t="s">
        <v>31296</v>
      </c>
      <c r="B10805" s="15" t="s">
        <v>31297</v>
      </c>
      <c r="C10805" s="15" t="s">
        <v>239</v>
      </c>
      <c r="D10805" s="15">
        <v>44.645000000000003</v>
      </c>
      <c r="E10805" s="15">
        <v>156.05199999999999</v>
      </c>
      <c r="F10805" s="15" t="s">
        <v>31298</v>
      </c>
    </row>
    <row r="10806" spans="1:6" x14ac:dyDescent="0.2">
      <c r="A10806" s="15" t="s">
        <v>31299</v>
      </c>
      <c r="B10806" s="15" t="s">
        <v>31300</v>
      </c>
      <c r="C10806" s="15" t="s">
        <v>287</v>
      </c>
      <c r="D10806" s="15">
        <v>158.85</v>
      </c>
      <c r="E10806" s="15">
        <v>158.91</v>
      </c>
      <c r="F10806" s="15" t="s">
        <v>31301</v>
      </c>
    </row>
    <row r="10807" spans="1:6" x14ac:dyDescent="0.2">
      <c r="A10807" s="15" t="s">
        <v>31302</v>
      </c>
      <c r="B10807" s="15" t="s">
        <v>31303</v>
      </c>
      <c r="C10807" s="15" t="s">
        <v>1051</v>
      </c>
      <c r="D10807" s="15">
        <v>0</v>
      </c>
      <c r="E10807" s="15">
        <v>0</v>
      </c>
      <c r="F10807" s="15" t="s">
        <v>31304</v>
      </c>
    </row>
    <row r="10808" spans="1:6" x14ac:dyDescent="0.2">
      <c r="A10808" s="15" t="s">
        <v>31305</v>
      </c>
      <c r="B10808" s="15" t="s">
        <v>31306</v>
      </c>
      <c r="C10808" s="15" t="s">
        <v>480</v>
      </c>
      <c r="D10808" s="15">
        <v>0</v>
      </c>
      <c r="E10808" s="15">
        <v>0</v>
      </c>
      <c r="F10808" s="15" t="s">
        <v>31307</v>
      </c>
    </row>
    <row r="10809" spans="1:6" x14ac:dyDescent="0.2">
      <c r="A10809" s="15" t="s">
        <v>31308</v>
      </c>
      <c r="B10809" s="15" t="s">
        <v>31309</v>
      </c>
      <c r="C10809" s="15" t="s">
        <v>330</v>
      </c>
      <c r="D10809" s="15">
        <v>141.28100000000001</v>
      </c>
      <c r="E10809" s="15">
        <v>141.28100000000001</v>
      </c>
      <c r="F10809" s="15" t="s">
        <v>31310</v>
      </c>
    </row>
    <row r="10810" spans="1:6" x14ac:dyDescent="0.2">
      <c r="A10810" s="15" t="s">
        <v>31311</v>
      </c>
      <c r="B10810" s="15" t="s">
        <v>31312</v>
      </c>
      <c r="C10810" s="15" t="s">
        <v>280</v>
      </c>
      <c r="D10810" s="15">
        <v>0</v>
      </c>
      <c r="E10810" s="15">
        <v>0</v>
      </c>
      <c r="F10810" s="15" t="s">
        <v>31313</v>
      </c>
    </row>
    <row r="10811" spans="1:6" x14ac:dyDescent="0.2">
      <c r="A10811" s="15" t="s">
        <v>31314</v>
      </c>
      <c r="B10811" s="15" t="s">
        <v>31315</v>
      </c>
      <c r="C10811" s="15" t="s">
        <v>480</v>
      </c>
      <c r="D10811" s="15">
        <v>0</v>
      </c>
      <c r="E10811" s="15">
        <v>0</v>
      </c>
      <c r="F10811" s="15" t="s">
        <v>31316</v>
      </c>
    </row>
    <row r="10812" spans="1:6" x14ac:dyDescent="0.2">
      <c r="A10812" s="15" t="s">
        <v>31317</v>
      </c>
      <c r="B10812" s="15" t="s">
        <v>31318</v>
      </c>
      <c r="C10812" s="15" t="s">
        <v>1013</v>
      </c>
      <c r="D10812" s="15">
        <v>0</v>
      </c>
      <c r="E10812" s="15">
        <v>0</v>
      </c>
      <c r="F10812" s="15" t="s">
        <v>31319</v>
      </c>
    </row>
    <row r="10813" spans="1:6" x14ac:dyDescent="0.2">
      <c r="A10813" s="15" t="s">
        <v>31320</v>
      </c>
      <c r="B10813" s="15" t="s">
        <v>31321</v>
      </c>
      <c r="C10813" s="15" t="s">
        <v>7288</v>
      </c>
      <c r="D10813" s="15">
        <v>13.1</v>
      </c>
      <c r="E10813" s="15">
        <v>17.663</v>
      </c>
      <c r="F10813" s="15" t="s">
        <v>31322</v>
      </c>
    </row>
    <row r="10814" spans="1:6" x14ac:dyDescent="0.2">
      <c r="A10814" s="15" t="s">
        <v>31323</v>
      </c>
      <c r="B10814" s="15" t="s">
        <v>31324</v>
      </c>
      <c r="C10814" s="15" t="s">
        <v>280</v>
      </c>
      <c r="D10814" s="15">
        <v>323.19099999999997</v>
      </c>
      <c r="E10814" s="15">
        <v>337.18900000000002</v>
      </c>
      <c r="F10814" s="15" t="s">
        <v>31325</v>
      </c>
    </row>
    <row r="10815" spans="1:6" x14ac:dyDescent="0.2">
      <c r="A10815" s="15" t="s">
        <v>31326</v>
      </c>
      <c r="B10815" s="15" t="s">
        <v>31327</v>
      </c>
      <c r="C10815" s="15" t="s">
        <v>239</v>
      </c>
      <c r="D10815" s="15">
        <v>89.4</v>
      </c>
      <c r="E10815" s="15">
        <v>91.6</v>
      </c>
      <c r="F10815" s="15" t="s">
        <v>31328</v>
      </c>
    </row>
    <row r="10816" spans="1:6" x14ac:dyDescent="0.2">
      <c r="A10816" s="15" t="s">
        <v>31329</v>
      </c>
      <c r="B10816" s="15" t="s">
        <v>31330</v>
      </c>
      <c r="C10816" s="15" t="s">
        <v>1013</v>
      </c>
      <c r="D10816" s="15">
        <v>0</v>
      </c>
      <c r="E10816" s="15">
        <v>0</v>
      </c>
      <c r="F10816" s="15" t="s">
        <v>31331</v>
      </c>
    </row>
    <row r="10817" spans="1:6" x14ac:dyDescent="0.2">
      <c r="A10817" s="15" t="s">
        <v>31332</v>
      </c>
      <c r="B10817" s="15" t="s">
        <v>31333</v>
      </c>
      <c r="C10817" s="15" t="s">
        <v>287</v>
      </c>
      <c r="D10817" s="15">
        <v>105.6</v>
      </c>
      <c r="E10817" s="15">
        <v>110.6</v>
      </c>
      <c r="F10817" s="15" t="s">
        <v>31334</v>
      </c>
    </row>
    <row r="10818" spans="1:6" x14ac:dyDescent="0.2">
      <c r="A10818" s="15" t="s">
        <v>31335</v>
      </c>
      <c r="B10818" s="15" t="s">
        <v>31336</v>
      </c>
      <c r="C10818" s="15" t="s">
        <v>868</v>
      </c>
      <c r="D10818" s="15">
        <v>45.692999999999998</v>
      </c>
      <c r="E10818" s="15">
        <v>51.07</v>
      </c>
      <c r="F10818" s="15" t="s">
        <v>11562</v>
      </c>
    </row>
    <row r="10819" spans="1:6" x14ac:dyDescent="0.2">
      <c r="A10819" s="15" t="s">
        <v>31337</v>
      </c>
      <c r="B10819" s="15" t="s">
        <v>31338</v>
      </c>
      <c r="C10819" s="15" t="s">
        <v>307</v>
      </c>
      <c r="D10819" s="15">
        <v>305.5</v>
      </c>
      <c r="E10819" s="15">
        <v>306.89999999999998</v>
      </c>
      <c r="F10819" s="15" t="s">
        <v>31339</v>
      </c>
    </row>
    <row r="10820" spans="1:6" x14ac:dyDescent="0.2">
      <c r="A10820" s="15" t="s">
        <v>31340</v>
      </c>
      <c r="B10820" s="15" t="s">
        <v>31341</v>
      </c>
      <c r="C10820" s="15" t="s">
        <v>613</v>
      </c>
      <c r="D10820" s="15">
        <v>126.3</v>
      </c>
      <c r="E10820" s="15">
        <v>135.10599999999999</v>
      </c>
      <c r="F10820" s="15" t="s">
        <v>17771</v>
      </c>
    </row>
    <row r="10821" spans="1:6" x14ac:dyDescent="0.2">
      <c r="A10821" s="15" t="s">
        <v>31342</v>
      </c>
      <c r="B10821" s="15" t="s">
        <v>31343</v>
      </c>
      <c r="C10821" s="15" t="s">
        <v>291</v>
      </c>
      <c r="D10821" s="15">
        <v>108.47</v>
      </c>
      <c r="E10821" s="15">
        <v>115.53</v>
      </c>
      <c r="F10821" s="15" t="s">
        <v>31344</v>
      </c>
    </row>
    <row r="10822" spans="1:6" x14ac:dyDescent="0.2">
      <c r="A10822" s="15" t="s">
        <v>31345</v>
      </c>
      <c r="B10822" s="15" t="s">
        <v>31346</v>
      </c>
      <c r="C10822" s="15" t="s">
        <v>307</v>
      </c>
      <c r="D10822" s="15">
        <v>360.34300000000002</v>
      </c>
      <c r="E10822" s="15">
        <v>361.06</v>
      </c>
      <c r="F10822" s="15" t="s">
        <v>31347</v>
      </c>
    </row>
    <row r="10823" spans="1:6" x14ac:dyDescent="0.2">
      <c r="A10823" s="15" t="s">
        <v>31348</v>
      </c>
      <c r="B10823" s="15" t="s">
        <v>31349</v>
      </c>
      <c r="C10823" s="15" t="s">
        <v>307</v>
      </c>
      <c r="D10823" s="15">
        <v>340.09</v>
      </c>
      <c r="E10823" s="15">
        <v>343.35</v>
      </c>
      <c r="F10823" s="15" t="s">
        <v>31350</v>
      </c>
    </row>
    <row r="10824" spans="1:6" x14ac:dyDescent="0.2">
      <c r="A10824" s="15" t="s">
        <v>31351</v>
      </c>
      <c r="B10824" s="15" t="s">
        <v>31352</v>
      </c>
      <c r="C10824" s="15" t="s">
        <v>648</v>
      </c>
      <c r="D10824" s="15">
        <v>8.74</v>
      </c>
      <c r="E10824" s="15">
        <v>9.1999999999999993</v>
      </c>
      <c r="F10824" s="15" t="s">
        <v>31353</v>
      </c>
    </row>
    <row r="10825" spans="1:6" x14ac:dyDescent="0.2">
      <c r="A10825" s="15" t="s">
        <v>31354</v>
      </c>
      <c r="B10825" s="15" t="s">
        <v>31355</v>
      </c>
      <c r="C10825" s="15" t="s">
        <v>330</v>
      </c>
      <c r="D10825" s="15">
        <v>335.85300000000001</v>
      </c>
      <c r="E10825" s="15">
        <v>339.76499999999999</v>
      </c>
      <c r="F10825" s="15" t="s">
        <v>26296</v>
      </c>
    </row>
    <row r="10826" spans="1:6" x14ac:dyDescent="0.2">
      <c r="A10826" s="15" t="s">
        <v>31356</v>
      </c>
      <c r="B10826" s="15" t="s">
        <v>31357</v>
      </c>
      <c r="C10826" s="15" t="s">
        <v>280</v>
      </c>
      <c r="D10826" s="15">
        <v>317.41000000000003</v>
      </c>
      <c r="E10826" s="15">
        <v>319.85000000000002</v>
      </c>
      <c r="F10826" s="15" t="s">
        <v>31358</v>
      </c>
    </row>
    <row r="10827" spans="1:6" x14ac:dyDescent="0.2">
      <c r="A10827" s="15" t="s">
        <v>31359</v>
      </c>
      <c r="B10827" s="15" t="s">
        <v>31360</v>
      </c>
      <c r="C10827" s="15" t="s">
        <v>1520</v>
      </c>
      <c r="D10827" s="15">
        <v>24.5</v>
      </c>
      <c r="E10827" s="15">
        <v>28.5</v>
      </c>
      <c r="F10827" s="15" t="s">
        <v>31361</v>
      </c>
    </row>
    <row r="10828" spans="1:6" x14ac:dyDescent="0.2">
      <c r="A10828" s="15" t="s">
        <v>31362</v>
      </c>
      <c r="B10828" s="15" t="s">
        <v>31363</v>
      </c>
      <c r="C10828" s="15" t="s">
        <v>459</v>
      </c>
      <c r="D10828" s="15">
        <v>89</v>
      </c>
      <c r="E10828" s="15">
        <v>92.4</v>
      </c>
      <c r="F10828" s="15" t="s">
        <v>31364</v>
      </c>
    </row>
    <row r="10829" spans="1:6" x14ac:dyDescent="0.2">
      <c r="A10829" s="15" t="s">
        <v>31365</v>
      </c>
      <c r="B10829" s="15" t="s">
        <v>31366</v>
      </c>
      <c r="C10829" s="15" t="s">
        <v>489</v>
      </c>
      <c r="D10829" s="15">
        <v>0</v>
      </c>
      <c r="E10829" s="15">
        <v>2</v>
      </c>
      <c r="F10829" s="15" t="s">
        <v>31367</v>
      </c>
    </row>
    <row r="10830" spans="1:6" x14ac:dyDescent="0.2">
      <c r="A10830" s="15" t="s">
        <v>31368</v>
      </c>
      <c r="B10830" s="15" t="s">
        <v>31369</v>
      </c>
      <c r="C10830" s="15" t="s">
        <v>136</v>
      </c>
      <c r="D10830" s="15">
        <v>38.659999999999997</v>
      </c>
      <c r="E10830" s="15">
        <v>41.3</v>
      </c>
      <c r="F10830" s="15" t="s">
        <v>31370</v>
      </c>
    </row>
    <row r="10831" spans="1:6" x14ac:dyDescent="0.2">
      <c r="A10831" s="15" t="s">
        <v>31371</v>
      </c>
      <c r="B10831" s="15" t="s">
        <v>31372</v>
      </c>
      <c r="C10831" s="15" t="s">
        <v>1013</v>
      </c>
      <c r="D10831" s="15">
        <v>0</v>
      </c>
      <c r="E10831" s="15">
        <v>0</v>
      </c>
      <c r="F10831" s="15" t="s">
        <v>31373</v>
      </c>
    </row>
    <row r="10832" spans="1:6" x14ac:dyDescent="0.2">
      <c r="A10832" s="15" t="s">
        <v>31374</v>
      </c>
      <c r="B10832" s="15" t="s">
        <v>31375</v>
      </c>
      <c r="C10832" s="15" t="s">
        <v>111</v>
      </c>
      <c r="D10832" s="15">
        <v>14.81</v>
      </c>
      <c r="E10832" s="15">
        <v>35.94</v>
      </c>
      <c r="F10832" s="15" t="s">
        <v>31376</v>
      </c>
    </row>
    <row r="10833" spans="1:6" x14ac:dyDescent="0.2">
      <c r="A10833" s="15" t="s">
        <v>31377</v>
      </c>
      <c r="B10833" s="15" t="s">
        <v>31378</v>
      </c>
      <c r="C10833" s="15" t="s">
        <v>291</v>
      </c>
      <c r="D10833" s="15">
        <v>165.95</v>
      </c>
      <c r="E10833" s="15">
        <v>177.5</v>
      </c>
      <c r="F10833" s="15" t="s">
        <v>31379</v>
      </c>
    </row>
    <row r="10834" spans="1:6" x14ac:dyDescent="0.2">
      <c r="A10834" s="15" t="s">
        <v>31380</v>
      </c>
      <c r="B10834" s="15" t="s">
        <v>31381</v>
      </c>
      <c r="C10834" s="15" t="s">
        <v>100</v>
      </c>
      <c r="D10834" s="15">
        <v>6.9660000000000002</v>
      </c>
      <c r="E10834" s="15">
        <v>6.9660000000000002</v>
      </c>
      <c r="F10834" s="15" t="s">
        <v>31382</v>
      </c>
    </row>
    <row r="10835" spans="1:6" x14ac:dyDescent="0.2">
      <c r="A10835" s="15" t="s">
        <v>31383</v>
      </c>
      <c r="B10835" s="15" t="s">
        <v>31384</v>
      </c>
      <c r="C10835" s="15" t="s">
        <v>1013</v>
      </c>
      <c r="D10835" s="15">
        <v>0</v>
      </c>
      <c r="E10835" s="15">
        <v>0</v>
      </c>
      <c r="F10835" s="15" t="s">
        <v>31385</v>
      </c>
    </row>
    <row r="10836" spans="1:6" x14ac:dyDescent="0.2">
      <c r="A10836" s="15" t="s">
        <v>31386</v>
      </c>
      <c r="B10836" s="15" t="s">
        <v>31387</v>
      </c>
      <c r="C10836" s="15" t="s">
        <v>602</v>
      </c>
      <c r="D10836" s="15">
        <v>0</v>
      </c>
      <c r="E10836" s="15">
        <v>0.7</v>
      </c>
      <c r="F10836" s="15" t="s">
        <v>31388</v>
      </c>
    </row>
    <row r="10837" spans="1:6" x14ac:dyDescent="0.2">
      <c r="A10837" s="15" t="s">
        <v>31389</v>
      </c>
      <c r="B10837" s="15" t="s">
        <v>31390</v>
      </c>
      <c r="C10837" s="15" t="s">
        <v>1051</v>
      </c>
      <c r="D10837" s="15">
        <v>0</v>
      </c>
      <c r="E10837" s="15">
        <v>0</v>
      </c>
      <c r="F10837" s="15" t="s">
        <v>31391</v>
      </c>
    </row>
    <row r="10838" spans="1:6" x14ac:dyDescent="0.2">
      <c r="A10838" s="15" t="s">
        <v>31392</v>
      </c>
      <c r="B10838" s="15" t="s">
        <v>31393</v>
      </c>
      <c r="C10838" s="15" t="s">
        <v>1051</v>
      </c>
      <c r="D10838" s="15">
        <v>0</v>
      </c>
      <c r="E10838" s="15">
        <v>0</v>
      </c>
      <c r="F10838" s="15" t="s">
        <v>31394</v>
      </c>
    </row>
    <row r="10839" spans="1:6" x14ac:dyDescent="0.2">
      <c r="A10839" s="15" t="s">
        <v>31395</v>
      </c>
      <c r="B10839" s="15" t="s">
        <v>31396</v>
      </c>
      <c r="C10839" s="15" t="s">
        <v>1051</v>
      </c>
      <c r="D10839" s="15">
        <v>0</v>
      </c>
      <c r="E10839" s="15">
        <v>0</v>
      </c>
      <c r="F10839" s="15" t="s">
        <v>31397</v>
      </c>
    </row>
    <row r="10840" spans="1:6" x14ac:dyDescent="0.2">
      <c r="A10840" s="15" t="s">
        <v>31398</v>
      </c>
      <c r="B10840" s="15" t="s">
        <v>31399</v>
      </c>
      <c r="C10840" s="15" t="s">
        <v>1051</v>
      </c>
      <c r="D10840" s="15">
        <v>0</v>
      </c>
      <c r="E10840" s="15">
        <v>0</v>
      </c>
      <c r="F10840" s="15" t="s">
        <v>31400</v>
      </c>
    </row>
    <row r="10841" spans="1:6" x14ac:dyDescent="0.2">
      <c r="A10841" s="15" t="s">
        <v>31401</v>
      </c>
      <c r="B10841" s="15" t="s">
        <v>31402</v>
      </c>
      <c r="C10841" s="15" t="s">
        <v>1051</v>
      </c>
      <c r="D10841" s="15">
        <v>0</v>
      </c>
      <c r="E10841" s="15">
        <v>0</v>
      </c>
      <c r="F10841" s="15" t="s">
        <v>31403</v>
      </c>
    </row>
    <row r="10842" spans="1:6" x14ac:dyDescent="0.2">
      <c r="A10842" s="15" t="s">
        <v>31404</v>
      </c>
      <c r="B10842" s="15" t="s">
        <v>31405</v>
      </c>
      <c r="C10842" s="15" t="s">
        <v>1051</v>
      </c>
      <c r="D10842" s="15">
        <v>0</v>
      </c>
      <c r="E10842" s="15">
        <v>0</v>
      </c>
      <c r="F10842" s="15" t="s">
        <v>31406</v>
      </c>
    </row>
    <row r="10843" spans="1:6" x14ac:dyDescent="0.2">
      <c r="A10843" s="15" t="s">
        <v>31407</v>
      </c>
      <c r="B10843" s="15" t="s">
        <v>31408</v>
      </c>
      <c r="C10843" s="15" t="s">
        <v>1051</v>
      </c>
      <c r="D10843" s="15">
        <v>0</v>
      </c>
      <c r="E10843" s="15">
        <v>0</v>
      </c>
      <c r="F10843" s="15" t="s">
        <v>31409</v>
      </c>
    </row>
    <row r="10844" spans="1:6" x14ac:dyDescent="0.2">
      <c r="A10844" s="15" t="s">
        <v>31410</v>
      </c>
      <c r="B10844" s="15" t="s">
        <v>31411</v>
      </c>
      <c r="C10844" s="15" t="s">
        <v>1051</v>
      </c>
      <c r="D10844" s="15">
        <v>0</v>
      </c>
      <c r="E10844" s="15">
        <v>0</v>
      </c>
      <c r="F10844" s="15" t="s">
        <v>31412</v>
      </c>
    </row>
    <row r="10845" spans="1:6" x14ac:dyDescent="0.2">
      <c r="A10845" s="15" t="s">
        <v>31413</v>
      </c>
      <c r="B10845" s="15" t="s">
        <v>31414</v>
      </c>
      <c r="C10845" s="15" t="s">
        <v>1051</v>
      </c>
      <c r="D10845" s="15">
        <v>0</v>
      </c>
      <c r="E10845" s="15">
        <v>0</v>
      </c>
      <c r="F10845" s="15" t="s">
        <v>31415</v>
      </c>
    </row>
    <row r="10846" spans="1:6" x14ac:dyDescent="0.2">
      <c r="A10846" s="15" t="s">
        <v>31416</v>
      </c>
      <c r="B10846" s="15" t="s">
        <v>31417</v>
      </c>
      <c r="C10846" s="15" t="s">
        <v>1051</v>
      </c>
      <c r="D10846" s="15">
        <v>0</v>
      </c>
      <c r="E10846" s="15">
        <v>0</v>
      </c>
      <c r="F10846" s="15" t="s">
        <v>31418</v>
      </c>
    </row>
    <row r="10847" spans="1:6" x14ac:dyDescent="0.2">
      <c r="A10847" s="15" t="s">
        <v>31419</v>
      </c>
      <c r="B10847" s="15" t="s">
        <v>31420</v>
      </c>
      <c r="C10847" s="15" t="s">
        <v>1051</v>
      </c>
      <c r="D10847" s="15">
        <v>0</v>
      </c>
      <c r="E10847" s="15">
        <v>0</v>
      </c>
      <c r="F10847" s="15" t="s">
        <v>31421</v>
      </c>
    </row>
    <row r="10848" spans="1:6" x14ac:dyDescent="0.2">
      <c r="A10848" s="15" t="s">
        <v>31422</v>
      </c>
      <c r="B10848" s="15" t="s">
        <v>31423</v>
      </c>
      <c r="C10848" s="15" t="s">
        <v>1051</v>
      </c>
      <c r="D10848" s="15">
        <v>2.33</v>
      </c>
      <c r="E10848" s="15">
        <v>2.496</v>
      </c>
      <c r="F10848" s="15" t="s">
        <v>31424</v>
      </c>
    </row>
    <row r="10849" spans="1:6" x14ac:dyDescent="0.2">
      <c r="A10849" s="15" t="s">
        <v>31425</v>
      </c>
      <c r="B10849" s="15" t="s">
        <v>31426</v>
      </c>
      <c r="C10849" s="15" t="s">
        <v>1051</v>
      </c>
      <c r="D10849" s="15">
        <v>0</v>
      </c>
      <c r="E10849" s="15">
        <v>0</v>
      </c>
      <c r="F10849" s="15" t="s">
        <v>31427</v>
      </c>
    </row>
    <row r="10850" spans="1:6" x14ac:dyDescent="0.2">
      <c r="A10850" s="15" t="s">
        <v>31428</v>
      </c>
      <c r="B10850" s="15" t="s">
        <v>31429</v>
      </c>
      <c r="C10850" s="15" t="s">
        <v>307</v>
      </c>
      <c r="D10850" s="15">
        <v>346.68</v>
      </c>
      <c r="E10850" s="15">
        <v>346.91</v>
      </c>
      <c r="F10850" s="15" t="s">
        <v>31430</v>
      </c>
    </row>
    <row r="10851" spans="1:6" x14ac:dyDescent="0.2">
      <c r="A10851" s="15" t="s">
        <v>31431</v>
      </c>
      <c r="B10851" s="15" t="s">
        <v>31432</v>
      </c>
      <c r="C10851" s="15" t="s">
        <v>1051</v>
      </c>
      <c r="D10851" s="15">
        <v>0</v>
      </c>
      <c r="E10851" s="15">
        <v>0</v>
      </c>
      <c r="F10851" s="15" t="s">
        <v>31433</v>
      </c>
    </row>
    <row r="10852" spans="1:6" x14ac:dyDescent="0.2">
      <c r="A10852" s="15" t="s">
        <v>31434</v>
      </c>
      <c r="B10852" s="15" t="s">
        <v>31435</v>
      </c>
      <c r="C10852" s="15" t="s">
        <v>1051</v>
      </c>
      <c r="D10852" s="15">
        <v>0</v>
      </c>
      <c r="E10852" s="15">
        <v>0</v>
      </c>
      <c r="F10852" s="15" t="s">
        <v>31436</v>
      </c>
    </row>
    <row r="10853" spans="1:6" x14ac:dyDescent="0.2">
      <c r="A10853" s="15" t="s">
        <v>31437</v>
      </c>
      <c r="B10853" s="15" t="s">
        <v>31438</v>
      </c>
      <c r="C10853" s="15" t="s">
        <v>1051</v>
      </c>
      <c r="D10853" s="15">
        <v>0</v>
      </c>
      <c r="E10853" s="15">
        <v>0</v>
      </c>
      <c r="F10853" s="15" t="s">
        <v>31439</v>
      </c>
    </row>
    <row r="10854" spans="1:6" x14ac:dyDescent="0.2">
      <c r="A10854" s="15" t="s">
        <v>31440</v>
      </c>
      <c r="B10854" s="15" t="s">
        <v>31441</v>
      </c>
      <c r="C10854" s="15" t="s">
        <v>1051</v>
      </c>
      <c r="D10854" s="15">
        <v>0</v>
      </c>
      <c r="E10854" s="15">
        <v>0</v>
      </c>
      <c r="F10854" s="15" t="s">
        <v>31442</v>
      </c>
    </row>
    <row r="10855" spans="1:6" x14ac:dyDescent="0.2">
      <c r="A10855" s="15" t="s">
        <v>31443</v>
      </c>
      <c r="B10855" s="15" t="s">
        <v>31444</v>
      </c>
      <c r="C10855" s="15" t="s">
        <v>602</v>
      </c>
      <c r="D10855" s="15">
        <v>0</v>
      </c>
      <c r="E10855" s="15">
        <v>0</v>
      </c>
      <c r="F10855" s="15" t="s">
        <v>31445</v>
      </c>
    </row>
    <row r="10856" spans="1:6" x14ac:dyDescent="0.2">
      <c r="A10856" s="15" t="s">
        <v>31446</v>
      </c>
      <c r="B10856" s="15" t="s">
        <v>31447</v>
      </c>
      <c r="C10856" s="15" t="s">
        <v>1051</v>
      </c>
      <c r="D10856" s="15">
        <v>0</v>
      </c>
      <c r="E10856" s="15">
        <v>0</v>
      </c>
      <c r="F10856" s="15" t="s">
        <v>31448</v>
      </c>
    </row>
    <row r="10857" spans="1:6" x14ac:dyDescent="0.2">
      <c r="A10857" s="15" t="s">
        <v>31449</v>
      </c>
      <c r="B10857" s="15" t="s">
        <v>31450</v>
      </c>
      <c r="C10857" s="15" t="s">
        <v>459</v>
      </c>
      <c r="D10857" s="15">
        <v>87</v>
      </c>
      <c r="E10857" s="15">
        <v>95</v>
      </c>
      <c r="F10857" s="15" t="s">
        <v>31451</v>
      </c>
    </row>
    <row r="10858" spans="1:6" x14ac:dyDescent="0.2">
      <c r="A10858" s="15" t="s">
        <v>31452</v>
      </c>
      <c r="B10858" s="15" t="s">
        <v>31453</v>
      </c>
      <c r="C10858" s="15" t="s">
        <v>136</v>
      </c>
      <c r="D10858" s="15">
        <v>51.936</v>
      </c>
      <c r="E10858" s="15">
        <v>51.77</v>
      </c>
      <c r="F10858" s="15" t="s">
        <v>31454</v>
      </c>
    </row>
    <row r="10859" spans="1:6" x14ac:dyDescent="0.2">
      <c r="A10859" s="15" t="s">
        <v>31455</v>
      </c>
      <c r="B10859" s="15" t="s">
        <v>31456</v>
      </c>
      <c r="C10859" s="15" t="s">
        <v>1051</v>
      </c>
      <c r="D10859" s="15">
        <v>0</v>
      </c>
      <c r="E10859" s="15">
        <v>0</v>
      </c>
      <c r="F10859" s="15" t="s">
        <v>31457</v>
      </c>
    </row>
    <row r="10860" spans="1:6" x14ac:dyDescent="0.2">
      <c r="A10860" s="15" t="s">
        <v>31458</v>
      </c>
      <c r="B10860" s="15" t="s">
        <v>31459</v>
      </c>
      <c r="C10860" s="15" t="s">
        <v>463</v>
      </c>
      <c r="D10860" s="15">
        <v>0</v>
      </c>
      <c r="E10860" s="15">
        <v>0</v>
      </c>
      <c r="F10860" s="15" t="s">
        <v>31460</v>
      </c>
    </row>
    <row r="10861" spans="1:6" x14ac:dyDescent="0.2">
      <c r="A10861" s="15" t="s">
        <v>31461</v>
      </c>
      <c r="B10861" s="15" t="s">
        <v>31462</v>
      </c>
      <c r="C10861" s="15" t="s">
        <v>307</v>
      </c>
      <c r="D10861" s="15">
        <v>331.94</v>
      </c>
      <c r="E10861" s="15">
        <v>331.94</v>
      </c>
      <c r="F10861" s="15" t="s">
        <v>31463</v>
      </c>
    </row>
    <row r="10862" spans="1:6" x14ac:dyDescent="0.2">
      <c r="A10862" s="15" t="s">
        <v>31464</v>
      </c>
      <c r="B10862" s="15" t="s">
        <v>31465</v>
      </c>
      <c r="C10862" s="15" t="s">
        <v>307</v>
      </c>
      <c r="D10862" s="15">
        <v>333.44</v>
      </c>
      <c r="E10862" s="15">
        <v>333.44</v>
      </c>
      <c r="F10862" s="15" t="s">
        <v>31466</v>
      </c>
    </row>
    <row r="10863" spans="1:6" x14ac:dyDescent="0.2">
      <c r="A10863" s="15" t="s">
        <v>31467</v>
      </c>
      <c r="B10863" s="15" t="s">
        <v>31468</v>
      </c>
      <c r="C10863" s="15" t="s">
        <v>307</v>
      </c>
      <c r="D10863" s="15">
        <v>336.85</v>
      </c>
      <c r="E10863" s="15">
        <v>336.85</v>
      </c>
      <c r="F10863" s="15" t="s">
        <v>31469</v>
      </c>
    </row>
    <row r="10864" spans="1:6" x14ac:dyDescent="0.2">
      <c r="A10864" s="15" t="s">
        <v>31470</v>
      </c>
      <c r="B10864" s="15" t="s">
        <v>31471</v>
      </c>
      <c r="C10864" s="15" t="s">
        <v>111</v>
      </c>
      <c r="D10864" s="15">
        <v>40.11</v>
      </c>
      <c r="E10864" s="15">
        <v>40.11</v>
      </c>
      <c r="F10864" s="15" t="s">
        <v>31472</v>
      </c>
    </row>
    <row r="10865" spans="1:6" x14ac:dyDescent="0.2">
      <c r="A10865" s="15" t="s">
        <v>31473</v>
      </c>
      <c r="B10865" s="15" t="s">
        <v>31474</v>
      </c>
      <c r="C10865" s="15" t="s">
        <v>1013</v>
      </c>
      <c r="D10865" s="15">
        <v>0</v>
      </c>
      <c r="E10865" s="15">
        <v>0</v>
      </c>
      <c r="F10865" s="15" t="s">
        <v>31475</v>
      </c>
    </row>
    <row r="10866" spans="1:6" x14ac:dyDescent="0.2">
      <c r="A10866" s="15" t="s">
        <v>31476</v>
      </c>
      <c r="B10866" s="15" t="s">
        <v>31477</v>
      </c>
      <c r="C10866" s="15" t="s">
        <v>6741</v>
      </c>
      <c r="D10866" s="15">
        <v>13.298</v>
      </c>
      <c r="E10866" s="15">
        <v>13.83</v>
      </c>
      <c r="F10866" s="15" t="s">
        <v>31478</v>
      </c>
    </row>
    <row r="10867" spans="1:6" x14ac:dyDescent="0.2">
      <c r="A10867" s="15" t="s">
        <v>31479</v>
      </c>
      <c r="B10867" s="15" t="s">
        <v>31480</v>
      </c>
      <c r="C10867" s="15" t="s">
        <v>613</v>
      </c>
      <c r="D10867" s="15">
        <v>88.5</v>
      </c>
      <c r="E10867" s="15">
        <v>88.5</v>
      </c>
      <c r="F10867" s="15" t="s">
        <v>31481</v>
      </c>
    </row>
    <row r="10868" spans="1:6" x14ac:dyDescent="0.2">
      <c r="A10868" s="15" t="s">
        <v>31482</v>
      </c>
      <c r="B10868" s="15" t="s">
        <v>31483</v>
      </c>
      <c r="C10868" s="15" t="s">
        <v>27626</v>
      </c>
      <c r="D10868" s="15">
        <v>0</v>
      </c>
      <c r="E10868" s="15">
        <v>0</v>
      </c>
      <c r="F10868" s="15" t="s">
        <v>31484</v>
      </c>
    </row>
    <row r="10869" spans="1:6" x14ac:dyDescent="0.2">
      <c r="A10869" s="15" t="s">
        <v>31485</v>
      </c>
      <c r="B10869" s="15" t="s">
        <v>31486</v>
      </c>
      <c r="C10869" s="15" t="s">
        <v>27626</v>
      </c>
      <c r="D10869" s="15">
        <v>0</v>
      </c>
      <c r="E10869" s="15">
        <v>0</v>
      </c>
      <c r="F10869" s="15" t="s">
        <v>31487</v>
      </c>
    </row>
    <row r="10870" spans="1:6" x14ac:dyDescent="0.2">
      <c r="A10870" s="15" t="s">
        <v>31488</v>
      </c>
      <c r="B10870" s="15" t="s">
        <v>31489</v>
      </c>
      <c r="C10870" s="15" t="s">
        <v>100</v>
      </c>
      <c r="D10870" s="15">
        <v>127.52500000000001</v>
      </c>
      <c r="E10870" s="15">
        <v>127.52500000000001</v>
      </c>
      <c r="F10870" s="15" t="s">
        <v>31490</v>
      </c>
    </row>
    <row r="10871" spans="1:6" x14ac:dyDescent="0.2">
      <c r="A10871" s="15" t="s">
        <v>31491</v>
      </c>
      <c r="B10871" s="15" t="s">
        <v>31492</v>
      </c>
      <c r="C10871" s="15" t="s">
        <v>100</v>
      </c>
      <c r="D10871" s="15">
        <v>118.7</v>
      </c>
      <c r="E10871" s="15">
        <v>118.7</v>
      </c>
      <c r="F10871" s="15" t="s">
        <v>31493</v>
      </c>
    </row>
    <row r="10872" spans="1:6" x14ac:dyDescent="0.2">
      <c r="A10872" s="15" t="s">
        <v>31494</v>
      </c>
      <c r="B10872" s="15" t="s">
        <v>31495</v>
      </c>
      <c r="C10872" s="15" t="s">
        <v>100</v>
      </c>
      <c r="D10872" s="15">
        <v>134.6</v>
      </c>
      <c r="E10872" s="15">
        <v>134.6</v>
      </c>
      <c r="F10872" s="15" t="s">
        <v>31496</v>
      </c>
    </row>
    <row r="10873" spans="1:6" x14ac:dyDescent="0.2">
      <c r="A10873" s="15" t="s">
        <v>31497</v>
      </c>
      <c r="B10873" s="15" t="s">
        <v>31498</v>
      </c>
      <c r="C10873" s="15" t="s">
        <v>1013</v>
      </c>
      <c r="D10873" s="15">
        <v>0</v>
      </c>
      <c r="E10873" s="15">
        <v>0</v>
      </c>
      <c r="F10873" s="15" t="s">
        <v>31499</v>
      </c>
    </row>
    <row r="10874" spans="1:6" x14ac:dyDescent="0.2">
      <c r="A10874" s="15" t="s">
        <v>31500</v>
      </c>
      <c r="B10874" s="15" t="s">
        <v>31501</v>
      </c>
      <c r="C10874" s="15" t="s">
        <v>1013</v>
      </c>
      <c r="D10874" s="15">
        <v>0</v>
      </c>
      <c r="E10874" s="15">
        <v>0</v>
      </c>
      <c r="F10874" s="15" t="s">
        <v>31502</v>
      </c>
    </row>
    <row r="10875" spans="1:6" x14ac:dyDescent="0.2">
      <c r="A10875" s="15" t="s">
        <v>31503</v>
      </c>
      <c r="B10875" s="15" t="s">
        <v>31504</v>
      </c>
      <c r="C10875" s="15" t="s">
        <v>1013</v>
      </c>
      <c r="D10875" s="15">
        <v>0</v>
      </c>
      <c r="E10875" s="15">
        <v>0</v>
      </c>
      <c r="F10875" s="15" t="s">
        <v>31505</v>
      </c>
    </row>
    <row r="10876" spans="1:6" x14ac:dyDescent="0.2">
      <c r="A10876" s="15" t="s">
        <v>31506</v>
      </c>
      <c r="B10876" s="15" t="s">
        <v>31507</v>
      </c>
      <c r="C10876" s="15" t="s">
        <v>1013</v>
      </c>
      <c r="D10876" s="15">
        <v>0</v>
      </c>
      <c r="E10876" s="15">
        <v>0</v>
      </c>
      <c r="F10876" s="15" t="s">
        <v>31508</v>
      </c>
    </row>
    <row r="10877" spans="1:6" x14ac:dyDescent="0.2">
      <c r="A10877" s="15" t="s">
        <v>31509</v>
      </c>
      <c r="B10877" s="15" t="s">
        <v>31510</v>
      </c>
      <c r="C10877" s="15" t="s">
        <v>480</v>
      </c>
      <c r="D10877" s="15">
        <v>105</v>
      </c>
      <c r="E10877" s="15">
        <v>105</v>
      </c>
      <c r="F10877" s="15" t="s">
        <v>31511</v>
      </c>
    </row>
    <row r="10878" spans="1:6" x14ac:dyDescent="0.2">
      <c r="A10878" s="15" t="s">
        <v>31512</v>
      </c>
      <c r="B10878" s="15" t="s">
        <v>31513</v>
      </c>
      <c r="C10878" s="15" t="s">
        <v>480</v>
      </c>
      <c r="D10878" s="15">
        <v>104.3</v>
      </c>
      <c r="E10878" s="15">
        <v>104.3</v>
      </c>
      <c r="F10878" s="15" t="s">
        <v>31514</v>
      </c>
    </row>
    <row r="10879" spans="1:6" x14ac:dyDescent="0.2">
      <c r="A10879" s="15" t="s">
        <v>31515</v>
      </c>
      <c r="B10879" s="15" t="s">
        <v>31516</v>
      </c>
      <c r="C10879" s="15" t="s">
        <v>480</v>
      </c>
      <c r="D10879" s="15">
        <v>110</v>
      </c>
      <c r="E10879" s="15">
        <v>110</v>
      </c>
      <c r="F10879" s="15" t="s">
        <v>31517</v>
      </c>
    </row>
    <row r="10880" spans="1:6" x14ac:dyDescent="0.2">
      <c r="A10880" s="15" t="s">
        <v>31518</v>
      </c>
      <c r="B10880" s="15" t="s">
        <v>31519</v>
      </c>
      <c r="C10880" s="15" t="s">
        <v>136</v>
      </c>
      <c r="D10880" s="15">
        <v>90.28</v>
      </c>
      <c r="E10880" s="15">
        <v>90.28</v>
      </c>
      <c r="F10880" s="15" t="s">
        <v>31520</v>
      </c>
    </row>
    <row r="10881" spans="1:6" x14ac:dyDescent="0.2">
      <c r="A10881" s="15" t="s">
        <v>31521</v>
      </c>
      <c r="B10881" s="15" t="s">
        <v>31522</v>
      </c>
      <c r="C10881" s="15" t="s">
        <v>2485</v>
      </c>
      <c r="D10881" s="15">
        <v>27</v>
      </c>
      <c r="E10881" s="15">
        <v>27</v>
      </c>
      <c r="F10881" s="15" t="s">
        <v>31523</v>
      </c>
    </row>
    <row r="10882" spans="1:6" x14ac:dyDescent="0.2">
      <c r="A10882" s="15" t="s">
        <v>31524</v>
      </c>
      <c r="B10882" s="15" t="s">
        <v>31525</v>
      </c>
      <c r="C10882" s="15" t="s">
        <v>1100</v>
      </c>
      <c r="D10882" s="15">
        <v>1.5149999999999999</v>
      </c>
      <c r="E10882" s="15">
        <v>2.2480000000000002</v>
      </c>
      <c r="F10882" s="15" t="s">
        <v>31526</v>
      </c>
    </row>
    <row r="10883" spans="1:6" x14ac:dyDescent="0.2">
      <c r="A10883" s="15" t="s">
        <v>31527</v>
      </c>
      <c r="B10883" s="15" t="s">
        <v>31528</v>
      </c>
      <c r="C10883" s="15" t="s">
        <v>602</v>
      </c>
      <c r="D10883" s="15">
        <v>0</v>
      </c>
      <c r="E10883" s="15">
        <v>0</v>
      </c>
      <c r="F10883" s="15" t="s">
        <v>31529</v>
      </c>
    </row>
    <row r="10884" spans="1:6" x14ac:dyDescent="0.2">
      <c r="A10884" s="15" t="s">
        <v>31530</v>
      </c>
      <c r="B10884" s="15" t="s">
        <v>31531</v>
      </c>
      <c r="C10884" s="15" t="s">
        <v>111</v>
      </c>
      <c r="D10884" s="15">
        <v>40.11</v>
      </c>
      <c r="E10884" s="15">
        <v>40.11</v>
      </c>
      <c r="F10884" s="15" t="s">
        <v>31532</v>
      </c>
    </row>
    <row r="10885" spans="1:6" x14ac:dyDescent="0.2">
      <c r="A10885" s="15" t="s">
        <v>31533</v>
      </c>
      <c r="B10885" s="15" t="s">
        <v>31534</v>
      </c>
      <c r="C10885" s="15" t="s">
        <v>280</v>
      </c>
      <c r="D10885" s="15">
        <v>428.6</v>
      </c>
      <c r="E10885" s="15">
        <v>430.33600000000001</v>
      </c>
      <c r="F10885" s="15" t="s">
        <v>31535</v>
      </c>
    </row>
    <row r="10886" spans="1:6" x14ac:dyDescent="0.2">
      <c r="A10886" s="15" t="s">
        <v>31536</v>
      </c>
      <c r="B10886" s="15" t="s">
        <v>31537</v>
      </c>
      <c r="C10886" s="15" t="s">
        <v>1542</v>
      </c>
      <c r="D10886" s="15">
        <v>0</v>
      </c>
      <c r="E10886" s="15">
        <v>2.8610000000000002</v>
      </c>
      <c r="F10886" s="15" t="s">
        <v>31538</v>
      </c>
    </row>
    <row r="10887" spans="1:6" x14ac:dyDescent="0.2">
      <c r="A10887" s="15" t="s">
        <v>31539</v>
      </c>
      <c r="B10887" s="15" t="s">
        <v>31540</v>
      </c>
      <c r="C10887" s="15" t="s">
        <v>473</v>
      </c>
      <c r="D10887" s="15">
        <v>44.6</v>
      </c>
      <c r="E10887" s="15">
        <v>44.8</v>
      </c>
      <c r="F10887" s="15" t="s">
        <v>31541</v>
      </c>
    </row>
    <row r="10888" spans="1:6" x14ac:dyDescent="0.2">
      <c r="A10888" s="15" t="s">
        <v>31542</v>
      </c>
      <c r="B10888" s="15" t="s">
        <v>31543</v>
      </c>
      <c r="C10888" s="15" t="s">
        <v>473</v>
      </c>
      <c r="D10888" s="15">
        <v>43</v>
      </c>
      <c r="E10888" s="15">
        <v>51.66</v>
      </c>
      <c r="F10888" s="15" t="s">
        <v>31544</v>
      </c>
    </row>
    <row r="10889" spans="1:6" x14ac:dyDescent="0.2">
      <c r="A10889" s="15" t="s">
        <v>31545</v>
      </c>
      <c r="B10889" s="15" t="s">
        <v>31546</v>
      </c>
      <c r="C10889" s="15" t="s">
        <v>1013</v>
      </c>
      <c r="D10889" s="15">
        <v>0</v>
      </c>
      <c r="E10889" s="15">
        <v>0</v>
      </c>
      <c r="F10889" s="15" t="s">
        <v>31547</v>
      </c>
    </row>
    <row r="10890" spans="1:6" x14ac:dyDescent="0.2">
      <c r="A10890" s="15" t="s">
        <v>31548</v>
      </c>
      <c r="B10890" s="15" t="s">
        <v>31549</v>
      </c>
      <c r="C10890" s="15" t="s">
        <v>1013</v>
      </c>
      <c r="D10890" s="15">
        <v>0</v>
      </c>
      <c r="E10890" s="15">
        <v>0</v>
      </c>
      <c r="F10890" s="15" t="s">
        <v>31550</v>
      </c>
    </row>
    <row r="10891" spans="1:6" x14ac:dyDescent="0.2">
      <c r="A10891" s="15" t="s">
        <v>31551</v>
      </c>
      <c r="B10891" s="15" t="s">
        <v>31552</v>
      </c>
      <c r="C10891" s="15" t="s">
        <v>31553</v>
      </c>
      <c r="D10891" s="15">
        <v>106.76</v>
      </c>
      <c r="E10891" s="15">
        <v>107.78</v>
      </c>
      <c r="F10891" s="15" t="s">
        <v>31554</v>
      </c>
    </row>
    <row r="10892" spans="1:6" x14ac:dyDescent="0.2">
      <c r="A10892" s="15" t="s">
        <v>31555</v>
      </c>
      <c r="B10892" s="15" t="s">
        <v>31556</v>
      </c>
      <c r="C10892" s="15" t="s">
        <v>459</v>
      </c>
      <c r="D10892" s="15">
        <v>103.244</v>
      </c>
      <c r="E10892" s="15">
        <v>104.217</v>
      </c>
      <c r="F10892" s="15" t="s">
        <v>31557</v>
      </c>
    </row>
    <row r="10893" spans="1:6" x14ac:dyDescent="0.2">
      <c r="A10893" s="15" t="s">
        <v>31558</v>
      </c>
      <c r="B10893" s="15" t="s">
        <v>31559</v>
      </c>
      <c r="C10893" s="15" t="s">
        <v>195</v>
      </c>
      <c r="D10893" s="15">
        <v>45.22</v>
      </c>
      <c r="E10893" s="15">
        <v>45.23</v>
      </c>
      <c r="F10893" s="15" t="s">
        <v>31560</v>
      </c>
    </row>
    <row r="10894" spans="1:6" x14ac:dyDescent="0.2">
      <c r="A10894" s="15" t="s">
        <v>31561</v>
      </c>
      <c r="B10894" s="15" t="s">
        <v>31562</v>
      </c>
      <c r="C10894" s="15" t="s">
        <v>280</v>
      </c>
      <c r="D10894" s="15">
        <v>475.67</v>
      </c>
      <c r="E10894" s="15">
        <v>475.67</v>
      </c>
      <c r="F10894" s="15" t="s">
        <v>31563</v>
      </c>
    </row>
    <row r="10895" spans="1:6" x14ac:dyDescent="0.2">
      <c r="A10895" s="15" t="s">
        <v>31564</v>
      </c>
      <c r="B10895" s="15" t="s">
        <v>31565</v>
      </c>
      <c r="C10895" s="15" t="s">
        <v>1051</v>
      </c>
      <c r="D10895" s="15">
        <v>0</v>
      </c>
      <c r="E10895" s="15">
        <v>0</v>
      </c>
      <c r="F10895" s="15" t="s">
        <v>31566</v>
      </c>
    </row>
    <row r="10896" spans="1:6" x14ac:dyDescent="0.2">
      <c r="A10896" s="15" t="s">
        <v>31567</v>
      </c>
      <c r="B10896" s="15" t="s">
        <v>31568</v>
      </c>
      <c r="C10896" s="15" t="s">
        <v>6718</v>
      </c>
      <c r="D10896" s="15">
        <v>2.15</v>
      </c>
      <c r="E10896" s="15">
        <v>2.15</v>
      </c>
      <c r="F10896" s="15" t="s">
        <v>31569</v>
      </c>
    </row>
    <row r="10897" spans="1:6" x14ac:dyDescent="0.2">
      <c r="A10897" s="15" t="s">
        <v>31570</v>
      </c>
      <c r="B10897" s="15" t="s">
        <v>31571</v>
      </c>
      <c r="C10897" s="15" t="s">
        <v>280</v>
      </c>
      <c r="D10897" s="15">
        <v>311.94400000000002</v>
      </c>
      <c r="E10897" s="15">
        <v>319.85000000000002</v>
      </c>
      <c r="F10897" s="15" t="s">
        <v>31572</v>
      </c>
    </row>
    <row r="10898" spans="1:6" x14ac:dyDescent="0.2">
      <c r="A10898" s="15" t="s">
        <v>31573</v>
      </c>
      <c r="B10898" s="15" t="s">
        <v>31574</v>
      </c>
      <c r="C10898" s="15" t="s">
        <v>2501</v>
      </c>
      <c r="D10898" s="15">
        <v>7.3</v>
      </c>
      <c r="E10898" s="15">
        <v>13.522</v>
      </c>
      <c r="F10898" s="15" t="s">
        <v>31575</v>
      </c>
    </row>
    <row r="10899" spans="1:6" x14ac:dyDescent="0.2">
      <c r="A10899" s="15" t="s">
        <v>31576</v>
      </c>
      <c r="B10899" s="15" t="s">
        <v>31577</v>
      </c>
      <c r="C10899" s="15" t="s">
        <v>480</v>
      </c>
      <c r="D10899" s="15">
        <v>169.2</v>
      </c>
      <c r="E10899" s="15">
        <v>170</v>
      </c>
      <c r="F10899" s="15" t="s">
        <v>31578</v>
      </c>
    </row>
    <row r="10900" spans="1:6" x14ac:dyDescent="0.2">
      <c r="A10900" s="15" t="s">
        <v>31579</v>
      </c>
      <c r="B10900" s="15" t="s">
        <v>31580</v>
      </c>
      <c r="C10900" s="15" t="s">
        <v>1013</v>
      </c>
      <c r="D10900" s="15">
        <v>0</v>
      </c>
      <c r="E10900" s="15">
        <v>0</v>
      </c>
      <c r="F10900" s="15" t="s">
        <v>31581</v>
      </c>
    </row>
    <row r="10901" spans="1:6" x14ac:dyDescent="0.2">
      <c r="A10901" s="15" t="s">
        <v>31582</v>
      </c>
      <c r="B10901" s="15" t="s">
        <v>31583</v>
      </c>
      <c r="C10901" s="15" t="s">
        <v>1013</v>
      </c>
      <c r="D10901" s="15">
        <v>0</v>
      </c>
      <c r="E10901" s="15">
        <v>0</v>
      </c>
      <c r="F10901" s="15" t="s">
        <v>31584</v>
      </c>
    </row>
    <row r="10902" spans="1:6" x14ac:dyDescent="0.2">
      <c r="A10902" s="15" t="s">
        <v>31585</v>
      </c>
      <c r="B10902" s="15" t="s">
        <v>31586</v>
      </c>
      <c r="C10902" s="15" t="s">
        <v>1051</v>
      </c>
      <c r="D10902" s="15">
        <v>0</v>
      </c>
      <c r="E10902" s="15">
        <v>0</v>
      </c>
      <c r="F10902" s="15" t="s">
        <v>31587</v>
      </c>
    </row>
    <row r="10903" spans="1:6" x14ac:dyDescent="0.2">
      <c r="A10903" s="15" t="s">
        <v>31588</v>
      </c>
      <c r="B10903" s="15" t="s">
        <v>31589</v>
      </c>
      <c r="C10903" s="15" t="s">
        <v>1051</v>
      </c>
      <c r="D10903" s="15">
        <v>0</v>
      </c>
      <c r="E10903" s="15">
        <v>0</v>
      </c>
      <c r="F10903" s="15" t="s">
        <v>31590</v>
      </c>
    </row>
    <row r="10904" spans="1:6" x14ac:dyDescent="0.2">
      <c r="A10904" s="15" t="s">
        <v>31591</v>
      </c>
      <c r="B10904" s="15" t="s">
        <v>31592</v>
      </c>
      <c r="C10904" s="15" t="s">
        <v>2114</v>
      </c>
      <c r="D10904" s="15">
        <v>18.68</v>
      </c>
      <c r="E10904" s="15">
        <v>25.437000000000001</v>
      </c>
      <c r="F10904" s="15" t="s">
        <v>31593</v>
      </c>
    </row>
    <row r="10905" spans="1:6" x14ac:dyDescent="0.2">
      <c r="A10905" s="15" t="s">
        <v>31594</v>
      </c>
      <c r="B10905" s="15" t="s">
        <v>31595</v>
      </c>
      <c r="C10905" s="15" t="s">
        <v>1087</v>
      </c>
      <c r="D10905" s="15">
        <v>28.914999999999999</v>
      </c>
      <c r="E10905" s="15">
        <v>33.71</v>
      </c>
      <c r="F10905" s="15" t="s">
        <v>31596</v>
      </c>
    </row>
    <row r="10906" spans="1:6" x14ac:dyDescent="0.2">
      <c r="A10906" s="15" t="s">
        <v>31597</v>
      </c>
      <c r="B10906" s="15" t="s">
        <v>31598</v>
      </c>
      <c r="C10906" s="15" t="s">
        <v>280</v>
      </c>
      <c r="D10906" s="15">
        <v>38.432000000000002</v>
      </c>
      <c r="E10906" s="15">
        <v>46.601999999999997</v>
      </c>
      <c r="F10906" s="15" t="s">
        <v>31599</v>
      </c>
    </row>
    <row r="10907" spans="1:6" x14ac:dyDescent="0.2">
      <c r="A10907" s="15" t="s">
        <v>31600</v>
      </c>
      <c r="B10907" s="15" t="s">
        <v>31601</v>
      </c>
      <c r="C10907" s="15" t="s">
        <v>239</v>
      </c>
      <c r="D10907" s="15">
        <v>66.066999999999993</v>
      </c>
      <c r="E10907" s="15">
        <v>80.7</v>
      </c>
      <c r="F10907" s="15" t="s">
        <v>31602</v>
      </c>
    </row>
    <row r="10908" spans="1:6" x14ac:dyDescent="0.2">
      <c r="A10908" s="15" t="s">
        <v>31603</v>
      </c>
      <c r="B10908" s="15" t="s">
        <v>31604</v>
      </c>
      <c r="C10908" s="15" t="s">
        <v>3480</v>
      </c>
      <c r="D10908" s="15">
        <v>29.1</v>
      </c>
      <c r="E10908" s="15">
        <v>37</v>
      </c>
      <c r="F10908" s="15" t="s">
        <v>31605</v>
      </c>
    </row>
    <row r="10909" spans="1:6" x14ac:dyDescent="0.2">
      <c r="A10909" s="15" t="s">
        <v>31606</v>
      </c>
      <c r="B10909" s="15" t="s">
        <v>31607</v>
      </c>
      <c r="C10909" s="15" t="s">
        <v>3480</v>
      </c>
      <c r="D10909" s="15">
        <v>11.46</v>
      </c>
      <c r="E10909" s="15">
        <v>19.78</v>
      </c>
      <c r="F10909" s="15" t="s">
        <v>31608</v>
      </c>
    </row>
    <row r="10910" spans="1:6" x14ac:dyDescent="0.2">
      <c r="A10910" s="15" t="s">
        <v>31609</v>
      </c>
      <c r="B10910" s="15" t="s">
        <v>31610</v>
      </c>
      <c r="C10910" s="15" t="s">
        <v>1013</v>
      </c>
      <c r="D10910" s="15">
        <v>0</v>
      </c>
      <c r="E10910" s="15">
        <v>0</v>
      </c>
      <c r="F10910" s="15" t="s">
        <v>31611</v>
      </c>
    </row>
    <row r="10911" spans="1:6" x14ac:dyDescent="0.2">
      <c r="A10911" s="15" t="s">
        <v>31612</v>
      </c>
      <c r="B10911" s="15" t="s">
        <v>31613</v>
      </c>
      <c r="C10911" s="15" t="s">
        <v>1013</v>
      </c>
      <c r="D10911" s="15">
        <v>0</v>
      </c>
      <c r="E10911" s="15">
        <v>0</v>
      </c>
      <c r="F10911" s="15" t="s">
        <v>31614</v>
      </c>
    </row>
    <row r="10912" spans="1:6" x14ac:dyDescent="0.2">
      <c r="A10912" s="15" t="s">
        <v>31615</v>
      </c>
      <c r="B10912" s="15" t="s">
        <v>31616</v>
      </c>
      <c r="C10912" s="15" t="s">
        <v>280</v>
      </c>
      <c r="D10912" s="15">
        <v>171</v>
      </c>
      <c r="E10912" s="15">
        <v>176.55</v>
      </c>
      <c r="F10912" s="15" t="s">
        <v>31617</v>
      </c>
    </row>
    <row r="10913" spans="1:6" x14ac:dyDescent="0.2">
      <c r="A10913" s="15" t="s">
        <v>31618</v>
      </c>
      <c r="B10913" s="15" t="s">
        <v>31619</v>
      </c>
      <c r="C10913" s="15" t="s">
        <v>3480</v>
      </c>
      <c r="D10913" s="15">
        <v>82.68</v>
      </c>
      <c r="E10913" s="15">
        <v>98.64</v>
      </c>
      <c r="F10913" s="15" t="s">
        <v>7974</v>
      </c>
    </row>
    <row r="10914" spans="1:6" x14ac:dyDescent="0.2">
      <c r="A10914" s="15" t="s">
        <v>31620</v>
      </c>
      <c r="B10914" s="15" t="s">
        <v>31621</v>
      </c>
      <c r="C10914" s="15" t="s">
        <v>3480</v>
      </c>
      <c r="D10914" s="15">
        <v>0</v>
      </c>
      <c r="E10914" s="15">
        <v>11.46</v>
      </c>
      <c r="F10914" s="15" t="s">
        <v>31622</v>
      </c>
    </row>
    <row r="10915" spans="1:6" x14ac:dyDescent="0.2">
      <c r="A10915" s="15" t="s">
        <v>31623</v>
      </c>
      <c r="B10915" s="15" t="s">
        <v>31624</v>
      </c>
      <c r="C10915" s="15" t="s">
        <v>1087</v>
      </c>
      <c r="D10915" s="15">
        <v>60</v>
      </c>
      <c r="E10915" s="15">
        <v>76.92</v>
      </c>
      <c r="F10915" s="15" t="s">
        <v>31625</v>
      </c>
    </row>
    <row r="10916" spans="1:6" x14ac:dyDescent="0.2">
      <c r="A10916" s="15" t="s">
        <v>31626</v>
      </c>
      <c r="B10916" s="15" t="s">
        <v>31627</v>
      </c>
      <c r="C10916" s="15" t="s">
        <v>3480</v>
      </c>
      <c r="D10916" s="15">
        <v>52</v>
      </c>
      <c r="E10916" s="15">
        <v>59.783000000000001</v>
      </c>
      <c r="F10916" s="15" t="s">
        <v>31628</v>
      </c>
    </row>
    <row r="10917" spans="1:6" x14ac:dyDescent="0.2">
      <c r="A10917" s="15" t="s">
        <v>31629</v>
      </c>
      <c r="B10917" s="15" t="s">
        <v>31630</v>
      </c>
      <c r="C10917" s="15" t="s">
        <v>239</v>
      </c>
      <c r="D10917" s="15">
        <v>82</v>
      </c>
      <c r="E10917" s="15">
        <v>91.1</v>
      </c>
      <c r="F10917" s="15" t="s">
        <v>31631</v>
      </c>
    </row>
    <row r="10918" spans="1:6" x14ac:dyDescent="0.2">
      <c r="A10918" s="15" t="s">
        <v>31632</v>
      </c>
      <c r="B10918" s="15" t="s">
        <v>31633</v>
      </c>
      <c r="C10918" s="15" t="s">
        <v>31634</v>
      </c>
      <c r="D10918" s="15">
        <v>99.876999999999995</v>
      </c>
      <c r="E10918" s="15">
        <v>99.876999999999995</v>
      </c>
      <c r="F10918" s="15" t="s">
        <v>31635</v>
      </c>
    </row>
    <row r="10919" spans="1:6" x14ac:dyDescent="0.2">
      <c r="A10919" s="15" t="s">
        <v>31636</v>
      </c>
      <c r="B10919" s="15" t="s">
        <v>31637</v>
      </c>
      <c r="C10919" s="15" t="s">
        <v>1051</v>
      </c>
      <c r="D10919" s="15">
        <v>0</v>
      </c>
      <c r="E10919" s="15">
        <v>0</v>
      </c>
      <c r="F10919" s="15" t="s">
        <v>31638</v>
      </c>
    </row>
    <row r="10920" spans="1:6" x14ac:dyDescent="0.2">
      <c r="A10920" s="15" t="s">
        <v>31639</v>
      </c>
      <c r="B10920" s="15" t="s">
        <v>31640</v>
      </c>
      <c r="C10920" s="15" t="s">
        <v>1051</v>
      </c>
      <c r="D10920" s="15">
        <v>0</v>
      </c>
      <c r="E10920" s="15">
        <v>0</v>
      </c>
      <c r="F10920" s="15" t="s">
        <v>31641</v>
      </c>
    </row>
    <row r="10921" spans="1:6" x14ac:dyDescent="0.2">
      <c r="A10921" s="15" t="s">
        <v>31642</v>
      </c>
      <c r="B10921" s="15" t="s">
        <v>31643</v>
      </c>
      <c r="C10921" s="15" t="s">
        <v>14666</v>
      </c>
      <c r="D10921" s="15">
        <v>15.058999999999999</v>
      </c>
      <c r="E10921" s="15">
        <v>16.091000000000001</v>
      </c>
      <c r="F10921" s="15" t="s">
        <v>31644</v>
      </c>
    </row>
    <row r="10922" spans="1:6" x14ac:dyDescent="0.2">
      <c r="A10922" s="15" t="s">
        <v>31645</v>
      </c>
      <c r="B10922" s="15" t="s">
        <v>31646</v>
      </c>
      <c r="C10922" s="15" t="s">
        <v>1051</v>
      </c>
      <c r="D10922" s="15">
        <v>0</v>
      </c>
      <c r="E10922" s="15">
        <v>0</v>
      </c>
      <c r="F10922" s="15" t="s">
        <v>31647</v>
      </c>
    </row>
    <row r="10923" spans="1:6" x14ac:dyDescent="0.2">
      <c r="A10923" s="15" t="s">
        <v>31648</v>
      </c>
      <c r="B10923" s="15" t="s">
        <v>31649</v>
      </c>
      <c r="C10923" s="15" t="s">
        <v>21845</v>
      </c>
      <c r="D10923" s="15">
        <v>0.433</v>
      </c>
      <c r="E10923" s="15">
        <v>0.433</v>
      </c>
      <c r="F10923" s="15" t="s">
        <v>31650</v>
      </c>
    </row>
    <row r="10924" spans="1:6" x14ac:dyDescent="0.2">
      <c r="A10924" s="15" t="s">
        <v>31651</v>
      </c>
      <c r="B10924" s="15" t="s">
        <v>31652</v>
      </c>
      <c r="C10924" s="15" t="s">
        <v>1051</v>
      </c>
      <c r="D10924" s="15">
        <v>0</v>
      </c>
      <c r="E10924" s="15">
        <v>0</v>
      </c>
      <c r="F10924" s="15" t="s">
        <v>31653</v>
      </c>
    </row>
    <row r="10925" spans="1:6" x14ac:dyDescent="0.2">
      <c r="A10925" s="15" t="s">
        <v>31654</v>
      </c>
      <c r="B10925" s="15" t="s">
        <v>31655</v>
      </c>
      <c r="C10925" s="15" t="s">
        <v>1051</v>
      </c>
      <c r="D10925" s="15">
        <v>0</v>
      </c>
      <c r="E10925" s="15">
        <v>0</v>
      </c>
      <c r="F10925" s="15" t="s">
        <v>31656</v>
      </c>
    </row>
    <row r="10926" spans="1:6" x14ac:dyDescent="0.2">
      <c r="A10926" s="15" t="s">
        <v>31657</v>
      </c>
      <c r="B10926" s="15" t="s">
        <v>31658</v>
      </c>
      <c r="C10926" s="15" t="s">
        <v>25547</v>
      </c>
      <c r="D10926" s="15">
        <v>0.03</v>
      </c>
      <c r="E10926" s="15">
        <v>0.31</v>
      </c>
      <c r="F10926" s="15" t="s">
        <v>31659</v>
      </c>
    </row>
    <row r="10927" spans="1:6" x14ac:dyDescent="0.2">
      <c r="A10927" s="15" t="s">
        <v>31660</v>
      </c>
      <c r="B10927" s="15" t="s">
        <v>31661</v>
      </c>
      <c r="C10927" s="15" t="s">
        <v>24109</v>
      </c>
      <c r="D10927" s="15">
        <v>49.942999999999998</v>
      </c>
      <c r="E10927" s="15">
        <v>49.942999999999998</v>
      </c>
      <c r="F10927" s="15" t="s">
        <v>10996</v>
      </c>
    </row>
    <row r="10928" spans="1:6" x14ac:dyDescent="0.2">
      <c r="A10928" s="15" t="s">
        <v>31662</v>
      </c>
      <c r="B10928" s="15" t="s">
        <v>31663</v>
      </c>
      <c r="C10928" s="15" t="s">
        <v>220</v>
      </c>
      <c r="D10928" s="15">
        <v>67.938999999999993</v>
      </c>
      <c r="E10928" s="15">
        <v>67.941000000000003</v>
      </c>
      <c r="F10928" s="15" t="s">
        <v>31664</v>
      </c>
    </row>
    <row r="10929" spans="1:6" x14ac:dyDescent="0.2">
      <c r="A10929" s="15" t="s">
        <v>31665</v>
      </c>
      <c r="B10929" s="15" t="s">
        <v>31666</v>
      </c>
      <c r="C10929" s="15" t="s">
        <v>1051</v>
      </c>
      <c r="D10929" s="15">
        <v>0</v>
      </c>
      <c r="E10929" s="15">
        <v>0</v>
      </c>
      <c r="F10929" s="15" t="s">
        <v>31667</v>
      </c>
    </row>
    <row r="10930" spans="1:6" x14ac:dyDescent="0.2">
      <c r="A10930" s="15" t="s">
        <v>31668</v>
      </c>
      <c r="B10930" s="15" t="s">
        <v>31669</v>
      </c>
      <c r="C10930" s="15" t="s">
        <v>31670</v>
      </c>
      <c r="D10930" s="15">
        <v>1.96</v>
      </c>
      <c r="E10930" s="15">
        <v>1.96</v>
      </c>
      <c r="F10930" s="15" t="s">
        <v>31671</v>
      </c>
    </row>
    <row r="10931" spans="1:6" x14ac:dyDescent="0.2">
      <c r="A10931" s="15" t="s">
        <v>31672</v>
      </c>
      <c r="B10931" s="15" t="s">
        <v>31673</v>
      </c>
      <c r="C10931" s="15" t="s">
        <v>1051</v>
      </c>
      <c r="D10931" s="15">
        <v>0</v>
      </c>
      <c r="E10931" s="15">
        <v>0</v>
      </c>
      <c r="F10931" s="15" t="s">
        <v>31674</v>
      </c>
    </row>
    <row r="10932" spans="1:6" x14ac:dyDescent="0.2">
      <c r="A10932" s="15" t="s">
        <v>31675</v>
      </c>
      <c r="B10932" s="15" t="s">
        <v>31676</v>
      </c>
      <c r="C10932" s="15" t="s">
        <v>258</v>
      </c>
      <c r="D10932" s="15">
        <v>240</v>
      </c>
      <c r="E10932" s="15">
        <v>249.43</v>
      </c>
      <c r="F10932" s="15" t="s">
        <v>31677</v>
      </c>
    </row>
    <row r="10933" spans="1:6" x14ac:dyDescent="0.2">
      <c r="A10933" s="15" t="s">
        <v>31678</v>
      </c>
      <c r="B10933" s="15" t="s">
        <v>31679</v>
      </c>
      <c r="C10933" s="15" t="s">
        <v>291</v>
      </c>
      <c r="D10933" s="15">
        <v>177.5</v>
      </c>
      <c r="E10933" s="15">
        <v>182.74</v>
      </c>
      <c r="F10933" s="15" t="s">
        <v>31680</v>
      </c>
    </row>
    <row r="10934" spans="1:6" x14ac:dyDescent="0.2">
      <c r="A10934" s="15" t="s">
        <v>31681</v>
      </c>
      <c r="B10934" s="15" t="s">
        <v>31682</v>
      </c>
      <c r="C10934" s="15" t="s">
        <v>868</v>
      </c>
      <c r="D10934" s="15">
        <v>5.3419999999999996</v>
      </c>
      <c r="E10934" s="15">
        <v>9.4499999999999993</v>
      </c>
      <c r="F10934" s="15" t="s">
        <v>31683</v>
      </c>
    </row>
    <row r="10935" spans="1:6" x14ac:dyDescent="0.2">
      <c r="A10935" s="15" t="s">
        <v>31684</v>
      </c>
      <c r="B10935" s="15" t="s">
        <v>31685</v>
      </c>
      <c r="C10935" s="15" t="s">
        <v>433</v>
      </c>
      <c r="D10935" s="15">
        <v>12.465</v>
      </c>
      <c r="E10935" s="15">
        <v>19.774999999999999</v>
      </c>
      <c r="F10935" s="15" t="s">
        <v>31686</v>
      </c>
    </row>
    <row r="10936" spans="1:6" x14ac:dyDescent="0.2">
      <c r="A10936" s="15" t="s">
        <v>31687</v>
      </c>
      <c r="B10936" s="15" t="s">
        <v>31688</v>
      </c>
      <c r="C10936" s="15" t="s">
        <v>1719</v>
      </c>
      <c r="D10936" s="15">
        <v>0</v>
      </c>
      <c r="E10936" s="15">
        <v>9.5</v>
      </c>
      <c r="F10936" s="15" t="s">
        <v>31689</v>
      </c>
    </row>
    <row r="10937" spans="1:6" x14ac:dyDescent="0.2">
      <c r="A10937" s="15" t="s">
        <v>31690</v>
      </c>
      <c r="B10937" s="15" t="s">
        <v>31691</v>
      </c>
      <c r="C10937" s="15" t="s">
        <v>868</v>
      </c>
      <c r="D10937" s="15">
        <v>53.393999999999998</v>
      </c>
      <c r="E10937" s="15">
        <v>58.048000000000002</v>
      </c>
      <c r="F10937" s="15" t="s">
        <v>31692</v>
      </c>
    </row>
    <row r="10938" spans="1:6" x14ac:dyDescent="0.2">
      <c r="A10938" s="15" t="s">
        <v>31693</v>
      </c>
      <c r="B10938" s="15" t="s">
        <v>31694</v>
      </c>
      <c r="C10938" s="15" t="s">
        <v>433</v>
      </c>
      <c r="D10938" s="15">
        <v>19.774999999999999</v>
      </c>
      <c r="E10938" s="15">
        <v>26.24</v>
      </c>
      <c r="F10938" s="15" t="s">
        <v>31695</v>
      </c>
    </row>
    <row r="10939" spans="1:6" x14ac:dyDescent="0.2">
      <c r="A10939" s="15" t="s">
        <v>31696</v>
      </c>
      <c r="B10939" s="15" t="s">
        <v>31697</v>
      </c>
      <c r="C10939" s="15" t="s">
        <v>1013</v>
      </c>
      <c r="D10939" s="15">
        <v>0</v>
      </c>
      <c r="E10939" s="15">
        <v>0</v>
      </c>
      <c r="F10939" s="15" t="s">
        <v>31698</v>
      </c>
    </row>
    <row r="10940" spans="1:6" x14ac:dyDescent="0.2">
      <c r="A10940" s="15" t="s">
        <v>31699</v>
      </c>
      <c r="B10940" s="15" t="s">
        <v>31700</v>
      </c>
      <c r="C10940" s="15" t="s">
        <v>307</v>
      </c>
      <c r="D10940" s="15">
        <v>171.13</v>
      </c>
      <c r="E10940" s="15">
        <v>181.1</v>
      </c>
      <c r="F10940" s="15" t="s">
        <v>31701</v>
      </c>
    </row>
    <row r="10941" spans="1:6" x14ac:dyDescent="0.2">
      <c r="A10941" s="15" t="s">
        <v>31702</v>
      </c>
      <c r="B10941" s="15" t="s">
        <v>31703</v>
      </c>
      <c r="C10941" s="15" t="s">
        <v>1013</v>
      </c>
      <c r="D10941" s="15">
        <v>0</v>
      </c>
      <c r="E10941" s="15">
        <v>0</v>
      </c>
      <c r="F10941" s="15" t="s">
        <v>31704</v>
      </c>
    </row>
    <row r="10942" spans="1:6" x14ac:dyDescent="0.2">
      <c r="A10942" s="15" t="s">
        <v>31705</v>
      </c>
      <c r="B10942" s="15" t="s">
        <v>31706</v>
      </c>
      <c r="C10942" s="15" t="s">
        <v>1013</v>
      </c>
      <c r="D10942" s="15">
        <v>0</v>
      </c>
      <c r="E10942" s="15">
        <v>0</v>
      </c>
      <c r="F10942" s="15" t="s">
        <v>31707</v>
      </c>
    </row>
    <row r="10943" spans="1:6" x14ac:dyDescent="0.2">
      <c r="A10943" s="15" t="s">
        <v>31708</v>
      </c>
      <c r="B10943" s="15" t="s">
        <v>31709</v>
      </c>
      <c r="C10943" s="15" t="s">
        <v>1013</v>
      </c>
      <c r="D10943" s="15">
        <v>0</v>
      </c>
      <c r="E10943" s="15">
        <v>0</v>
      </c>
      <c r="F10943" s="15" t="s">
        <v>31710</v>
      </c>
    </row>
    <row r="10944" spans="1:6" x14ac:dyDescent="0.2">
      <c r="A10944" s="15" t="s">
        <v>31711</v>
      </c>
      <c r="B10944" s="15" t="s">
        <v>31712</v>
      </c>
      <c r="C10944" s="15" t="s">
        <v>258</v>
      </c>
      <c r="D10944" s="15">
        <v>227.29400000000001</v>
      </c>
      <c r="E10944" s="15">
        <v>227.79</v>
      </c>
      <c r="F10944" s="15" t="s">
        <v>31713</v>
      </c>
    </row>
    <row r="10945" spans="1:6" x14ac:dyDescent="0.2">
      <c r="A10945" s="15" t="s">
        <v>31714</v>
      </c>
      <c r="B10945" s="15" t="s">
        <v>31715</v>
      </c>
      <c r="C10945" s="15" t="s">
        <v>421</v>
      </c>
      <c r="D10945" s="15">
        <v>64.959999999999994</v>
      </c>
      <c r="E10945" s="15">
        <v>66.915999999999997</v>
      </c>
      <c r="F10945" s="15" t="s">
        <v>31716</v>
      </c>
    </row>
    <row r="10946" spans="1:6" x14ac:dyDescent="0.2">
      <c r="A10946" s="15" t="s">
        <v>31717</v>
      </c>
      <c r="B10946" s="15" t="s">
        <v>31718</v>
      </c>
      <c r="C10946" s="15" t="s">
        <v>421</v>
      </c>
      <c r="D10946" s="15">
        <v>32.259</v>
      </c>
      <c r="E10946" s="15">
        <v>44.780999999999999</v>
      </c>
      <c r="F10946" s="15" t="s">
        <v>31719</v>
      </c>
    </row>
    <row r="10947" spans="1:6" x14ac:dyDescent="0.2">
      <c r="A10947" s="15" t="s">
        <v>31720</v>
      </c>
      <c r="B10947" s="15" t="s">
        <v>31721</v>
      </c>
      <c r="C10947" s="15" t="s">
        <v>1013</v>
      </c>
      <c r="D10947" s="15">
        <v>0</v>
      </c>
      <c r="E10947" s="15">
        <v>0</v>
      </c>
      <c r="F10947" s="15" t="s">
        <v>31722</v>
      </c>
    </row>
    <row r="10948" spans="1:6" x14ac:dyDescent="0.2">
      <c r="A10948" s="15" t="s">
        <v>31723</v>
      </c>
      <c r="B10948" s="15" t="s">
        <v>31724</v>
      </c>
      <c r="C10948" s="15" t="s">
        <v>1013</v>
      </c>
      <c r="D10948" s="15">
        <v>0</v>
      </c>
      <c r="E10948" s="15">
        <v>0</v>
      </c>
      <c r="F10948" s="15" t="s">
        <v>31725</v>
      </c>
    </row>
    <row r="10949" spans="1:6" x14ac:dyDescent="0.2">
      <c r="A10949" s="15" t="s">
        <v>31726</v>
      </c>
      <c r="B10949" s="15" t="s">
        <v>31727</v>
      </c>
      <c r="C10949" s="15" t="s">
        <v>1013</v>
      </c>
      <c r="D10949" s="15">
        <v>0</v>
      </c>
      <c r="E10949" s="15">
        <v>0</v>
      </c>
      <c r="F10949" s="15" t="s">
        <v>31728</v>
      </c>
    </row>
    <row r="10950" spans="1:6" x14ac:dyDescent="0.2">
      <c r="A10950" s="15" t="s">
        <v>31729</v>
      </c>
      <c r="B10950" s="15" t="s">
        <v>31730</v>
      </c>
      <c r="C10950" s="15" t="s">
        <v>1013</v>
      </c>
      <c r="D10950" s="15">
        <v>0</v>
      </c>
      <c r="E10950" s="15">
        <v>0</v>
      </c>
      <c r="F10950" s="15" t="s">
        <v>31731</v>
      </c>
    </row>
    <row r="10951" spans="1:6" x14ac:dyDescent="0.2">
      <c r="A10951" s="15" t="s">
        <v>31732</v>
      </c>
      <c r="B10951" s="15" t="s">
        <v>31733</v>
      </c>
      <c r="C10951" s="15" t="s">
        <v>1210</v>
      </c>
      <c r="D10951" s="15">
        <v>6.1159999999999997</v>
      </c>
      <c r="E10951" s="15">
        <v>6.1159999999999997</v>
      </c>
      <c r="F10951" s="15" t="s">
        <v>31734</v>
      </c>
    </row>
    <row r="10952" spans="1:6" x14ac:dyDescent="0.2">
      <c r="A10952" s="15" t="s">
        <v>31735</v>
      </c>
      <c r="B10952" s="15" t="s">
        <v>31736</v>
      </c>
      <c r="C10952" s="15" t="s">
        <v>307</v>
      </c>
      <c r="D10952" s="15">
        <v>189.16200000000001</v>
      </c>
      <c r="E10952" s="15">
        <v>191.55799999999999</v>
      </c>
      <c r="F10952" s="15" t="s">
        <v>31737</v>
      </c>
    </row>
    <row r="10953" spans="1:6" x14ac:dyDescent="0.2">
      <c r="A10953" s="15" t="s">
        <v>31738</v>
      </c>
      <c r="B10953" s="15" t="s">
        <v>31739</v>
      </c>
      <c r="C10953" s="15" t="s">
        <v>291</v>
      </c>
      <c r="D10953" s="15">
        <v>0</v>
      </c>
      <c r="E10953" s="15">
        <v>5.5</v>
      </c>
      <c r="F10953" s="15" t="s">
        <v>31740</v>
      </c>
    </row>
    <row r="10954" spans="1:6" x14ac:dyDescent="0.2">
      <c r="A10954" s="15" t="s">
        <v>31741</v>
      </c>
      <c r="B10954" s="15" t="s">
        <v>31742</v>
      </c>
      <c r="C10954" s="15" t="s">
        <v>291</v>
      </c>
      <c r="D10954" s="15">
        <v>5.5</v>
      </c>
      <c r="E10954" s="15">
        <v>11</v>
      </c>
      <c r="F10954" s="15" t="s">
        <v>31743</v>
      </c>
    </row>
    <row r="10955" spans="1:6" x14ac:dyDescent="0.2">
      <c r="A10955" s="15" t="s">
        <v>31744</v>
      </c>
      <c r="B10955" s="15" t="s">
        <v>31745</v>
      </c>
      <c r="C10955" s="15" t="s">
        <v>291</v>
      </c>
      <c r="D10955" s="15">
        <v>11</v>
      </c>
      <c r="E10955" s="15">
        <v>19</v>
      </c>
      <c r="F10955" s="15" t="s">
        <v>31746</v>
      </c>
    </row>
    <row r="10956" spans="1:6" x14ac:dyDescent="0.2">
      <c r="A10956" s="15" t="s">
        <v>31747</v>
      </c>
      <c r="B10956" s="15" t="s">
        <v>31748</v>
      </c>
      <c r="C10956" s="15" t="s">
        <v>1013</v>
      </c>
      <c r="D10956" s="15">
        <v>0</v>
      </c>
      <c r="E10956" s="15">
        <v>0</v>
      </c>
      <c r="F10956" s="15" t="s">
        <v>31749</v>
      </c>
    </row>
    <row r="10957" spans="1:6" x14ac:dyDescent="0.2">
      <c r="A10957" s="15" t="s">
        <v>31750</v>
      </c>
      <c r="B10957" s="15" t="s">
        <v>31751</v>
      </c>
      <c r="C10957" s="15" t="s">
        <v>1013</v>
      </c>
      <c r="D10957" s="15">
        <v>0</v>
      </c>
      <c r="E10957" s="15">
        <v>0</v>
      </c>
      <c r="F10957" s="15" t="s">
        <v>31752</v>
      </c>
    </row>
    <row r="10958" spans="1:6" x14ac:dyDescent="0.2">
      <c r="A10958" s="15" t="s">
        <v>31753</v>
      </c>
      <c r="B10958" s="15" t="s">
        <v>31754</v>
      </c>
      <c r="C10958" s="15" t="s">
        <v>1013</v>
      </c>
      <c r="D10958" s="15">
        <v>0</v>
      </c>
      <c r="E10958" s="15">
        <v>0</v>
      </c>
      <c r="F10958" s="15" t="s">
        <v>31755</v>
      </c>
    </row>
    <row r="10959" spans="1:6" x14ac:dyDescent="0.2">
      <c r="A10959" s="15" t="s">
        <v>31756</v>
      </c>
      <c r="B10959" s="15" t="s">
        <v>31757</v>
      </c>
      <c r="C10959" s="15" t="s">
        <v>602</v>
      </c>
      <c r="D10959" s="15">
        <v>100.12</v>
      </c>
      <c r="E10959" s="15">
        <v>100.12</v>
      </c>
      <c r="F10959" s="15" t="s">
        <v>31758</v>
      </c>
    </row>
    <row r="10960" spans="1:6" x14ac:dyDescent="0.2">
      <c r="A10960" s="15" t="s">
        <v>31759</v>
      </c>
      <c r="B10960" s="15" t="s">
        <v>31760</v>
      </c>
      <c r="C10960" s="15" t="s">
        <v>15529</v>
      </c>
      <c r="D10960" s="15">
        <v>4.37</v>
      </c>
      <c r="E10960" s="15">
        <v>4.37</v>
      </c>
      <c r="F10960" s="15" t="s">
        <v>31761</v>
      </c>
    </row>
    <row r="10961" spans="1:6" x14ac:dyDescent="0.2">
      <c r="A10961" s="15" t="s">
        <v>31762</v>
      </c>
      <c r="B10961" s="15" t="s">
        <v>31763</v>
      </c>
      <c r="C10961" s="15" t="s">
        <v>287</v>
      </c>
      <c r="D10961" s="15">
        <v>126.176</v>
      </c>
      <c r="E10961" s="15">
        <v>126.86199999999999</v>
      </c>
      <c r="F10961" s="15" t="s">
        <v>31764</v>
      </c>
    </row>
    <row r="10962" spans="1:6" x14ac:dyDescent="0.2">
      <c r="A10962" s="15" t="s">
        <v>31765</v>
      </c>
      <c r="B10962" s="15" t="s">
        <v>31766</v>
      </c>
      <c r="C10962" s="15" t="s">
        <v>287</v>
      </c>
      <c r="D10962" s="15">
        <v>117.21</v>
      </c>
      <c r="E10962" s="15">
        <v>121.45</v>
      </c>
      <c r="F10962" s="15" t="s">
        <v>31767</v>
      </c>
    </row>
    <row r="10963" spans="1:6" x14ac:dyDescent="0.2">
      <c r="A10963" s="15" t="s">
        <v>31768</v>
      </c>
      <c r="B10963" s="15" t="s">
        <v>31769</v>
      </c>
      <c r="C10963" s="15" t="s">
        <v>287</v>
      </c>
      <c r="D10963" s="15">
        <v>139.09</v>
      </c>
      <c r="E10963" s="15">
        <v>140.41800000000001</v>
      </c>
      <c r="F10963" s="15" t="s">
        <v>31770</v>
      </c>
    </row>
    <row r="10964" spans="1:6" x14ac:dyDescent="0.2">
      <c r="A10964" s="15" t="s">
        <v>31771</v>
      </c>
      <c r="B10964" s="15" t="s">
        <v>31772</v>
      </c>
      <c r="C10964" s="15" t="s">
        <v>402</v>
      </c>
      <c r="D10964" s="15">
        <v>37.07</v>
      </c>
      <c r="E10964" s="15">
        <v>42.539000000000001</v>
      </c>
      <c r="F10964" s="15" t="s">
        <v>31773</v>
      </c>
    </row>
    <row r="10965" spans="1:6" x14ac:dyDescent="0.2">
      <c r="A10965" s="15" t="s">
        <v>31774</v>
      </c>
      <c r="B10965" s="15" t="s">
        <v>31775</v>
      </c>
      <c r="C10965" s="15" t="s">
        <v>406</v>
      </c>
      <c r="D10965" s="15">
        <v>49.136000000000003</v>
      </c>
      <c r="E10965" s="15">
        <v>52.938000000000002</v>
      </c>
      <c r="F10965" s="15" t="s">
        <v>24522</v>
      </c>
    </row>
    <row r="10966" spans="1:6" x14ac:dyDescent="0.2">
      <c r="A10966" s="15" t="s">
        <v>31776</v>
      </c>
      <c r="B10966" s="15" t="s">
        <v>31777</v>
      </c>
      <c r="C10966" s="15" t="s">
        <v>406</v>
      </c>
      <c r="D10966" s="15">
        <v>10.962</v>
      </c>
      <c r="E10966" s="15">
        <v>15.188000000000001</v>
      </c>
      <c r="F10966" s="15" t="s">
        <v>31778</v>
      </c>
    </row>
    <row r="10967" spans="1:6" x14ac:dyDescent="0.2">
      <c r="A10967" s="15" t="s">
        <v>31779</v>
      </c>
      <c r="B10967" s="15" t="s">
        <v>31780</v>
      </c>
      <c r="C10967" s="15" t="s">
        <v>8813</v>
      </c>
      <c r="D10967" s="15">
        <v>1.323</v>
      </c>
      <c r="E10967" s="15">
        <v>6.31</v>
      </c>
      <c r="F10967" s="15" t="s">
        <v>31781</v>
      </c>
    </row>
    <row r="10968" spans="1:6" x14ac:dyDescent="0.2">
      <c r="A10968" s="15" t="s">
        <v>31782</v>
      </c>
      <c r="B10968" s="15" t="s">
        <v>31783</v>
      </c>
      <c r="C10968" s="15" t="s">
        <v>652</v>
      </c>
      <c r="D10968" s="15">
        <v>45.32</v>
      </c>
      <c r="E10968" s="15">
        <v>50.43</v>
      </c>
      <c r="F10968" s="15" t="s">
        <v>31784</v>
      </c>
    </row>
    <row r="10969" spans="1:6" x14ac:dyDescent="0.2">
      <c r="A10969" s="15" t="s">
        <v>31785</v>
      </c>
      <c r="B10969" s="15" t="s">
        <v>31786</v>
      </c>
      <c r="C10969" s="15" t="s">
        <v>652</v>
      </c>
      <c r="D10969" s="15">
        <v>55.44</v>
      </c>
      <c r="E10969" s="15">
        <v>64.134</v>
      </c>
      <c r="F10969" s="15" t="s">
        <v>31787</v>
      </c>
    </row>
    <row r="10970" spans="1:6" x14ac:dyDescent="0.2">
      <c r="A10970" s="15" t="s">
        <v>31788</v>
      </c>
      <c r="B10970" s="15" t="s">
        <v>31789</v>
      </c>
      <c r="C10970" s="15" t="s">
        <v>414</v>
      </c>
      <c r="D10970" s="15">
        <v>63.548999999999999</v>
      </c>
      <c r="E10970" s="15">
        <v>70.47</v>
      </c>
      <c r="F10970" s="15" t="s">
        <v>31790</v>
      </c>
    </row>
    <row r="10971" spans="1:6" x14ac:dyDescent="0.2">
      <c r="A10971" s="15" t="s">
        <v>31791</v>
      </c>
      <c r="B10971" s="15" t="s">
        <v>31792</v>
      </c>
      <c r="C10971" s="15" t="s">
        <v>402</v>
      </c>
      <c r="D10971" s="15">
        <v>80.150000000000006</v>
      </c>
      <c r="E10971" s="15">
        <v>81.02</v>
      </c>
      <c r="F10971" s="15" t="s">
        <v>31793</v>
      </c>
    </row>
    <row r="10972" spans="1:6" x14ac:dyDescent="0.2">
      <c r="A10972" s="15" t="s">
        <v>31794</v>
      </c>
      <c r="B10972" s="15" t="s">
        <v>31795</v>
      </c>
      <c r="C10972" s="15" t="s">
        <v>100</v>
      </c>
      <c r="D10972" s="15">
        <v>85.638000000000005</v>
      </c>
      <c r="E10972" s="15">
        <v>92.733999999999995</v>
      </c>
      <c r="F10972" s="15" t="s">
        <v>6894</v>
      </c>
    </row>
    <row r="10973" spans="1:6" x14ac:dyDescent="0.2">
      <c r="A10973" s="15" t="s">
        <v>31796</v>
      </c>
      <c r="B10973" s="15" t="s">
        <v>31797</v>
      </c>
      <c r="C10973" s="15" t="s">
        <v>100</v>
      </c>
      <c r="D10973" s="15">
        <v>100</v>
      </c>
      <c r="E10973" s="15">
        <v>111.86</v>
      </c>
      <c r="F10973" s="15" t="s">
        <v>15725</v>
      </c>
    </row>
    <row r="10974" spans="1:6" x14ac:dyDescent="0.2">
      <c r="A10974" s="15" t="s">
        <v>31798</v>
      </c>
      <c r="B10974" s="15" t="s">
        <v>31799</v>
      </c>
      <c r="C10974" s="15" t="s">
        <v>100</v>
      </c>
      <c r="D10974" s="15">
        <v>0</v>
      </c>
      <c r="E10974" s="15">
        <v>3.45</v>
      </c>
      <c r="F10974" s="15" t="s">
        <v>31800</v>
      </c>
    </row>
    <row r="10975" spans="1:6" x14ac:dyDescent="0.2">
      <c r="A10975" s="15" t="s">
        <v>31801</v>
      </c>
      <c r="B10975" s="15" t="s">
        <v>31802</v>
      </c>
      <c r="C10975" s="15" t="s">
        <v>100</v>
      </c>
      <c r="D10975" s="15">
        <v>0.69499999999999995</v>
      </c>
      <c r="E10975" s="15">
        <v>3.26</v>
      </c>
      <c r="F10975" s="15" t="s">
        <v>31803</v>
      </c>
    </row>
    <row r="10976" spans="1:6" x14ac:dyDescent="0.2">
      <c r="A10976" s="15" t="s">
        <v>31804</v>
      </c>
      <c r="B10976" s="15" t="s">
        <v>31805</v>
      </c>
      <c r="C10976" s="15" t="s">
        <v>100</v>
      </c>
      <c r="D10976" s="15">
        <v>3.45</v>
      </c>
      <c r="E10976" s="15">
        <v>4.2240000000000002</v>
      </c>
      <c r="F10976" s="15" t="s">
        <v>31806</v>
      </c>
    </row>
    <row r="10977" spans="1:6" x14ac:dyDescent="0.2">
      <c r="A10977" s="15" t="s">
        <v>31807</v>
      </c>
      <c r="B10977" s="15" t="s">
        <v>31808</v>
      </c>
      <c r="C10977" s="15" t="s">
        <v>100</v>
      </c>
      <c r="D10977" s="15">
        <v>4.4770000000000003</v>
      </c>
      <c r="E10977" s="15">
        <v>5.57</v>
      </c>
      <c r="F10977" s="15" t="s">
        <v>31809</v>
      </c>
    </row>
    <row r="10978" spans="1:6" x14ac:dyDescent="0.2">
      <c r="A10978" s="15" t="s">
        <v>31810</v>
      </c>
      <c r="B10978" s="15" t="s">
        <v>31811</v>
      </c>
      <c r="C10978" s="15" t="s">
        <v>100</v>
      </c>
      <c r="D10978" s="15">
        <v>3.6589999999999998</v>
      </c>
      <c r="E10978" s="15">
        <v>4.2439999999999998</v>
      </c>
      <c r="F10978" s="15" t="s">
        <v>31812</v>
      </c>
    </row>
    <row r="10979" spans="1:6" x14ac:dyDescent="0.2">
      <c r="A10979" s="15" t="s">
        <v>31813</v>
      </c>
      <c r="B10979" s="15" t="s">
        <v>31814</v>
      </c>
      <c r="C10979" s="15" t="s">
        <v>258</v>
      </c>
      <c r="D10979" s="15">
        <v>331.68</v>
      </c>
      <c r="E10979" s="15">
        <v>335.77800000000002</v>
      </c>
      <c r="F10979" s="15" t="s">
        <v>31815</v>
      </c>
    </row>
    <row r="10980" spans="1:6" x14ac:dyDescent="0.2">
      <c r="A10980" s="15" t="s">
        <v>31816</v>
      </c>
      <c r="B10980" s="15" t="s">
        <v>31817</v>
      </c>
      <c r="C10980" s="15" t="s">
        <v>258</v>
      </c>
      <c r="D10980" s="15">
        <v>369.59199999999998</v>
      </c>
      <c r="E10980" s="15">
        <v>378.43099999999998</v>
      </c>
      <c r="F10980" s="15" t="s">
        <v>31818</v>
      </c>
    </row>
    <row r="10981" spans="1:6" x14ac:dyDescent="0.2">
      <c r="A10981" s="15" t="s">
        <v>31819</v>
      </c>
      <c r="B10981" s="15" t="s">
        <v>31820</v>
      </c>
      <c r="C10981" s="15" t="s">
        <v>258</v>
      </c>
      <c r="D10981" s="15">
        <v>424.58199999999999</v>
      </c>
      <c r="E10981" s="15">
        <v>430.02199999999999</v>
      </c>
      <c r="F10981" s="15" t="s">
        <v>31821</v>
      </c>
    </row>
    <row r="10982" spans="1:6" x14ac:dyDescent="0.2">
      <c r="A10982" s="15" t="s">
        <v>31822</v>
      </c>
      <c r="B10982" s="15" t="s">
        <v>31823</v>
      </c>
      <c r="C10982" s="15" t="s">
        <v>414</v>
      </c>
      <c r="D10982" s="15">
        <v>59.793999999999997</v>
      </c>
      <c r="E10982" s="15">
        <v>113.6</v>
      </c>
      <c r="F10982" s="15" t="s">
        <v>31824</v>
      </c>
    </row>
    <row r="10983" spans="1:6" x14ac:dyDescent="0.2">
      <c r="A10983" s="15" t="s">
        <v>31825</v>
      </c>
      <c r="B10983" s="15" t="s">
        <v>31826</v>
      </c>
      <c r="C10983" s="15" t="s">
        <v>662</v>
      </c>
      <c r="D10983" s="15">
        <v>100</v>
      </c>
      <c r="E10983" s="15">
        <v>121.29</v>
      </c>
      <c r="F10983" s="15" t="s">
        <v>24558</v>
      </c>
    </row>
    <row r="10984" spans="1:6" x14ac:dyDescent="0.2">
      <c r="A10984" s="15" t="s">
        <v>31827</v>
      </c>
      <c r="B10984" s="15" t="s">
        <v>31828</v>
      </c>
      <c r="C10984" s="15" t="s">
        <v>662</v>
      </c>
      <c r="D10984" s="15">
        <v>4.53</v>
      </c>
      <c r="E10984" s="15">
        <v>13.529</v>
      </c>
      <c r="F10984" s="15" t="s">
        <v>31829</v>
      </c>
    </row>
    <row r="10985" spans="1:6" x14ac:dyDescent="0.2">
      <c r="A10985" s="15" t="s">
        <v>31830</v>
      </c>
      <c r="B10985" s="15" t="s">
        <v>31831</v>
      </c>
      <c r="C10985" s="15" t="s">
        <v>662</v>
      </c>
      <c r="D10985" s="15">
        <v>13.576000000000001</v>
      </c>
      <c r="E10985" s="15">
        <v>25.651</v>
      </c>
      <c r="F10985" s="15" t="s">
        <v>31832</v>
      </c>
    </row>
    <row r="10986" spans="1:6" x14ac:dyDescent="0.2">
      <c r="A10986" s="15" t="s">
        <v>31833</v>
      </c>
      <c r="B10986" s="15" t="s">
        <v>31834</v>
      </c>
      <c r="C10986" s="15" t="s">
        <v>652</v>
      </c>
      <c r="D10986" s="15">
        <v>37.482999999999997</v>
      </c>
      <c r="E10986" s="15">
        <v>68.713999999999999</v>
      </c>
      <c r="F10986" s="15" t="s">
        <v>31835</v>
      </c>
    </row>
    <row r="10987" spans="1:6" x14ac:dyDescent="0.2">
      <c r="A10987" s="15" t="s">
        <v>31836</v>
      </c>
      <c r="B10987" s="15" t="s">
        <v>31837</v>
      </c>
      <c r="C10987" s="15" t="s">
        <v>8813</v>
      </c>
      <c r="D10987" s="15">
        <v>5.9770000000000003</v>
      </c>
      <c r="E10987" s="15">
        <v>23.437999999999999</v>
      </c>
      <c r="F10987" s="15" t="s">
        <v>31838</v>
      </c>
    </row>
    <row r="10988" spans="1:6" x14ac:dyDescent="0.2">
      <c r="A10988" s="15" t="s">
        <v>31839</v>
      </c>
      <c r="B10988" s="15" t="s">
        <v>31840</v>
      </c>
      <c r="C10988" s="15" t="s">
        <v>402</v>
      </c>
      <c r="D10988" s="15">
        <v>0</v>
      </c>
      <c r="E10988" s="15">
        <v>7.81</v>
      </c>
      <c r="F10988" s="15" t="s">
        <v>31841</v>
      </c>
    </row>
    <row r="10989" spans="1:6" x14ac:dyDescent="0.2">
      <c r="A10989" s="15" t="s">
        <v>31842</v>
      </c>
      <c r="B10989" s="15" t="s">
        <v>31843</v>
      </c>
      <c r="C10989" s="15" t="s">
        <v>402</v>
      </c>
      <c r="D10989" s="15">
        <v>78.2</v>
      </c>
      <c r="E10989" s="15">
        <v>78.8</v>
      </c>
      <c r="F10989" s="15" t="s">
        <v>31844</v>
      </c>
    </row>
    <row r="10990" spans="1:6" x14ac:dyDescent="0.2">
      <c r="A10990" s="15" t="s">
        <v>31845</v>
      </c>
      <c r="B10990" s="15" t="s">
        <v>31846</v>
      </c>
      <c r="C10990" s="15" t="s">
        <v>402</v>
      </c>
      <c r="D10990" s="15">
        <v>81.02</v>
      </c>
      <c r="E10990" s="15">
        <v>83.576999999999998</v>
      </c>
      <c r="F10990" s="15" t="s">
        <v>31847</v>
      </c>
    </row>
    <row r="10991" spans="1:6" x14ac:dyDescent="0.2">
      <c r="A10991" s="15" t="s">
        <v>31848</v>
      </c>
      <c r="B10991" s="15" t="s">
        <v>31849</v>
      </c>
      <c r="C10991" s="15" t="s">
        <v>402</v>
      </c>
      <c r="D10991" s="15">
        <v>83.576999999999998</v>
      </c>
      <c r="E10991" s="15">
        <v>88.366</v>
      </c>
      <c r="F10991" s="15" t="s">
        <v>31850</v>
      </c>
    </row>
    <row r="10992" spans="1:6" x14ac:dyDescent="0.2">
      <c r="A10992" s="15" t="s">
        <v>31851</v>
      </c>
      <c r="B10992" s="15" t="s">
        <v>31852</v>
      </c>
      <c r="C10992" s="15" t="s">
        <v>258</v>
      </c>
      <c r="D10992" s="15">
        <v>405.05</v>
      </c>
      <c r="E10992" s="15">
        <v>405.49599999999998</v>
      </c>
      <c r="F10992" s="15" t="s">
        <v>31853</v>
      </c>
    </row>
    <row r="10993" spans="1:6" x14ac:dyDescent="0.2">
      <c r="A10993" s="15" t="s">
        <v>31854</v>
      </c>
      <c r="B10993" s="15" t="s">
        <v>31855</v>
      </c>
      <c r="C10993" s="15" t="s">
        <v>258</v>
      </c>
      <c r="D10993" s="15">
        <v>434.137</v>
      </c>
      <c r="E10993" s="15">
        <v>435.28100000000001</v>
      </c>
      <c r="F10993" s="15" t="s">
        <v>31856</v>
      </c>
    </row>
    <row r="10994" spans="1:6" x14ac:dyDescent="0.2">
      <c r="A10994" s="15" t="s">
        <v>31857</v>
      </c>
      <c r="B10994" s="15" t="s">
        <v>31858</v>
      </c>
      <c r="C10994" s="15" t="s">
        <v>648</v>
      </c>
      <c r="D10994" s="15">
        <v>26.28</v>
      </c>
      <c r="E10994" s="15">
        <v>26.434999999999999</v>
      </c>
      <c r="F10994" s="15" t="s">
        <v>31859</v>
      </c>
    </row>
    <row r="10995" spans="1:6" x14ac:dyDescent="0.2">
      <c r="A10995" s="15" t="s">
        <v>31860</v>
      </c>
      <c r="B10995" s="15" t="s">
        <v>31861</v>
      </c>
      <c r="C10995" s="15" t="s">
        <v>648</v>
      </c>
      <c r="D10995" s="15">
        <v>29.693000000000001</v>
      </c>
      <c r="E10995" s="15">
        <v>31.12</v>
      </c>
      <c r="F10995" s="15" t="s">
        <v>31862</v>
      </c>
    </row>
    <row r="10996" spans="1:6" x14ac:dyDescent="0.2">
      <c r="A10996" s="15" t="s">
        <v>31863</v>
      </c>
      <c r="B10996" s="15" t="s">
        <v>31864</v>
      </c>
      <c r="C10996" s="15" t="s">
        <v>100</v>
      </c>
      <c r="D10996" s="15">
        <v>4.9829999999999997</v>
      </c>
      <c r="E10996" s="15">
        <v>4.9829999999999997</v>
      </c>
      <c r="F10996" s="15" t="s">
        <v>31865</v>
      </c>
    </row>
    <row r="10997" spans="1:6" x14ac:dyDescent="0.2">
      <c r="A10997" s="15" t="s">
        <v>31866</v>
      </c>
      <c r="B10997" s="15" t="s">
        <v>31867</v>
      </c>
      <c r="C10997" s="15" t="s">
        <v>1013</v>
      </c>
      <c r="D10997" s="15">
        <v>0</v>
      </c>
      <c r="E10997" s="15">
        <v>0</v>
      </c>
      <c r="F10997" s="15" t="s">
        <v>31868</v>
      </c>
    </row>
    <row r="10998" spans="1:6" x14ac:dyDescent="0.2">
      <c r="A10998" s="15" t="s">
        <v>31869</v>
      </c>
      <c r="B10998" s="15" t="s">
        <v>31870</v>
      </c>
      <c r="C10998" s="15" t="s">
        <v>1013</v>
      </c>
      <c r="D10998" s="15">
        <v>0</v>
      </c>
      <c r="E10998" s="15">
        <v>0</v>
      </c>
      <c r="F10998" s="15" t="s">
        <v>31871</v>
      </c>
    </row>
    <row r="10999" spans="1:6" x14ac:dyDescent="0.2">
      <c r="A10999" s="15" t="s">
        <v>31872</v>
      </c>
      <c r="B10999" s="15" t="s">
        <v>31873</v>
      </c>
      <c r="C10999" s="15" t="s">
        <v>1013</v>
      </c>
      <c r="D10999" s="15">
        <v>0</v>
      </c>
      <c r="E10999" s="15">
        <v>0</v>
      </c>
      <c r="F10999" s="15" t="s">
        <v>31874</v>
      </c>
    </row>
    <row r="11000" spans="1:6" x14ac:dyDescent="0.2">
      <c r="A11000" s="15" t="s">
        <v>31875</v>
      </c>
      <c r="B11000" s="15" t="s">
        <v>31876</v>
      </c>
      <c r="C11000" s="15" t="s">
        <v>1051</v>
      </c>
      <c r="D11000" s="15">
        <v>0</v>
      </c>
      <c r="E11000" s="15">
        <v>0</v>
      </c>
      <c r="F11000" s="15" t="s">
        <v>31877</v>
      </c>
    </row>
    <row r="11001" spans="1:6" x14ac:dyDescent="0.2">
      <c r="A11001" s="15" t="s">
        <v>31878</v>
      </c>
      <c r="B11001" s="15" t="s">
        <v>31879</v>
      </c>
      <c r="C11001" s="15" t="s">
        <v>1013</v>
      </c>
      <c r="D11001" s="15">
        <v>0</v>
      </c>
      <c r="E11001" s="15">
        <v>0</v>
      </c>
      <c r="F11001" s="15" t="s">
        <v>31880</v>
      </c>
    </row>
    <row r="11002" spans="1:6" x14ac:dyDescent="0.2">
      <c r="A11002" s="15" t="s">
        <v>31881</v>
      </c>
      <c r="B11002" s="15" t="s">
        <v>31882</v>
      </c>
      <c r="C11002" s="15" t="s">
        <v>291</v>
      </c>
      <c r="D11002" s="15">
        <v>269.63900000000001</v>
      </c>
      <c r="E11002" s="15">
        <v>286</v>
      </c>
      <c r="F11002" s="15" t="s">
        <v>31883</v>
      </c>
    </row>
    <row r="11003" spans="1:6" x14ac:dyDescent="0.2">
      <c r="A11003" s="15" t="s">
        <v>31884</v>
      </c>
      <c r="B11003" s="15" t="s">
        <v>31885</v>
      </c>
      <c r="C11003" s="15" t="s">
        <v>953</v>
      </c>
      <c r="D11003" s="15">
        <v>4.72</v>
      </c>
      <c r="E11003" s="15">
        <v>14.135</v>
      </c>
      <c r="F11003" s="15" t="s">
        <v>31886</v>
      </c>
    </row>
    <row r="11004" spans="1:6" x14ac:dyDescent="0.2">
      <c r="A11004" s="15" t="s">
        <v>31887</v>
      </c>
      <c r="B11004" s="15" t="s">
        <v>31888</v>
      </c>
      <c r="C11004" s="15" t="s">
        <v>307</v>
      </c>
      <c r="D11004" s="15">
        <v>320.86</v>
      </c>
      <c r="E11004" s="15">
        <v>322.54399999999998</v>
      </c>
      <c r="F11004" s="15" t="s">
        <v>31889</v>
      </c>
    </row>
    <row r="11005" spans="1:6" x14ac:dyDescent="0.2">
      <c r="A11005" s="15" t="s">
        <v>31890</v>
      </c>
      <c r="B11005" s="15" t="s">
        <v>31891</v>
      </c>
      <c r="C11005" s="15" t="s">
        <v>330</v>
      </c>
      <c r="D11005" s="15">
        <v>115.84</v>
      </c>
      <c r="E11005" s="15">
        <v>131.21</v>
      </c>
      <c r="F11005" s="15" t="s">
        <v>31892</v>
      </c>
    </row>
    <row r="11006" spans="1:6" x14ac:dyDescent="0.2">
      <c r="A11006" s="15" t="s">
        <v>31893</v>
      </c>
      <c r="B11006" s="15" t="s">
        <v>31894</v>
      </c>
      <c r="C11006" s="15" t="s">
        <v>389</v>
      </c>
      <c r="D11006" s="15">
        <v>373.75200000000001</v>
      </c>
      <c r="E11006" s="15">
        <v>376.8</v>
      </c>
      <c r="F11006" s="15" t="s">
        <v>31895</v>
      </c>
    </row>
    <row r="11007" spans="1:6" x14ac:dyDescent="0.2">
      <c r="A11007" s="15" t="s">
        <v>31896</v>
      </c>
      <c r="B11007" s="15" t="s">
        <v>31897</v>
      </c>
      <c r="C11007" s="15" t="s">
        <v>100</v>
      </c>
      <c r="D11007" s="15">
        <v>4.59</v>
      </c>
      <c r="E11007" s="15">
        <v>6.3150000000000004</v>
      </c>
      <c r="F11007" s="15" t="s">
        <v>31898</v>
      </c>
    </row>
    <row r="11008" spans="1:6" x14ac:dyDescent="0.2">
      <c r="A11008" s="15" t="s">
        <v>31899</v>
      </c>
      <c r="B11008" s="15" t="s">
        <v>31900</v>
      </c>
      <c r="C11008" s="15" t="s">
        <v>287</v>
      </c>
      <c r="D11008" s="15">
        <v>217.11</v>
      </c>
      <c r="E11008" s="15">
        <v>226.95099999999999</v>
      </c>
      <c r="F11008" s="15" t="s">
        <v>31901</v>
      </c>
    </row>
    <row r="11009" spans="1:6" x14ac:dyDescent="0.2">
      <c r="A11009" s="15" t="s">
        <v>31902</v>
      </c>
      <c r="B11009" s="15" t="s">
        <v>31903</v>
      </c>
      <c r="C11009" s="15" t="s">
        <v>307</v>
      </c>
      <c r="D11009" s="15">
        <v>282.83699999999999</v>
      </c>
      <c r="E11009" s="15">
        <v>294</v>
      </c>
      <c r="F11009" s="15" t="s">
        <v>31904</v>
      </c>
    </row>
    <row r="11010" spans="1:6" x14ac:dyDescent="0.2">
      <c r="A11010" s="15" t="s">
        <v>31905</v>
      </c>
      <c r="B11010" s="15" t="s">
        <v>31906</v>
      </c>
      <c r="C11010" s="15" t="s">
        <v>307</v>
      </c>
      <c r="D11010" s="15">
        <v>293.99700000000001</v>
      </c>
      <c r="E11010" s="15">
        <v>301.39</v>
      </c>
      <c r="F11010" s="15" t="s">
        <v>18670</v>
      </c>
    </row>
    <row r="11011" spans="1:6" x14ac:dyDescent="0.2">
      <c r="A11011" s="15" t="s">
        <v>31907</v>
      </c>
      <c r="B11011" s="15" t="s">
        <v>31908</v>
      </c>
      <c r="C11011" s="15" t="s">
        <v>307</v>
      </c>
      <c r="D11011" s="15">
        <v>365.92</v>
      </c>
      <c r="E11011" s="15">
        <v>369</v>
      </c>
      <c r="F11011" s="15" t="s">
        <v>31909</v>
      </c>
    </row>
    <row r="11012" spans="1:6" x14ac:dyDescent="0.2">
      <c r="A11012" s="15" t="s">
        <v>31910</v>
      </c>
      <c r="B11012" s="15" t="s">
        <v>31911</v>
      </c>
      <c r="C11012" s="15" t="s">
        <v>100</v>
      </c>
      <c r="D11012" s="15">
        <v>119.49</v>
      </c>
      <c r="E11012" s="15">
        <v>127.965</v>
      </c>
      <c r="F11012" s="15" t="s">
        <v>31912</v>
      </c>
    </row>
    <row r="11013" spans="1:6" x14ac:dyDescent="0.2">
      <c r="A11013" s="15" t="s">
        <v>31913</v>
      </c>
      <c r="B11013" s="15" t="s">
        <v>31914</v>
      </c>
      <c r="C11013" s="15" t="s">
        <v>100</v>
      </c>
      <c r="D11013" s="15">
        <v>119.49</v>
      </c>
      <c r="E11013" s="15">
        <v>127.965</v>
      </c>
      <c r="F11013" s="15" t="s">
        <v>31915</v>
      </c>
    </row>
    <row r="11014" spans="1:6" x14ac:dyDescent="0.2">
      <c r="A11014" s="15" t="s">
        <v>31916</v>
      </c>
      <c r="B11014" s="15" t="s">
        <v>31917</v>
      </c>
      <c r="C11014" s="15" t="s">
        <v>307</v>
      </c>
      <c r="D11014" s="15">
        <v>394.7</v>
      </c>
      <c r="E11014" s="15">
        <v>406.3</v>
      </c>
      <c r="F11014" s="15" t="s">
        <v>31918</v>
      </c>
    </row>
    <row r="11015" spans="1:6" x14ac:dyDescent="0.2">
      <c r="A11015" s="15" t="s">
        <v>31919</v>
      </c>
      <c r="B11015" s="15" t="s">
        <v>31920</v>
      </c>
      <c r="C11015" s="15" t="s">
        <v>307</v>
      </c>
      <c r="D11015" s="15">
        <v>369</v>
      </c>
      <c r="E11015" s="15">
        <v>377.08</v>
      </c>
      <c r="F11015" s="15" t="s">
        <v>31921</v>
      </c>
    </row>
    <row r="11016" spans="1:6" x14ac:dyDescent="0.2">
      <c r="A11016" s="15" t="s">
        <v>31922</v>
      </c>
      <c r="B11016" s="15" t="s">
        <v>31923</v>
      </c>
      <c r="C11016" s="15" t="s">
        <v>1013</v>
      </c>
      <c r="D11016" s="15">
        <v>0</v>
      </c>
      <c r="E11016" s="15">
        <v>0</v>
      </c>
      <c r="F11016" s="15" t="s">
        <v>31924</v>
      </c>
    </row>
    <row r="11017" spans="1:6" x14ac:dyDescent="0.2">
      <c r="A11017" s="15" t="s">
        <v>31925</v>
      </c>
      <c r="B11017" s="15" t="s">
        <v>31926</v>
      </c>
      <c r="C11017" s="15" t="s">
        <v>1013</v>
      </c>
      <c r="D11017" s="15">
        <v>0</v>
      </c>
      <c r="E11017" s="15">
        <v>0</v>
      </c>
      <c r="F11017" s="15" t="s">
        <v>31927</v>
      </c>
    </row>
    <row r="11018" spans="1:6" x14ac:dyDescent="0.2">
      <c r="A11018" s="15" t="s">
        <v>31928</v>
      </c>
      <c r="B11018" s="15" t="s">
        <v>31929</v>
      </c>
      <c r="C11018" s="15" t="s">
        <v>31930</v>
      </c>
      <c r="D11018" s="15">
        <v>14.24</v>
      </c>
      <c r="E11018" s="15">
        <v>16.98</v>
      </c>
      <c r="F11018" s="15" t="s">
        <v>31931</v>
      </c>
    </row>
    <row r="11019" spans="1:6" x14ac:dyDescent="0.2">
      <c r="A11019" s="15" t="s">
        <v>31932</v>
      </c>
      <c r="B11019" s="15" t="s">
        <v>31933</v>
      </c>
      <c r="C11019" s="15" t="s">
        <v>31934</v>
      </c>
      <c r="D11019" s="15">
        <v>98.57</v>
      </c>
      <c r="E11019" s="15">
        <v>99.998999999999995</v>
      </c>
      <c r="F11019" s="15" t="s">
        <v>31935</v>
      </c>
    </row>
    <row r="11020" spans="1:6" x14ac:dyDescent="0.2">
      <c r="A11020" s="15" t="s">
        <v>31936</v>
      </c>
      <c r="B11020" s="15" t="s">
        <v>31937</v>
      </c>
      <c r="C11020" s="15" t="s">
        <v>31938</v>
      </c>
      <c r="D11020" s="15">
        <v>101</v>
      </c>
      <c r="E11020" s="15">
        <v>101.47</v>
      </c>
      <c r="F11020" s="15" t="s">
        <v>31939</v>
      </c>
    </row>
    <row r="11021" spans="1:6" x14ac:dyDescent="0.2">
      <c r="A11021" s="15" t="s">
        <v>31940</v>
      </c>
      <c r="B11021" s="15" t="s">
        <v>31941</v>
      </c>
      <c r="C11021" s="15" t="s">
        <v>31942</v>
      </c>
      <c r="D11021" s="15">
        <v>103.05800000000001</v>
      </c>
      <c r="E11021" s="15">
        <v>103.247</v>
      </c>
      <c r="F11021" s="15" t="s">
        <v>31943</v>
      </c>
    </row>
    <row r="11022" spans="1:6" x14ac:dyDescent="0.2">
      <c r="A11022" s="15" t="s">
        <v>31944</v>
      </c>
      <c r="B11022" s="15" t="s">
        <v>31945</v>
      </c>
      <c r="C11022" s="15" t="s">
        <v>1013</v>
      </c>
      <c r="D11022" s="15">
        <v>0</v>
      </c>
      <c r="E11022" s="15">
        <v>0</v>
      </c>
      <c r="F11022" s="15" t="s">
        <v>31946</v>
      </c>
    </row>
    <row r="11023" spans="1:6" x14ac:dyDescent="0.2">
      <c r="A11023" s="15" t="s">
        <v>31947</v>
      </c>
      <c r="B11023" s="15" t="s">
        <v>31948</v>
      </c>
      <c r="C11023" s="15" t="s">
        <v>1051</v>
      </c>
      <c r="D11023" s="15">
        <v>0</v>
      </c>
      <c r="E11023" s="15">
        <v>0</v>
      </c>
      <c r="F11023" s="15" t="s">
        <v>31949</v>
      </c>
    </row>
    <row r="11024" spans="1:6" x14ac:dyDescent="0.2">
      <c r="A11024" s="15" t="s">
        <v>31950</v>
      </c>
      <c r="B11024" s="15" t="s">
        <v>31951</v>
      </c>
      <c r="C11024" s="15" t="s">
        <v>1051</v>
      </c>
      <c r="D11024" s="15">
        <v>2.3210000000000002</v>
      </c>
      <c r="E11024" s="15">
        <v>3.43</v>
      </c>
      <c r="F11024" s="15" t="s">
        <v>31952</v>
      </c>
    </row>
    <row r="11025" spans="1:6" x14ac:dyDescent="0.2">
      <c r="A11025" s="15" t="s">
        <v>31953</v>
      </c>
      <c r="B11025" s="15" t="s">
        <v>31954</v>
      </c>
      <c r="C11025" s="15" t="s">
        <v>1051</v>
      </c>
      <c r="D11025" s="15">
        <v>0</v>
      </c>
      <c r="E11025" s="15">
        <v>0</v>
      </c>
      <c r="F11025" s="15" t="s">
        <v>31955</v>
      </c>
    </row>
    <row r="11026" spans="1:6" x14ac:dyDescent="0.2">
      <c r="A11026" s="15" t="s">
        <v>31956</v>
      </c>
      <c r="B11026" s="15" t="s">
        <v>31957</v>
      </c>
      <c r="C11026" s="15" t="s">
        <v>1051</v>
      </c>
      <c r="D11026" s="15">
        <v>0</v>
      </c>
      <c r="E11026" s="15">
        <v>0</v>
      </c>
      <c r="F11026" s="15" t="s">
        <v>31958</v>
      </c>
    </row>
    <row r="11027" spans="1:6" x14ac:dyDescent="0.2">
      <c r="A11027" s="15" t="s">
        <v>31959</v>
      </c>
      <c r="B11027" s="15" t="s">
        <v>31960</v>
      </c>
      <c r="C11027" s="15" t="s">
        <v>1051</v>
      </c>
      <c r="D11027" s="15">
        <v>0</v>
      </c>
      <c r="E11027" s="15">
        <v>0</v>
      </c>
      <c r="F11027" s="15" t="s">
        <v>31961</v>
      </c>
    </row>
    <row r="11028" spans="1:6" x14ac:dyDescent="0.2">
      <c r="A11028" s="15" t="s">
        <v>31962</v>
      </c>
      <c r="B11028" s="15" t="s">
        <v>31963</v>
      </c>
      <c r="C11028" s="15" t="s">
        <v>1051</v>
      </c>
      <c r="D11028" s="15">
        <v>0</v>
      </c>
      <c r="E11028" s="15">
        <v>0</v>
      </c>
      <c r="F11028" s="15" t="s">
        <v>31964</v>
      </c>
    </row>
    <row r="11029" spans="1:6" x14ac:dyDescent="0.2">
      <c r="A11029" s="15" t="s">
        <v>31965</v>
      </c>
      <c r="B11029" s="15" t="s">
        <v>31966</v>
      </c>
      <c r="C11029" s="15" t="s">
        <v>1013</v>
      </c>
      <c r="D11029" s="15">
        <v>0</v>
      </c>
      <c r="E11029" s="15">
        <v>0</v>
      </c>
      <c r="F11029" s="15" t="s">
        <v>31967</v>
      </c>
    </row>
    <row r="11030" spans="1:6" x14ac:dyDescent="0.2">
      <c r="A11030" s="15" t="s">
        <v>31968</v>
      </c>
      <c r="B11030" s="15" t="s">
        <v>31969</v>
      </c>
      <c r="C11030" s="15" t="s">
        <v>1013</v>
      </c>
      <c r="D11030" s="15">
        <v>0</v>
      </c>
      <c r="E11030" s="15">
        <v>0</v>
      </c>
      <c r="F11030" s="15" t="s">
        <v>31970</v>
      </c>
    </row>
    <row r="11031" spans="1:6" x14ac:dyDescent="0.2">
      <c r="A11031" s="15" t="s">
        <v>31971</v>
      </c>
      <c r="B11031" s="15" t="s">
        <v>31972</v>
      </c>
      <c r="C11031" s="15" t="s">
        <v>1013</v>
      </c>
      <c r="D11031" s="15">
        <v>0</v>
      </c>
      <c r="E11031" s="15">
        <v>0</v>
      </c>
      <c r="F11031" s="15" t="s">
        <v>31973</v>
      </c>
    </row>
    <row r="11032" spans="1:6" x14ac:dyDescent="0.2">
      <c r="A11032" s="15" t="s">
        <v>31974</v>
      </c>
      <c r="B11032" s="15" t="s">
        <v>31975</v>
      </c>
      <c r="C11032" s="15" t="s">
        <v>1013</v>
      </c>
      <c r="D11032" s="15">
        <v>0</v>
      </c>
      <c r="E11032" s="15">
        <v>0</v>
      </c>
      <c r="F11032" s="15" t="s">
        <v>31976</v>
      </c>
    </row>
    <row r="11033" spans="1:6" x14ac:dyDescent="0.2">
      <c r="A11033" s="15" t="s">
        <v>31977</v>
      </c>
      <c r="B11033" s="15" t="s">
        <v>31978</v>
      </c>
      <c r="C11033" s="15" t="s">
        <v>1013</v>
      </c>
      <c r="D11033" s="15">
        <v>0</v>
      </c>
      <c r="E11033" s="15">
        <v>0</v>
      </c>
      <c r="F11033" s="15" t="s">
        <v>31979</v>
      </c>
    </row>
    <row r="11034" spans="1:6" x14ac:dyDescent="0.2">
      <c r="A11034" s="15" t="s">
        <v>31980</v>
      </c>
      <c r="B11034" s="15" t="s">
        <v>31981</v>
      </c>
      <c r="C11034" s="15" t="s">
        <v>1013</v>
      </c>
      <c r="D11034" s="15">
        <v>0</v>
      </c>
      <c r="E11034" s="15">
        <v>0</v>
      </c>
      <c r="F11034" s="15" t="s">
        <v>31982</v>
      </c>
    </row>
    <row r="11035" spans="1:6" x14ac:dyDescent="0.2">
      <c r="A11035" s="15" t="s">
        <v>31983</v>
      </c>
      <c r="B11035" s="15" t="s">
        <v>31984</v>
      </c>
      <c r="C11035" s="15" t="s">
        <v>1013</v>
      </c>
      <c r="D11035" s="15">
        <v>0</v>
      </c>
      <c r="E11035" s="15">
        <v>0</v>
      </c>
      <c r="F11035" s="15" t="s">
        <v>31985</v>
      </c>
    </row>
    <row r="11036" spans="1:6" x14ac:dyDescent="0.2">
      <c r="A11036" s="15" t="s">
        <v>31986</v>
      </c>
      <c r="B11036" s="15" t="s">
        <v>31987</v>
      </c>
      <c r="C11036" s="15" t="s">
        <v>1013</v>
      </c>
      <c r="D11036" s="15">
        <v>0</v>
      </c>
      <c r="E11036" s="15">
        <v>0</v>
      </c>
      <c r="F11036" s="15" t="s">
        <v>31988</v>
      </c>
    </row>
    <row r="11037" spans="1:6" x14ac:dyDescent="0.2">
      <c r="A11037" s="15" t="s">
        <v>31989</v>
      </c>
      <c r="B11037" s="15" t="s">
        <v>31990</v>
      </c>
      <c r="C11037" s="15" t="s">
        <v>1013</v>
      </c>
      <c r="D11037" s="15">
        <v>0</v>
      </c>
      <c r="E11037" s="15">
        <v>0</v>
      </c>
      <c r="F11037" s="15" t="s">
        <v>31991</v>
      </c>
    </row>
    <row r="11038" spans="1:6" x14ac:dyDescent="0.2">
      <c r="A11038" s="15" t="s">
        <v>31992</v>
      </c>
      <c r="B11038" s="15" t="s">
        <v>31993</v>
      </c>
      <c r="C11038" s="15" t="s">
        <v>1013</v>
      </c>
      <c r="D11038" s="15">
        <v>0</v>
      </c>
      <c r="E11038" s="15">
        <v>0</v>
      </c>
      <c r="F11038" s="15" t="s">
        <v>31994</v>
      </c>
    </row>
    <row r="11039" spans="1:6" x14ac:dyDescent="0.2">
      <c r="A11039" s="15" t="s">
        <v>31995</v>
      </c>
      <c r="B11039" s="15" t="s">
        <v>31996</v>
      </c>
      <c r="C11039" s="15" t="s">
        <v>1013</v>
      </c>
      <c r="D11039" s="15">
        <v>0</v>
      </c>
      <c r="E11039" s="15">
        <v>0</v>
      </c>
      <c r="F11039" s="15" t="s">
        <v>31997</v>
      </c>
    </row>
    <row r="11040" spans="1:6" x14ac:dyDescent="0.2">
      <c r="A11040" s="15" t="s">
        <v>31998</v>
      </c>
      <c r="B11040" s="15" t="s">
        <v>31999</v>
      </c>
      <c r="C11040" s="15" t="s">
        <v>1013</v>
      </c>
      <c r="D11040" s="15">
        <v>0</v>
      </c>
      <c r="E11040" s="15">
        <v>0</v>
      </c>
      <c r="F11040" s="15" t="s">
        <v>32000</v>
      </c>
    </row>
    <row r="11041" spans="1:6" x14ac:dyDescent="0.2">
      <c r="A11041" s="15" t="s">
        <v>32001</v>
      </c>
      <c r="B11041" s="15" t="s">
        <v>32002</v>
      </c>
      <c r="C11041" s="15" t="s">
        <v>1013</v>
      </c>
      <c r="D11041" s="15">
        <v>0</v>
      </c>
      <c r="E11041" s="15">
        <v>0</v>
      </c>
      <c r="F11041" s="15" t="s">
        <v>32003</v>
      </c>
    </row>
    <row r="11042" spans="1:6" x14ac:dyDescent="0.2">
      <c r="A11042" s="15" t="s">
        <v>32004</v>
      </c>
      <c r="B11042" s="15" t="s">
        <v>32005</v>
      </c>
      <c r="C11042" s="15" t="s">
        <v>1013</v>
      </c>
      <c r="D11042" s="15">
        <v>0</v>
      </c>
      <c r="E11042" s="15">
        <v>0</v>
      </c>
      <c r="F11042" s="15" t="s">
        <v>32006</v>
      </c>
    </row>
    <row r="11043" spans="1:6" x14ac:dyDescent="0.2">
      <c r="A11043" s="15" t="s">
        <v>32007</v>
      </c>
      <c r="B11043" s="15" t="s">
        <v>32008</v>
      </c>
      <c r="C11043" s="15" t="s">
        <v>1013</v>
      </c>
      <c r="D11043" s="15">
        <v>0</v>
      </c>
      <c r="E11043" s="15">
        <v>0</v>
      </c>
      <c r="F11043" s="15" t="s">
        <v>32009</v>
      </c>
    </row>
    <row r="11044" spans="1:6" x14ac:dyDescent="0.2">
      <c r="A11044" s="15" t="s">
        <v>32010</v>
      </c>
      <c r="B11044" s="15" t="s">
        <v>32011</v>
      </c>
      <c r="C11044" s="15" t="s">
        <v>1013</v>
      </c>
      <c r="D11044" s="15">
        <v>0</v>
      </c>
      <c r="E11044" s="15">
        <v>0</v>
      </c>
      <c r="F11044" s="15" t="s">
        <v>32012</v>
      </c>
    </row>
    <row r="11045" spans="1:6" x14ac:dyDescent="0.2">
      <c r="A11045" s="15" t="s">
        <v>32013</v>
      </c>
      <c r="B11045" s="15" t="s">
        <v>32014</v>
      </c>
      <c r="C11045" s="15" t="s">
        <v>1013</v>
      </c>
      <c r="D11045" s="15">
        <v>0</v>
      </c>
      <c r="E11045" s="15">
        <v>0</v>
      </c>
      <c r="F11045" s="15" t="s">
        <v>32015</v>
      </c>
    </row>
    <row r="11046" spans="1:6" x14ac:dyDescent="0.2">
      <c r="A11046" s="15" t="s">
        <v>32016</v>
      </c>
      <c r="B11046" s="15" t="s">
        <v>32017</v>
      </c>
      <c r="C11046" s="15" t="s">
        <v>1013</v>
      </c>
      <c r="D11046" s="15">
        <v>0</v>
      </c>
      <c r="E11046" s="15">
        <v>0</v>
      </c>
      <c r="F11046" s="15" t="s">
        <v>32018</v>
      </c>
    </row>
    <row r="11047" spans="1:6" x14ac:dyDescent="0.2">
      <c r="A11047" s="15" t="s">
        <v>32019</v>
      </c>
      <c r="B11047" s="15" t="s">
        <v>32020</v>
      </c>
      <c r="C11047" s="15" t="s">
        <v>1013</v>
      </c>
      <c r="D11047" s="15">
        <v>0</v>
      </c>
      <c r="E11047" s="15">
        <v>0</v>
      </c>
      <c r="F11047" s="15" t="s">
        <v>32021</v>
      </c>
    </row>
    <row r="11048" spans="1:6" x14ac:dyDescent="0.2">
      <c r="A11048" s="15" t="s">
        <v>32022</v>
      </c>
      <c r="B11048" s="15" t="s">
        <v>32023</v>
      </c>
      <c r="C11048" s="15" t="s">
        <v>1013</v>
      </c>
      <c r="D11048" s="15">
        <v>0</v>
      </c>
      <c r="E11048" s="15">
        <v>0</v>
      </c>
      <c r="F11048" s="15" t="s">
        <v>32024</v>
      </c>
    </row>
    <row r="11049" spans="1:6" x14ac:dyDescent="0.2">
      <c r="A11049" s="15" t="s">
        <v>32025</v>
      </c>
      <c r="B11049" s="15" t="s">
        <v>32026</v>
      </c>
      <c r="C11049" s="15" t="s">
        <v>1013</v>
      </c>
      <c r="D11049" s="15">
        <v>0</v>
      </c>
      <c r="E11049" s="15">
        <v>0</v>
      </c>
      <c r="F11049" s="15" t="s">
        <v>32027</v>
      </c>
    </row>
    <row r="11050" spans="1:6" x14ac:dyDescent="0.2">
      <c r="A11050" s="15" t="s">
        <v>32028</v>
      </c>
      <c r="B11050" s="15" t="s">
        <v>32029</v>
      </c>
      <c r="C11050" s="15" t="s">
        <v>1013</v>
      </c>
      <c r="D11050" s="15">
        <v>0</v>
      </c>
      <c r="E11050" s="15">
        <v>0</v>
      </c>
      <c r="F11050" s="15" t="s">
        <v>32030</v>
      </c>
    </row>
    <row r="11051" spans="1:6" x14ac:dyDescent="0.2">
      <c r="A11051" s="15" t="s">
        <v>32031</v>
      </c>
      <c r="B11051" s="15" t="s">
        <v>32032</v>
      </c>
      <c r="C11051" s="15" t="s">
        <v>1013</v>
      </c>
      <c r="D11051" s="15">
        <v>0</v>
      </c>
      <c r="E11051" s="15">
        <v>0</v>
      </c>
      <c r="F11051" s="15" t="s">
        <v>32033</v>
      </c>
    </row>
    <row r="11052" spans="1:6" x14ac:dyDescent="0.2">
      <c r="A11052" s="15" t="s">
        <v>32034</v>
      </c>
      <c r="B11052" s="15" t="s">
        <v>32035</v>
      </c>
      <c r="C11052" s="15" t="s">
        <v>1013</v>
      </c>
      <c r="D11052" s="15">
        <v>0</v>
      </c>
      <c r="E11052" s="15">
        <v>0</v>
      </c>
      <c r="F11052" s="15" t="s">
        <v>32036</v>
      </c>
    </row>
    <row r="11053" spans="1:6" x14ac:dyDescent="0.2">
      <c r="A11053" s="15" t="s">
        <v>32037</v>
      </c>
      <c r="B11053" s="15" t="s">
        <v>32038</v>
      </c>
      <c r="C11053" s="15" t="s">
        <v>1013</v>
      </c>
      <c r="D11053" s="15">
        <v>0</v>
      </c>
      <c r="E11053" s="15">
        <v>0</v>
      </c>
      <c r="F11053" s="15" t="s">
        <v>32039</v>
      </c>
    </row>
    <row r="11054" spans="1:6" x14ac:dyDescent="0.2">
      <c r="A11054" s="15" t="s">
        <v>32040</v>
      </c>
      <c r="B11054" s="15" t="s">
        <v>32041</v>
      </c>
      <c r="C11054" s="15" t="s">
        <v>1013</v>
      </c>
      <c r="D11054" s="15">
        <v>0</v>
      </c>
      <c r="E11054" s="15">
        <v>0</v>
      </c>
      <c r="F11054" s="15" t="s">
        <v>32042</v>
      </c>
    </row>
    <row r="11055" spans="1:6" x14ac:dyDescent="0.2">
      <c r="A11055" s="15" t="s">
        <v>32043</v>
      </c>
      <c r="B11055" s="15" t="s">
        <v>32044</v>
      </c>
      <c r="C11055" s="15" t="s">
        <v>1013</v>
      </c>
      <c r="D11055" s="15">
        <v>0</v>
      </c>
      <c r="E11055" s="15">
        <v>0</v>
      </c>
      <c r="F11055" s="15" t="s">
        <v>32045</v>
      </c>
    </row>
    <row r="11056" spans="1:6" x14ac:dyDescent="0.2">
      <c r="A11056" s="15" t="s">
        <v>32046</v>
      </c>
      <c r="B11056" s="15" t="s">
        <v>32047</v>
      </c>
      <c r="C11056" s="15" t="s">
        <v>28116</v>
      </c>
      <c r="D11056" s="15">
        <v>0</v>
      </c>
      <c r="E11056" s="15">
        <v>0</v>
      </c>
      <c r="F11056" s="15" t="s">
        <v>32048</v>
      </c>
    </row>
    <row r="11057" spans="1:6" x14ac:dyDescent="0.2">
      <c r="A11057" s="15" t="s">
        <v>32049</v>
      </c>
      <c r="B11057" s="15" t="s">
        <v>32050</v>
      </c>
      <c r="C11057" s="15" t="s">
        <v>28116</v>
      </c>
      <c r="D11057" s="15">
        <v>0</v>
      </c>
      <c r="E11057" s="15">
        <v>0</v>
      </c>
      <c r="F11057" s="15" t="s">
        <v>32051</v>
      </c>
    </row>
    <row r="11058" spans="1:6" x14ac:dyDescent="0.2">
      <c r="A11058" s="15" t="s">
        <v>32052</v>
      </c>
      <c r="B11058" s="15" t="s">
        <v>32053</v>
      </c>
      <c r="C11058" s="15" t="s">
        <v>28116</v>
      </c>
      <c r="D11058" s="15">
        <v>0</v>
      </c>
      <c r="E11058" s="15">
        <v>0</v>
      </c>
      <c r="F11058" s="15" t="s">
        <v>32054</v>
      </c>
    </row>
    <row r="11059" spans="1:6" x14ac:dyDescent="0.2">
      <c r="A11059" s="15" t="s">
        <v>32055</v>
      </c>
      <c r="B11059" s="15" t="s">
        <v>32056</v>
      </c>
      <c r="C11059" s="15" t="s">
        <v>28116</v>
      </c>
      <c r="D11059" s="15">
        <v>0</v>
      </c>
      <c r="E11059" s="15">
        <v>0</v>
      </c>
      <c r="F11059" s="15" t="s">
        <v>32057</v>
      </c>
    </row>
    <row r="11060" spans="1:6" x14ac:dyDescent="0.2">
      <c r="A11060" s="15" t="s">
        <v>32058</v>
      </c>
      <c r="B11060" s="15" t="s">
        <v>32059</v>
      </c>
      <c r="C11060" s="15" t="s">
        <v>28116</v>
      </c>
      <c r="D11060" s="15">
        <v>0</v>
      </c>
      <c r="E11060" s="15">
        <v>0</v>
      </c>
      <c r="F11060" s="15" t="s">
        <v>32060</v>
      </c>
    </row>
    <row r="11061" spans="1:6" x14ac:dyDescent="0.2">
      <c r="A11061" s="15" t="s">
        <v>32061</v>
      </c>
      <c r="B11061" s="15" t="s">
        <v>32062</v>
      </c>
      <c r="C11061" s="15" t="s">
        <v>28116</v>
      </c>
      <c r="D11061" s="15">
        <v>0</v>
      </c>
      <c r="E11061" s="15">
        <v>0</v>
      </c>
      <c r="F11061" s="15" t="s">
        <v>28159</v>
      </c>
    </row>
    <row r="11062" spans="1:6" x14ac:dyDescent="0.2">
      <c r="A11062" s="15" t="s">
        <v>32063</v>
      </c>
      <c r="B11062" s="15" t="s">
        <v>32064</v>
      </c>
      <c r="C11062" s="15" t="s">
        <v>28116</v>
      </c>
      <c r="D11062" s="15">
        <v>0</v>
      </c>
      <c r="E11062" s="15">
        <v>0</v>
      </c>
      <c r="F11062" s="15" t="s">
        <v>32065</v>
      </c>
    </row>
    <row r="11063" spans="1:6" x14ac:dyDescent="0.2">
      <c r="A11063" s="15" t="s">
        <v>32066</v>
      </c>
      <c r="B11063" s="15" t="s">
        <v>32067</v>
      </c>
      <c r="C11063" s="15" t="s">
        <v>28116</v>
      </c>
      <c r="D11063" s="15">
        <v>0</v>
      </c>
      <c r="E11063" s="15">
        <v>0</v>
      </c>
      <c r="F11063" s="15" t="s">
        <v>28171</v>
      </c>
    </row>
    <row r="11064" spans="1:6" x14ac:dyDescent="0.2">
      <c r="A11064" s="15" t="s">
        <v>32068</v>
      </c>
      <c r="B11064" s="15" t="s">
        <v>32069</v>
      </c>
      <c r="C11064" s="15" t="s">
        <v>28116</v>
      </c>
      <c r="D11064" s="15">
        <v>0</v>
      </c>
      <c r="E11064" s="15">
        <v>0</v>
      </c>
      <c r="F11064" s="15" t="s">
        <v>28176</v>
      </c>
    </row>
    <row r="11065" spans="1:6" x14ac:dyDescent="0.2">
      <c r="A11065" s="15" t="s">
        <v>32070</v>
      </c>
      <c r="B11065" s="15" t="s">
        <v>32071</v>
      </c>
      <c r="C11065" s="15" t="s">
        <v>28116</v>
      </c>
      <c r="D11065" s="15">
        <v>0</v>
      </c>
      <c r="E11065" s="15">
        <v>0</v>
      </c>
      <c r="F11065" s="15" t="s">
        <v>32072</v>
      </c>
    </row>
    <row r="11066" spans="1:6" x14ac:dyDescent="0.2">
      <c r="A11066" s="15" t="s">
        <v>32073</v>
      </c>
      <c r="B11066" s="15" t="s">
        <v>32074</v>
      </c>
      <c r="C11066" s="15" t="s">
        <v>28116</v>
      </c>
      <c r="D11066" s="15">
        <v>0</v>
      </c>
      <c r="E11066" s="15">
        <v>0</v>
      </c>
      <c r="F11066" s="15" t="s">
        <v>30831</v>
      </c>
    </row>
    <row r="11067" spans="1:6" x14ac:dyDescent="0.2">
      <c r="A11067" s="15" t="s">
        <v>32075</v>
      </c>
      <c r="B11067" s="15" t="s">
        <v>32076</v>
      </c>
      <c r="C11067" s="15" t="s">
        <v>28116</v>
      </c>
      <c r="D11067" s="15">
        <v>0</v>
      </c>
      <c r="E11067" s="15">
        <v>0</v>
      </c>
      <c r="F11067" s="15" t="s">
        <v>32077</v>
      </c>
    </row>
    <row r="11068" spans="1:6" x14ac:dyDescent="0.2">
      <c r="A11068" s="15" t="s">
        <v>32078</v>
      </c>
      <c r="B11068" s="15" t="s">
        <v>32079</v>
      </c>
      <c r="C11068" s="15" t="s">
        <v>28116</v>
      </c>
      <c r="D11068" s="15">
        <v>0</v>
      </c>
      <c r="E11068" s="15">
        <v>0</v>
      </c>
      <c r="F11068" s="15" t="s">
        <v>32080</v>
      </c>
    </row>
    <row r="11069" spans="1:6" x14ac:dyDescent="0.2">
      <c r="A11069" s="15" t="s">
        <v>32081</v>
      </c>
      <c r="B11069" s="15" t="s">
        <v>32082</v>
      </c>
      <c r="C11069" s="15" t="s">
        <v>28116</v>
      </c>
      <c r="D11069" s="15">
        <v>0</v>
      </c>
      <c r="E11069" s="15">
        <v>0</v>
      </c>
      <c r="F11069" s="15" t="s">
        <v>28203</v>
      </c>
    </row>
    <row r="11070" spans="1:6" x14ac:dyDescent="0.2">
      <c r="A11070" s="15" t="s">
        <v>32083</v>
      </c>
      <c r="B11070" s="15" t="s">
        <v>32084</v>
      </c>
      <c r="C11070" s="15" t="s">
        <v>28116</v>
      </c>
      <c r="D11070" s="15">
        <v>0</v>
      </c>
      <c r="E11070" s="15">
        <v>0</v>
      </c>
      <c r="F11070" s="15" t="s">
        <v>32085</v>
      </c>
    </row>
    <row r="11071" spans="1:6" x14ac:dyDescent="0.2">
      <c r="A11071" s="15" t="s">
        <v>32086</v>
      </c>
      <c r="B11071" s="15" t="s">
        <v>32087</v>
      </c>
      <c r="C11071" s="15" t="s">
        <v>28116</v>
      </c>
      <c r="D11071" s="15">
        <v>0</v>
      </c>
      <c r="E11071" s="15">
        <v>0</v>
      </c>
      <c r="F11071" s="15" t="s">
        <v>32088</v>
      </c>
    </row>
    <row r="11072" spans="1:6" x14ac:dyDescent="0.2">
      <c r="A11072" s="15" t="s">
        <v>32089</v>
      </c>
      <c r="B11072" s="15" t="s">
        <v>32090</v>
      </c>
      <c r="C11072" s="15" t="s">
        <v>28116</v>
      </c>
      <c r="D11072" s="15">
        <v>0</v>
      </c>
      <c r="E11072" s="15">
        <v>0</v>
      </c>
      <c r="F11072" s="15" t="s">
        <v>32091</v>
      </c>
    </row>
    <row r="11073" spans="1:6" x14ac:dyDescent="0.2">
      <c r="A11073" s="15" t="s">
        <v>32092</v>
      </c>
      <c r="B11073" s="15" t="s">
        <v>32093</v>
      </c>
      <c r="C11073" s="15" t="s">
        <v>28116</v>
      </c>
      <c r="D11073" s="15">
        <v>0</v>
      </c>
      <c r="E11073" s="15">
        <v>0</v>
      </c>
      <c r="F11073" s="15" t="s">
        <v>28231</v>
      </c>
    </row>
    <row r="11074" spans="1:6" x14ac:dyDescent="0.2">
      <c r="A11074" s="15" t="s">
        <v>32094</v>
      </c>
      <c r="B11074" s="15" t="s">
        <v>32095</v>
      </c>
      <c r="C11074" s="15" t="s">
        <v>28116</v>
      </c>
      <c r="D11074" s="15">
        <v>0</v>
      </c>
      <c r="E11074" s="15">
        <v>0</v>
      </c>
      <c r="F11074" s="15" t="s">
        <v>32096</v>
      </c>
    </row>
    <row r="11075" spans="1:6" x14ac:dyDescent="0.2">
      <c r="A11075" s="15" t="s">
        <v>32097</v>
      </c>
      <c r="B11075" s="15" t="s">
        <v>32098</v>
      </c>
      <c r="C11075" s="15" t="s">
        <v>28116</v>
      </c>
      <c r="D11075" s="15">
        <v>0</v>
      </c>
      <c r="E11075" s="15">
        <v>0</v>
      </c>
      <c r="F11075" s="15" t="s">
        <v>32099</v>
      </c>
    </row>
    <row r="11076" spans="1:6" x14ac:dyDescent="0.2">
      <c r="A11076" s="15" t="s">
        <v>32100</v>
      </c>
      <c r="B11076" s="15" t="s">
        <v>32101</v>
      </c>
      <c r="C11076" s="15" t="s">
        <v>28116</v>
      </c>
      <c r="D11076" s="15">
        <v>0</v>
      </c>
      <c r="E11076" s="15">
        <v>0</v>
      </c>
      <c r="F11076" s="15" t="s">
        <v>32102</v>
      </c>
    </row>
    <row r="11077" spans="1:6" x14ac:dyDescent="0.2">
      <c r="A11077" s="15" t="s">
        <v>32103</v>
      </c>
      <c r="B11077" s="15" t="s">
        <v>32104</v>
      </c>
      <c r="C11077" s="15" t="s">
        <v>28116</v>
      </c>
      <c r="D11077" s="15">
        <v>0</v>
      </c>
      <c r="E11077" s="15">
        <v>0</v>
      </c>
      <c r="F11077" s="15" t="s">
        <v>28240</v>
      </c>
    </row>
    <row r="11078" spans="1:6" x14ac:dyDescent="0.2">
      <c r="A11078" s="15" t="s">
        <v>32105</v>
      </c>
      <c r="B11078" s="15" t="s">
        <v>32106</v>
      </c>
      <c r="C11078" s="15" t="s">
        <v>28116</v>
      </c>
      <c r="D11078" s="15">
        <v>0</v>
      </c>
      <c r="E11078" s="15">
        <v>0</v>
      </c>
      <c r="F11078" s="15" t="s">
        <v>32107</v>
      </c>
    </row>
    <row r="11079" spans="1:6" x14ac:dyDescent="0.2">
      <c r="A11079" s="15" t="s">
        <v>32108</v>
      </c>
      <c r="B11079" s="15" t="s">
        <v>32109</v>
      </c>
      <c r="C11079" s="15" t="s">
        <v>28116</v>
      </c>
      <c r="D11079" s="15">
        <v>0</v>
      </c>
      <c r="E11079" s="15">
        <v>0</v>
      </c>
      <c r="F11079" s="15" t="s">
        <v>32110</v>
      </c>
    </row>
    <row r="11080" spans="1:6" x14ac:dyDescent="0.2">
      <c r="A11080" s="15" t="s">
        <v>32111</v>
      </c>
      <c r="B11080" s="15" t="s">
        <v>32112</v>
      </c>
      <c r="C11080" s="15" t="s">
        <v>28116</v>
      </c>
      <c r="D11080" s="15">
        <v>0</v>
      </c>
      <c r="E11080" s="15">
        <v>0</v>
      </c>
      <c r="F11080" s="15" t="s">
        <v>30852</v>
      </c>
    </row>
    <row r="11081" spans="1:6" x14ac:dyDescent="0.2">
      <c r="A11081" s="15" t="s">
        <v>32113</v>
      </c>
      <c r="B11081" s="15" t="s">
        <v>32114</v>
      </c>
      <c r="C11081" s="15" t="s">
        <v>28116</v>
      </c>
      <c r="D11081" s="15">
        <v>0</v>
      </c>
      <c r="E11081" s="15">
        <v>0</v>
      </c>
      <c r="F11081" s="15" t="s">
        <v>32115</v>
      </c>
    </row>
    <row r="11082" spans="1:6" x14ac:dyDescent="0.2">
      <c r="A11082" s="15" t="s">
        <v>32116</v>
      </c>
      <c r="B11082" s="15" t="s">
        <v>32117</v>
      </c>
      <c r="C11082" s="15" t="s">
        <v>28116</v>
      </c>
      <c r="D11082" s="15">
        <v>0</v>
      </c>
      <c r="E11082" s="15">
        <v>0</v>
      </c>
      <c r="F11082" s="15" t="s">
        <v>32118</v>
      </c>
    </row>
    <row r="11083" spans="1:6" x14ac:dyDescent="0.2">
      <c r="A11083" s="15" t="s">
        <v>32119</v>
      </c>
      <c r="B11083" s="15" t="s">
        <v>32120</v>
      </c>
      <c r="C11083" s="15" t="s">
        <v>28116</v>
      </c>
      <c r="D11083" s="15">
        <v>0</v>
      </c>
      <c r="E11083" s="15">
        <v>0</v>
      </c>
      <c r="F11083" s="15" t="s">
        <v>32118</v>
      </c>
    </row>
    <row r="11084" spans="1:6" x14ac:dyDescent="0.2">
      <c r="A11084" s="15" t="s">
        <v>32121</v>
      </c>
      <c r="B11084" s="15" t="s">
        <v>32122</v>
      </c>
      <c r="C11084" s="15" t="s">
        <v>28116</v>
      </c>
      <c r="D11084" s="15">
        <v>0</v>
      </c>
      <c r="E11084" s="15">
        <v>0</v>
      </c>
      <c r="F11084" s="15" t="s">
        <v>30863</v>
      </c>
    </row>
    <row r="11085" spans="1:6" x14ac:dyDescent="0.2">
      <c r="A11085" s="15" t="s">
        <v>32123</v>
      </c>
      <c r="B11085" s="15" t="s">
        <v>32124</v>
      </c>
      <c r="C11085" s="15" t="s">
        <v>28116</v>
      </c>
      <c r="D11085" s="15">
        <v>0</v>
      </c>
      <c r="E11085" s="15">
        <v>0</v>
      </c>
      <c r="F11085" s="15" t="s">
        <v>32125</v>
      </c>
    </row>
    <row r="11086" spans="1:6" x14ac:dyDescent="0.2">
      <c r="A11086" s="15" t="s">
        <v>32126</v>
      </c>
      <c r="B11086" s="15" t="s">
        <v>32127</v>
      </c>
      <c r="C11086" s="15" t="s">
        <v>28116</v>
      </c>
      <c r="D11086" s="15">
        <v>0</v>
      </c>
      <c r="E11086" s="15">
        <v>0</v>
      </c>
      <c r="F11086" s="15" t="s">
        <v>28285</v>
      </c>
    </row>
    <row r="11087" spans="1:6" x14ac:dyDescent="0.2">
      <c r="A11087" s="15" t="s">
        <v>32128</v>
      </c>
      <c r="B11087" s="15" t="s">
        <v>32129</v>
      </c>
      <c r="C11087" s="15" t="s">
        <v>28116</v>
      </c>
      <c r="D11087" s="15">
        <v>0</v>
      </c>
      <c r="E11087" s="15">
        <v>0</v>
      </c>
      <c r="F11087" s="15" t="s">
        <v>32130</v>
      </c>
    </row>
    <row r="11088" spans="1:6" x14ac:dyDescent="0.2">
      <c r="A11088" s="15" t="s">
        <v>32131</v>
      </c>
      <c r="B11088" s="15" t="s">
        <v>32132</v>
      </c>
      <c r="C11088" s="15" t="s">
        <v>28116</v>
      </c>
      <c r="D11088" s="15">
        <v>0</v>
      </c>
      <c r="E11088" s="15">
        <v>0</v>
      </c>
      <c r="F11088" s="15" t="s">
        <v>28307</v>
      </c>
    </row>
    <row r="11089" spans="1:6" x14ac:dyDescent="0.2">
      <c r="A11089" s="15" t="s">
        <v>32133</v>
      </c>
      <c r="B11089" s="15" t="s">
        <v>32134</v>
      </c>
      <c r="C11089" s="15" t="s">
        <v>28116</v>
      </c>
      <c r="D11089" s="15">
        <v>0</v>
      </c>
      <c r="E11089" s="15">
        <v>0</v>
      </c>
      <c r="F11089" s="15" t="s">
        <v>32135</v>
      </c>
    </row>
    <row r="11090" spans="1:6" x14ac:dyDescent="0.2">
      <c r="A11090" s="15" t="s">
        <v>32136</v>
      </c>
      <c r="B11090" s="15" t="s">
        <v>32137</v>
      </c>
      <c r="C11090" s="15" t="s">
        <v>28116</v>
      </c>
      <c r="D11090" s="15">
        <v>0</v>
      </c>
      <c r="E11090" s="15">
        <v>0</v>
      </c>
      <c r="F11090" s="15" t="s">
        <v>32138</v>
      </c>
    </row>
    <row r="11091" spans="1:6" x14ac:dyDescent="0.2">
      <c r="A11091" s="15" t="s">
        <v>32139</v>
      </c>
      <c r="B11091" s="15" t="s">
        <v>32140</v>
      </c>
      <c r="C11091" s="15" t="s">
        <v>28116</v>
      </c>
      <c r="D11091" s="15">
        <v>0</v>
      </c>
      <c r="E11091" s="15">
        <v>0</v>
      </c>
      <c r="F11091" s="15" t="s">
        <v>32141</v>
      </c>
    </row>
    <row r="11092" spans="1:6" x14ac:dyDescent="0.2">
      <c r="A11092" s="15" t="s">
        <v>32142</v>
      </c>
      <c r="B11092" s="15" t="s">
        <v>32143</v>
      </c>
      <c r="C11092" s="15" t="s">
        <v>28116</v>
      </c>
      <c r="D11092" s="15">
        <v>0</v>
      </c>
      <c r="E11092" s="15">
        <v>0</v>
      </c>
      <c r="F11092" s="15" t="s">
        <v>32144</v>
      </c>
    </row>
    <row r="11093" spans="1:6" x14ac:dyDescent="0.2">
      <c r="A11093" s="15" t="s">
        <v>32145</v>
      </c>
      <c r="B11093" s="15" t="s">
        <v>32146</v>
      </c>
      <c r="C11093" s="15" t="s">
        <v>28116</v>
      </c>
      <c r="D11093" s="15">
        <v>0</v>
      </c>
      <c r="E11093" s="15">
        <v>0</v>
      </c>
      <c r="F11093" s="15" t="s">
        <v>28340</v>
      </c>
    </row>
    <row r="11094" spans="1:6" x14ac:dyDescent="0.2">
      <c r="A11094" s="15" t="s">
        <v>32147</v>
      </c>
      <c r="B11094" s="15" t="s">
        <v>32148</v>
      </c>
      <c r="C11094" s="15" t="s">
        <v>28116</v>
      </c>
      <c r="D11094" s="15">
        <v>0</v>
      </c>
      <c r="E11094" s="15">
        <v>0</v>
      </c>
      <c r="F11094" s="15" t="s">
        <v>32149</v>
      </c>
    </row>
    <row r="11095" spans="1:6" x14ac:dyDescent="0.2">
      <c r="A11095" s="15" t="s">
        <v>32150</v>
      </c>
      <c r="B11095" s="15" t="s">
        <v>32151</v>
      </c>
      <c r="C11095" s="15" t="s">
        <v>28116</v>
      </c>
      <c r="D11095" s="15">
        <v>0</v>
      </c>
      <c r="E11095" s="15">
        <v>0</v>
      </c>
      <c r="F11095" s="15" t="s">
        <v>32152</v>
      </c>
    </row>
    <row r="11096" spans="1:6" x14ac:dyDescent="0.2">
      <c r="A11096" s="15" t="s">
        <v>32153</v>
      </c>
      <c r="B11096" s="15" t="s">
        <v>32154</v>
      </c>
      <c r="C11096" s="15" t="s">
        <v>28116</v>
      </c>
      <c r="D11096" s="15">
        <v>0</v>
      </c>
      <c r="E11096" s="15">
        <v>0</v>
      </c>
      <c r="F11096" s="15" t="s">
        <v>32155</v>
      </c>
    </row>
    <row r="11097" spans="1:6" x14ac:dyDescent="0.2">
      <c r="A11097" s="15" t="s">
        <v>32156</v>
      </c>
      <c r="B11097" s="15" t="s">
        <v>32157</v>
      </c>
      <c r="C11097" s="15" t="s">
        <v>28116</v>
      </c>
      <c r="D11097" s="15">
        <v>0</v>
      </c>
      <c r="E11097" s="15">
        <v>0</v>
      </c>
      <c r="F11097" s="15" t="s">
        <v>28350</v>
      </c>
    </row>
    <row r="11098" spans="1:6" x14ac:dyDescent="0.2">
      <c r="A11098" s="15" t="s">
        <v>32158</v>
      </c>
      <c r="B11098" s="15" t="s">
        <v>32159</v>
      </c>
      <c r="C11098" s="15" t="s">
        <v>28116</v>
      </c>
      <c r="D11098" s="15">
        <v>0</v>
      </c>
      <c r="E11098" s="15">
        <v>0</v>
      </c>
      <c r="F11098" s="15" t="s">
        <v>32160</v>
      </c>
    </row>
    <row r="11099" spans="1:6" x14ac:dyDescent="0.2">
      <c r="A11099" s="15" t="s">
        <v>32161</v>
      </c>
      <c r="B11099" s="15" t="s">
        <v>32162</v>
      </c>
      <c r="C11099" s="15" t="s">
        <v>28116</v>
      </c>
      <c r="D11099" s="15">
        <v>0</v>
      </c>
      <c r="E11099" s="15">
        <v>0</v>
      </c>
      <c r="F11099" s="15" t="s">
        <v>28365</v>
      </c>
    </row>
    <row r="11100" spans="1:6" x14ac:dyDescent="0.2">
      <c r="A11100" s="15" t="s">
        <v>32163</v>
      </c>
      <c r="B11100" s="15" t="s">
        <v>32164</v>
      </c>
      <c r="C11100" s="15" t="s">
        <v>28116</v>
      </c>
      <c r="D11100" s="15">
        <v>0</v>
      </c>
      <c r="E11100" s="15">
        <v>0</v>
      </c>
      <c r="F11100" s="15" t="s">
        <v>32165</v>
      </c>
    </row>
    <row r="11101" spans="1:6" x14ac:dyDescent="0.2">
      <c r="A11101" s="15" t="s">
        <v>32166</v>
      </c>
      <c r="B11101" s="15" t="s">
        <v>32167</v>
      </c>
      <c r="C11101" s="15" t="s">
        <v>28116</v>
      </c>
      <c r="D11101" s="15">
        <v>0</v>
      </c>
      <c r="E11101" s="15">
        <v>0</v>
      </c>
      <c r="F11101" s="15" t="s">
        <v>30899</v>
      </c>
    </row>
    <row r="11102" spans="1:6" x14ac:dyDescent="0.2">
      <c r="A11102" s="15" t="s">
        <v>32168</v>
      </c>
      <c r="B11102" s="15" t="s">
        <v>32169</v>
      </c>
      <c r="C11102" s="15" t="s">
        <v>28116</v>
      </c>
      <c r="D11102" s="15">
        <v>0</v>
      </c>
      <c r="E11102" s="15">
        <v>0</v>
      </c>
      <c r="F11102" s="15" t="s">
        <v>32170</v>
      </c>
    </row>
    <row r="11103" spans="1:6" x14ac:dyDescent="0.2">
      <c r="A11103" s="15" t="s">
        <v>32171</v>
      </c>
      <c r="B11103" s="15" t="s">
        <v>32172</v>
      </c>
      <c r="C11103" s="15" t="s">
        <v>28116</v>
      </c>
      <c r="D11103" s="15">
        <v>0</v>
      </c>
      <c r="E11103" s="15">
        <v>0</v>
      </c>
      <c r="F11103" s="15" t="s">
        <v>28388</v>
      </c>
    </row>
    <row r="11104" spans="1:6" x14ac:dyDescent="0.2">
      <c r="A11104" s="15" t="s">
        <v>32173</v>
      </c>
      <c r="B11104" s="15" t="s">
        <v>32174</v>
      </c>
      <c r="C11104" s="15" t="s">
        <v>28116</v>
      </c>
      <c r="D11104" s="15">
        <v>0</v>
      </c>
      <c r="E11104" s="15">
        <v>0</v>
      </c>
      <c r="F11104" s="15" t="s">
        <v>29785</v>
      </c>
    </row>
    <row r="11105" spans="1:6" x14ac:dyDescent="0.2">
      <c r="A11105" s="15" t="s">
        <v>32175</v>
      </c>
      <c r="B11105" s="15" t="s">
        <v>32176</v>
      </c>
      <c r="C11105" s="15" t="s">
        <v>28116</v>
      </c>
      <c r="D11105" s="15">
        <v>0</v>
      </c>
      <c r="E11105" s="15">
        <v>0</v>
      </c>
      <c r="F11105" s="15" t="s">
        <v>32177</v>
      </c>
    </row>
    <row r="11106" spans="1:6" x14ac:dyDescent="0.2">
      <c r="A11106" s="15" t="s">
        <v>32178</v>
      </c>
      <c r="B11106" s="15" t="s">
        <v>32179</v>
      </c>
      <c r="C11106" s="15" t="s">
        <v>28116</v>
      </c>
      <c r="D11106" s="15">
        <v>0</v>
      </c>
      <c r="E11106" s="15">
        <v>0</v>
      </c>
      <c r="F11106" s="15" t="s">
        <v>28413</v>
      </c>
    </row>
    <row r="11107" spans="1:6" x14ac:dyDescent="0.2">
      <c r="A11107" s="15" t="s">
        <v>32180</v>
      </c>
      <c r="B11107" s="15" t="s">
        <v>32181</v>
      </c>
      <c r="C11107" s="15" t="s">
        <v>28116</v>
      </c>
      <c r="D11107" s="15">
        <v>0</v>
      </c>
      <c r="E11107" s="15">
        <v>0</v>
      </c>
      <c r="F11107" s="15" t="s">
        <v>32182</v>
      </c>
    </row>
    <row r="11108" spans="1:6" x14ac:dyDescent="0.2">
      <c r="A11108" s="15" t="s">
        <v>32183</v>
      </c>
      <c r="B11108" s="15" t="s">
        <v>32184</v>
      </c>
      <c r="C11108" s="15" t="s">
        <v>28116</v>
      </c>
      <c r="D11108" s="15">
        <v>0</v>
      </c>
      <c r="E11108" s="15">
        <v>0</v>
      </c>
      <c r="F11108" s="15" t="s">
        <v>32185</v>
      </c>
    </row>
    <row r="11109" spans="1:6" x14ac:dyDescent="0.2">
      <c r="A11109" s="15" t="s">
        <v>32186</v>
      </c>
      <c r="B11109" s="15" t="s">
        <v>32187</v>
      </c>
      <c r="C11109" s="15" t="s">
        <v>28116</v>
      </c>
      <c r="D11109" s="15">
        <v>0</v>
      </c>
      <c r="E11109" s="15">
        <v>0</v>
      </c>
      <c r="F11109" s="15" t="s">
        <v>28432</v>
      </c>
    </row>
    <row r="11110" spans="1:6" x14ac:dyDescent="0.2">
      <c r="A11110" s="15" t="s">
        <v>32188</v>
      </c>
      <c r="B11110" s="15" t="s">
        <v>32189</v>
      </c>
      <c r="C11110" s="15" t="s">
        <v>28116</v>
      </c>
      <c r="D11110" s="15">
        <v>0</v>
      </c>
      <c r="E11110" s="15">
        <v>0</v>
      </c>
      <c r="F11110" s="15" t="s">
        <v>32190</v>
      </c>
    </row>
    <row r="11111" spans="1:6" x14ac:dyDescent="0.2">
      <c r="A11111" s="15" t="s">
        <v>32191</v>
      </c>
      <c r="B11111" s="15" t="s">
        <v>32192</v>
      </c>
      <c r="C11111" s="15" t="s">
        <v>28116</v>
      </c>
      <c r="D11111" s="15">
        <v>0</v>
      </c>
      <c r="E11111" s="15">
        <v>0</v>
      </c>
      <c r="F11111" s="15" t="s">
        <v>32193</v>
      </c>
    </row>
    <row r="11112" spans="1:6" x14ac:dyDescent="0.2">
      <c r="A11112" s="15" t="s">
        <v>32194</v>
      </c>
      <c r="B11112" s="15" t="s">
        <v>32195</v>
      </c>
      <c r="C11112" s="15" t="s">
        <v>28116</v>
      </c>
      <c r="D11112" s="15">
        <v>0</v>
      </c>
      <c r="E11112" s="15">
        <v>0</v>
      </c>
      <c r="F11112" s="15" t="s">
        <v>28454</v>
      </c>
    </row>
    <row r="11113" spans="1:6" x14ac:dyDescent="0.2">
      <c r="A11113" s="15" t="s">
        <v>32196</v>
      </c>
      <c r="B11113" s="15" t="s">
        <v>32197</v>
      </c>
      <c r="C11113" s="15" t="s">
        <v>28116</v>
      </c>
      <c r="D11113" s="15">
        <v>0</v>
      </c>
      <c r="E11113" s="15">
        <v>0</v>
      </c>
      <c r="F11113" s="15" t="s">
        <v>28464</v>
      </c>
    </row>
    <row r="11114" spans="1:6" x14ac:dyDescent="0.2">
      <c r="A11114" s="15" t="s">
        <v>32198</v>
      </c>
      <c r="B11114" s="15" t="s">
        <v>32199</v>
      </c>
      <c r="C11114" s="15" t="s">
        <v>28116</v>
      </c>
      <c r="D11114" s="15">
        <v>0</v>
      </c>
      <c r="E11114" s="15">
        <v>0</v>
      </c>
      <c r="F11114" s="15" t="s">
        <v>30939</v>
      </c>
    </row>
    <row r="11115" spans="1:6" x14ac:dyDescent="0.2">
      <c r="A11115" s="15" t="s">
        <v>32200</v>
      </c>
      <c r="B11115" s="15" t="s">
        <v>32201</v>
      </c>
      <c r="C11115" s="15" t="s">
        <v>28116</v>
      </c>
      <c r="D11115" s="15">
        <v>0</v>
      </c>
      <c r="E11115" s="15">
        <v>0</v>
      </c>
      <c r="F11115" s="15" t="s">
        <v>28461</v>
      </c>
    </row>
    <row r="11116" spans="1:6" x14ac:dyDescent="0.2">
      <c r="A11116" s="15" t="s">
        <v>32202</v>
      </c>
      <c r="B11116" s="15" t="s">
        <v>32203</v>
      </c>
      <c r="C11116" s="15" t="s">
        <v>28116</v>
      </c>
      <c r="D11116" s="15">
        <v>0</v>
      </c>
      <c r="E11116" s="15">
        <v>0</v>
      </c>
      <c r="F11116" s="15" t="s">
        <v>28475</v>
      </c>
    </row>
    <row r="11117" spans="1:6" x14ac:dyDescent="0.2">
      <c r="A11117" s="15" t="s">
        <v>32204</v>
      </c>
      <c r="B11117" s="15" t="s">
        <v>32205</v>
      </c>
      <c r="C11117" s="15" t="s">
        <v>30954</v>
      </c>
      <c r="D11117" s="15"/>
      <c r="E11117" s="15"/>
      <c r="F11117" s="15" t="s">
        <v>32206</v>
      </c>
    </row>
    <row r="11118" spans="1:6" x14ac:dyDescent="0.2">
      <c r="A11118" s="15" t="s">
        <v>32207</v>
      </c>
      <c r="B11118" s="15" t="s">
        <v>32208</v>
      </c>
      <c r="C11118" s="15" t="s">
        <v>30954</v>
      </c>
      <c r="D11118" s="15"/>
      <c r="E11118" s="15"/>
      <c r="F11118" s="15" t="s">
        <v>29467</v>
      </c>
    </row>
    <row r="11119" spans="1:6" x14ac:dyDescent="0.2">
      <c r="A11119" s="15" t="s">
        <v>32209</v>
      </c>
      <c r="B11119" s="15" t="s">
        <v>32210</v>
      </c>
      <c r="C11119" s="15" t="s">
        <v>27626</v>
      </c>
      <c r="D11119" s="15"/>
      <c r="E11119" s="15"/>
      <c r="F11119" s="15" t="s">
        <v>1453</v>
      </c>
    </row>
    <row r="11120" spans="1:6" x14ac:dyDescent="0.2">
      <c r="A11120" s="15" t="s">
        <v>32211</v>
      </c>
      <c r="B11120" s="15" t="s">
        <v>32212</v>
      </c>
      <c r="C11120" s="15" t="s">
        <v>27626</v>
      </c>
      <c r="D11120" s="15"/>
      <c r="E11120" s="15"/>
      <c r="F11120" s="15" t="s">
        <v>1453</v>
      </c>
    </row>
    <row r="11121" spans="1:6" x14ac:dyDescent="0.2">
      <c r="A11121" s="15" t="s">
        <v>32213</v>
      </c>
      <c r="B11121" s="15" t="s">
        <v>32214</v>
      </c>
      <c r="C11121" s="15" t="s">
        <v>27626</v>
      </c>
      <c r="D11121" s="15"/>
      <c r="E11121" s="15"/>
      <c r="F11121" s="15" t="s">
        <v>1453</v>
      </c>
    </row>
    <row r="11122" spans="1:6" x14ac:dyDescent="0.2">
      <c r="A11122" s="15" t="s">
        <v>32215</v>
      </c>
      <c r="B11122" s="15" t="s">
        <v>32216</v>
      </c>
      <c r="C11122" s="15" t="s">
        <v>27626</v>
      </c>
      <c r="D11122" s="15"/>
      <c r="E11122" s="15"/>
      <c r="F11122" s="15" t="s">
        <v>1453</v>
      </c>
    </row>
    <row r="11123" spans="1:6" x14ac:dyDescent="0.2">
      <c r="A11123" s="15" t="s">
        <v>32217</v>
      </c>
      <c r="B11123" s="15" t="s">
        <v>32218</v>
      </c>
      <c r="C11123" s="15" t="s">
        <v>27626</v>
      </c>
      <c r="D11123" s="15"/>
      <c r="E11123" s="15"/>
      <c r="F11123" s="15" t="s">
        <v>1453</v>
      </c>
    </row>
    <row r="11124" spans="1:6" x14ac:dyDescent="0.2">
      <c r="A11124" s="15" t="s">
        <v>32219</v>
      </c>
      <c r="B11124" s="15" t="s">
        <v>32220</v>
      </c>
      <c r="C11124" s="15" t="s">
        <v>30954</v>
      </c>
      <c r="D11124" s="15"/>
      <c r="E11124" s="15"/>
      <c r="F11124" s="15" t="s">
        <v>2581</v>
      </c>
    </row>
    <row r="11125" spans="1:6" x14ac:dyDescent="0.2">
      <c r="A11125" s="15" t="s">
        <v>32221</v>
      </c>
      <c r="B11125" s="15" t="s">
        <v>32222</v>
      </c>
      <c r="C11125" s="15" t="s">
        <v>30954</v>
      </c>
      <c r="D11125" s="15"/>
      <c r="E11125" s="15"/>
      <c r="F11125" s="15" t="s">
        <v>32223</v>
      </c>
    </row>
    <row r="11126" spans="1:6" x14ac:dyDescent="0.2">
      <c r="A11126" s="15" t="s">
        <v>32224</v>
      </c>
      <c r="B11126" s="15" t="s">
        <v>32225</v>
      </c>
      <c r="C11126" s="15" t="s">
        <v>27626</v>
      </c>
      <c r="D11126" s="15">
        <v>0</v>
      </c>
      <c r="E11126" s="15">
        <v>0</v>
      </c>
      <c r="F11126" s="15" t="s">
        <v>32226</v>
      </c>
    </row>
    <row r="11127" spans="1:6" x14ac:dyDescent="0.2">
      <c r="A11127" s="15" t="s">
        <v>32227</v>
      </c>
      <c r="B11127" s="15" t="s">
        <v>32228</v>
      </c>
      <c r="C11127" s="15" t="s">
        <v>30954</v>
      </c>
      <c r="D11127" s="15"/>
      <c r="E11127" s="15"/>
      <c r="F11127" s="15" t="s">
        <v>32229</v>
      </c>
    </row>
    <row r="11128" spans="1:6" x14ac:dyDescent="0.2">
      <c r="A11128" s="15" t="s">
        <v>32230</v>
      </c>
      <c r="B11128" s="15" t="s">
        <v>32231</v>
      </c>
      <c r="C11128" s="15" t="s">
        <v>30954</v>
      </c>
      <c r="D11128" s="15"/>
      <c r="E11128" s="15"/>
      <c r="F11128" s="15" t="s">
        <v>29620</v>
      </c>
    </row>
    <row r="11129" spans="1:6" x14ac:dyDescent="0.2">
      <c r="A11129" s="15" t="s">
        <v>32232</v>
      </c>
      <c r="B11129" s="15" t="s">
        <v>32233</v>
      </c>
      <c r="C11129" s="15" t="s">
        <v>27626</v>
      </c>
      <c r="D11129" s="15"/>
      <c r="E11129" s="15"/>
      <c r="F11129" s="15" t="s">
        <v>6294</v>
      </c>
    </row>
    <row r="11130" spans="1:6" x14ac:dyDescent="0.2">
      <c r="A11130" s="15" t="s">
        <v>32234</v>
      </c>
      <c r="B11130" s="15" t="s">
        <v>32235</v>
      </c>
      <c r="C11130" s="15" t="s">
        <v>27626</v>
      </c>
      <c r="D11130" s="15"/>
      <c r="E11130" s="15"/>
      <c r="F11130" s="15" t="s">
        <v>6294</v>
      </c>
    </row>
    <row r="11131" spans="1:6" x14ac:dyDescent="0.2">
      <c r="A11131" s="15" t="s">
        <v>32236</v>
      </c>
      <c r="B11131" s="15" t="s">
        <v>32237</v>
      </c>
      <c r="C11131" s="15" t="s">
        <v>27626</v>
      </c>
      <c r="D11131" s="15"/>
      <c r="E11131" s="15"/>
      <c r="F11131" s="15" t="s">
        <v>6294</v>
      </c>
    </row>
    <row r="11132" spans="1:6" x14ac:dyDescent="0.2">
      <c r="A11132" s="15" t="s">
        <v>32238</v>
      </c>
      <c r="B11132" s="15" t="s">
        <v>32239</v>
      </c>
      <c r="C11132" s="15" t="s">
        <v>27626</v>
      </c>
      <c r="D11132" s="15"/>
      <c r="E11132" s="15"/>
      <c r="F11132" s="15" t="s">
        <v>6294</v>
      </c>
    </row>
    <row r="11133" spans="1:6" x14ac:dyDescent="0.2">
      <c r="A11133" s="15" t="s">
        <v>32240</v>
      </c>
      <c r="B11133" s="15" t="s">
        <v>32241</v>
      </c>
      <c r="C11133" s="15" t="s">
        <v>27626</v>
      </c>
      <c r="D11133" s="15"/>
      <c r="E11133" s="15"/>
      <c r="F11133" s="15" t="s">
        <v>6294</v>
      </c>
    </row>
    <row r="11134" spans="1:6" x14ac:dyDescent="0.2">
      <c r="A11134" s="15" t="s">
        <v>32242</v>
      </c>
      <c r="B11134" s="15" t="s">
        <v>32243</v>
      </c>
      <c r="C11134" s="15" t="s">
        <v>27626</v>
      </c>
      <c r="D11134" s="15"/>
      <c r="E11134" s="15"/>
      <c r="F11134" s="15" t="s">
        <v>29650</v>
      </c>
    </row>
    <row r="11135" spans="1:6" x14ac:dyDescent="0.2">
      <c r="A11135" s="15" t="s">
        <v>32244</v>
      </c>
      <c r="B11135" s="15" t="s">
        <v>32245</v>
      </c>
      <c r="C11135" s="15" t="s">
        <v>27626</v>
      </c>
      <c r="D11135" s="15"/>
      <c r="E11135" s="15"/>
      <c r="F11135" s="15" t="s">
        <v>29650</v>
      </c>
    </row>
    <row r="11136" spans="1:6" x14ac:dyDescent="0.2">
      <c r="A11136" s="15" t="s">
        <v>32246</v>
      </c>
      <c r="B11136" s="15" t="s">
        <v>32247</v>
      </c>
      <c r="C11136" s="15" t="s">
        <v>27626</v>
      </c>
      <c r="D11136" s="15"/>
      <c r="E11136" s="15"/>
      <c r="F11136" s="15" t="s">
        <v>29650</v>
      </c>
    </row>
    <row r="11137" spans="1:6" x14ac:dyDescent="0.2">
      <c r="A11137" s="15" t="s">
        <v>32248</v>
      </c>
      <c r="B11137" s="15" t="s">
        <v>32249</v>
      </c>
      <c r="C11137" s="15" t="s">
        <v>27626</v>
      </c>
      <c r="D11137" s="15"/>
      <c r="E11137" s="15"/>
      <c r="F11137" s="15" t="s">
        <v>29650</v>
      </c>
    </row>
    <row r="11138" spans="1:6" x14ac:dyDescent="0.2">
      <c r="A11138" s="15" t="s">
        <v>32250</v>
      </c>
      <c r="B11138" s="15" t="s">
        <v>32251</v>
      </c>
      <c r="C11138" s="15" t="s">
        <v>27626</v>
      </c>
      <c r="D11138" s="15"/>
      <c r="E11138" s="15"/>
      <c r="F11138" s="15" t="s">
        <v>29650</v>
      </c>
    </row>
    <row r="11139" spans="1:6" x14ac:dyDescent="0.2">
      <c r="A11139" s="15" t="s">
        <v>32252</v>
      </c>
      <c r="B11139" s="15" t="s">
        <v>32253</v>
      </c>
      <c r="C11139" s="15" t="s">
        <v>27626</v>
      </c>
      <c r="D11139" s="15"/>
      <c r="E11139" s="15"/>
      <c r="F11139" s="15" t="s">
        <v>29650</v>
      </c>
    </row>
    <row r="11140" spans="1:6" x14ac:dyDescent="0.2">
      <c r="A11140" s="15" t="s">
        <v>32254</v>
      </c>
      <c r="B11140" s="15" t="s">
        <v>32255</v>
      </c>
      <c r="C11140" s="15" t="s">
        <v>27626</v>
      </c>
      <c r="D11140" s="15"/>
      <c r="E11140" s="15"/>
      <c r="F11140" s="15" t="s">
        <v>29650</v>
      </c>
    </row>
    <row r="11141" spans="1:6" x14ac:dyDescent="0.2">
      <c r="A11141" s="15" t="s">
        <v>32256</v>
      </c>
      <c r="B11141" s="15" t="s">
        <v>32257</v>
      </c>
      <c r="C11141" s="15" t="s">
        <v>27626</v>
      </c>
      <c r="D11141" s="15"/>
      <c r="E11141" s="15"/>
      <c r="F11141" s="15" t="s">
        <v>29650</v>
      </c>
    </row>
    <row r="11142" spans="1:6" x14ac:dyDescent="0.2">
      <c r="A11142" s="15" t="s">
        <v>32258</v>
      </c>
      <c r="B11142" s="15" t="s">
        <v>32259</v>
      </c>
      <c r="C11142" s="15" t="s">
        <v>27626</v>
      </c>
      <c r="D11142" s="15"/>
      <c r="E11142" s="15"/>
      <c r="F11142" s="15" t="s">
        <v>29650</v>
      </c>
    </row>
    <row r="11143" spans="1:6" x14ac:dyDescent="0.2">
      <c r="A11143" s="15" t="s">
        <v>32260</v>
      </c>
      <c r="B11143" s="15" t="s">
        <v>32261</v>
      </c>
      <c r="C11143" s="15" t="s">
        <v>27626</v>
      </c>
      <c r="D11143" s="15"/>
      <c r="E11143" s="15"/>
      <c r="F11143" s="15" t="s">
        <v>29650</v>
      </c>
    </row>
    <row r="11144" spans="1:6" x14ac:dyDescent="0.2">
      <c r="A11144" s="15" t="s">
        <v>32262</v>
      </c>
      <c r="B11144" s="15" t="s">
        <v>32263</v>
      </c>
      <c r="C11144" s="15" t="s">
        <v>27626</v>
      </c>
      <c r="D11144" s="15"/>
      <c r="E11144" s="15"/>
      <c r="F11144" s="15" t="s">
        <v>32264</v>
      </c>
    </row>
    <row r="11145" spans="1:6" x14ac:dyDescent="0.2">
      <c r="A11145" s="15" t="s">
        <v>32265</v>
      </c>
      <c r="B11145" s="15" t="s">
        <v>32266</v>
      </c>
      <c r="C11145" s="15" t="s">
        <v>27626</v>
      </c>
      <c r="D11145" s="15"/>
      <c r="E11145" s="15"/>
      <c r="F11145" s="15" t="s">
        <v>32264</v>
      </c>
    </row>
    <row r="11146" spans="1:6" x14ac:dyDescent="0.2">
      <c r="A11146" s="15" t="s">
        <v>32267</v>
      </c>
      <c r="B11146" s="15" t="s">
        <v>32268</v>
      </c>
      <c r="C11146" s="15" t="s">
        <v>27626</v>
      </c>
      <c r="D11146" s="15"/>
      <c r="E11146" s="15"/>
      <c r="F11146" s="15" t="s">
        <v>32269</v>
      </c>
    </row>
    <row r="11147" spans="1:6" x14ac:dyDescent="0.2">
      <c r="A11147" s="15" t="s">
        <v>32270</v>
      </c>
      <c r="B11147" s="15" t="s">
        <v>32271</v>
      </c>
      <c r="C11147" s="15" t="s">
        <v>27626</v>
      </c>
      <c r="D11147" s="15"/>
      <c r="E11147" s="15"/>
      <c r="F11147" s="15" t="s">
        <v>32269</v>
      </c>
    </row>
    <row r="11148" spans="1:6" x14ac:dyDescent="0.2">
      <c r="A11148" s="15" t="s">
        <v>32272</v>
      </c>
      <c r="B11148" s="15" t="s">
        <v>32273</v>
      </c>
      <c r="C11148" s="15" t="s">
        <v>27626</v>
      </c>
      <c r="D11148" s="15"/>
      <c r="E11148" s="15"/>
      <c r="F11148" s="15" t="s">
        <v>32269</v>
      </c>
    </row>
    <row r="11149" spans="1:6" x14ac:dyDescent="0.2">
      <c r="A11149" s="15" t="s">
        <v>32274</v>
      </c>
      <c r="B11149" s="15" t="s">
        <v>32275</v>
      </c>
      <c r="C11149" s="15" t="s">
        <v>27626</v>
      </c>
      <c r="D11149" s="15"/>
      <c r="E11149" s="15"/>
      <c r="F11149" s="15" t="s">
        <v>32269</v>
      </c>
    </row>
    <row r="11150" spans="1:6" x14ac:dyDescent="0.2">
      <c r="A11150" s="15" t="s">
        <v>32276</v>
      </c>
      <c r="B11150" s="15" t="s">
        <v>32277</v>
      </c>
      <c r="C11150" s="15" t="s">
        <v>27626</v>
      </c>
      <c r="D11150" s="15"/>
      <c r="E11150" s="15"/>
      <c r="F11150" s="15" t="s">
        <v>32278</v>
      </c>
    </row>
    <row r="11151" spans="1:6" x14ac:dyDescent="0.2">
      <c r="A11151" s="15" t="s">
        <v>32279</v>
      </c>
      <c r="B11151" s="15" t="s">
        <v>32280</v>
      </c>
      <c r="C11151" s="15" t="s">
        <v>27626</v>
      </c>
      <c r="D11151" s="15"/>
      <c r="E11151" s="15"/>
      <c r="F11151" s="15" t="s">
        <v>32278</v>
      </c>
    </row>
    <row r="11152" spans="1:6" x14ac:dyDescent="0.2">
      <c r="A11152" s="15" t="s">
        <v>32281</v>
      </c>
      <c r="B11152" s="15" t="s">
        <v>32282</v>
      </c>
      <c r="C11152" s="15" t="s">
        <v>27626</v>
      </c>
      <c r="D11152" s="15"/>
      <c r="E11152" s="15"/>
      <c r="F11152" s="15" t="s">
        <v>32283</v>
      </c>
    </row>
    <row r="11153" spans="1:6" x14ac:dyDescent="0.2">
      <c r="A11153" s="15" t="s">
        <v>32284</v>
      </c>
      <c r="B11153" s="15" t="s">
        <v>32285</v>
      </c>
      <c r="C11153" s="15" t="s">
        <v>27626</v>
      </c>
      <c r="D11153" s="15"/>
      <c r="E11153" s="15"/>
      <c r="F11153" s="15" t="s">
        <v>32283</v>
      </c>
    </row>
    <row r="11154" spans="1:6" x14ac:dyDescent="0.2">
      <c r="A11154" s="15" t="s">
        <v>32286</v>
      </c>
      <c r="B11154" s="15" t="s">
        <v>32287</v>
      </c>
      <c r="C11154" s="15" t="s">
        <v>27626</v>
      </c>
      <c r="D11154" s="15"/>
      <c r="E11154" s="15"/>
      <c r="F11154" s="15" t="s">
        <v>29680</v>
      </c>
    </row>
    <row r="11155" spans="1:6" x14ac:dyDescent="0.2">
      <c r="A11155" s="15" t="s">
        <v>32288</v>
      </c>
      <c r="B11155" s="15" t="s">
        <v>32289</v>
      </c>
      <c r="C11155" s="15" t="s">
        <v>27626</v>
      </c>
      <c r="D11155" s="15"/>
      <c r="E11155" s="15"/>
      <c r="F11155" s="15" t="s">
        <v>29683</v>
      </c>
    </row>
    <row r="11156" spans="1:6" x14ac:dyDescent="0.2">
      <c r="A11156" s="15" t="s">
        <v>32290</v>
      </c>
      <c r="B11156" s="15" t="s">
        <v>32291</v>
      </c>
      <c r="C11156" s="15" t="s">
        <v>27626</v>
      </c>
      <c r="D11156" s="15"/>
      <c r="E11156" s="15"/>
      <c r="F11156" s="15" t="s">
        <v>32283</v>
      </c>
    </row>
    <row r="11157" spans="1:6" x14ac:dyDescent="0.2">
      <c r="A11157" s="15" t="s">
        <v>32292</v>
      </c>
      <c r="B11157" s="15" t="s">
        <v>32293</v>
      </c>
      <c r="C11157" s="15" t="s">
        <v>27626</v>
      </c>
      <c r="D11157" s="15"/>
      <c r="E11157" s="15"/>
      <c r="F11157" s="15" t="s">
        <v>29686</v>
      </c>
    </row>
    <row r="11158" spans="1:6" x14ac:dyDescent="0.2">
      <c r="A11158" s="15" t="s">
        <v>32294</v>
      </c>
      <c r="B11158" s="15" t="s">
        <v>32295</v>
      </c>
      <c r="C11158" s="15" t="s">
        <v>27626</v>
      </c>
      <c r="D11158" s="15"/>
      <c r="E11158" s="15"/>
      <c r="F11158" s="15" t="s">
        <v>29674</v>
      </c>
    </row>
    <row r="11159" spans="1:6" x14ac:dyDescent="0.2">
      <c r="A11159" s="15" t="s">
        <v>32296</v>
      </c>
      <c r="B11159" s="15" t="s">
        <v>32297</v>
      </c>
      <c r="C11159" s="15" t="s">
        <v>27626</v>
      </c>
      <c r="D11159" s="15"/>
      <c r="E11159" s="15"/>
      <c r="F11159" s="15" t="s">
        <v>29677</v>
      </c>
    </row>
    <row r="11160" spans="1:6" x14ac:dyDescent="0.2">
      <c r="A11160" s="15" t="s">
        <v>32298</v>
      </c>
      <c r="B11160" s="15" t="s">
        <v>32299</v>
      </c>
      <c r="C11160" s="15" t="s">
        <v>27626</v>
      </c>
      <c r="D11160" s="15"/>
      <c r="E11160" s="15"/>
      <c r="F11160" s="15" t="s">
        <v>29680</v>
      </c>
    </row>
    <row r="11161" spans="1:6" x14ac:dyDescent="0.2">
      <c r="A11161" s="15" t="s">
        <v>32300</v>
      </c>
      <c r="B11161" s="15" t="s">
        <v>32301</v>
      </c>
      <c r="C11161" s="15" t="s">
        <v>27626</v>
      </c>
      <c r="D11161" s="15"/>
      <c r="E11161" s="15"/>
      <c r="F11161" s="15" t="s">
        <v>29683</v>
      </c>
    </row>
    <row r="11162" spans="1:6" x14ac:dyDescent="0.2">
      <c r="A11162" s="15" t="s">
        <v>32302</v>
      </c>
      <c r="B11162" s="15" t="s">
        <v>32303</v>
      </c>
      <c r="C11162" s="15" t="s">
        <v>27626</v>
      </c>
      <c r="D11162" s="15"/>
      <c r="E11162" s="15"/>
      <c r="F11162" s="15" t="s">
        <v>32283</v>
      </c>
    </row>
    <row r="11163" spans="1:6" x14ac:dyDescent="0.2">
      <c r="A11163" s="15" t="s">
        <v>32304</v>
      </c>
      <c r="B11163" s="15" t="s">
        <v>32305</v>
      </c>
      <c r="C11163" s="15" t="s">
        <v>27626</v>
      </c>
      <c r="D11163" s="15"/>
      <c r="E11163" s="15"/>
      <c r="F11163" s="15" t="s">
        <v>29686</v>
      </c>
    </row>
    <row r="11164" spans="1:6" x14ac:dyDescent="0.2">
      <c r="A11164" s="15" t="s">
        <v>32306</v>
      </c>
      <c r="B11164" s="15" t="s">
        <v>32307</v>
      </c>
      <c r="C11164" s="15" t="s">
        <v>27626</v>
      </c>
      <c r="D11164" s="15"/>
      <c r="E11164" s="15"/>
      <c r="F11164" s="15" t="s">
        <v>29674</v>
      </c>
    </row>
    <row r="11165" spans="1:6" x14ac:dyDescent="0.2">
      <c r="A11165" s="15" t="s">
        <v>32308</v>
      </c>
      <c r="B11165" s="15" t="s">
        <v>32309</v>
      </c>
      <c r="C11165" s="15" t="s">
        <v>27626</v>
      </c>
      <c r="D11165" s="15"/>
      <c r="E11165" s="15"/>
      <c r="F11165" s="15" t="s">
        <v>29677</v>
      </c>
    </row>
    <row r="11166" spans="1:6" x14ac:dyDescent="0.2">
      <c r="A11166" s="15" t="s">
        <v>32310</v>
      </c>
      <c r="B11166" s="15" t="s">
        <v>32311</v>
      </c>
      <c r="C11166" s="15" t="s">
        <v>27626</v>
      </c>
      <c r="D11166" s="15"/>
      <c r="E11166" s="15"/>
      <c r="F11166" s="15" t="s">
        <v>32269</v>
      </c>
    </row>
    <row r="11167" spans="1:6" x14ac:dyDescent="0.2">
      <c r="A11167" s="15" t="s">
        <v>32312</v>
      </c>
      <c r="B11167" s="15" t="s">
        <v>32313</v>
      </c>
      <c r="C11167" s="15" t="s">
        <v>27626</v>
      </c>
      <c r="D11167" s="15"/>
      <c r="E11167" s="15"/>
      <c r="F11167" s="15" t="s">
        <v>32283</v>
      </c>
    </row>
    <row r="11168" spans="1:6" x14ac:dyDescent="0.2">
      <c r="A11168" s="15" t="s">
        <v>32314</v>
      </c>
      <c r="B11168" s="15" t="s">
        <v>32315</v>
      </c>
      <c r="C11168" s="15" t="s">
        <v>27626</v>
      </c>
      <c r="D11168" s="15"/>
      <c r="E11168" s="15"/>
      <c r="F11168" s="15" t="s">
        <v>32316</v>
      </c>
    </row>
    <row r="11169" spans="1:6" x14ac:dyDescent="0.2">
      <c r="A11169" s="15" t="s">
        <v>32317</v>
      </c>
      <c r="B11169" s="15" t="s">
        <v>32318</v>
      </c>
      <c r="C11169" s="15" t="s">
        <v>27626</v>
      </c>
      <c r="D11169" s="15"/>
      <c r="E11169" s="15"/>
      <c r="F11169" s="15" t="s">
        <v>32319</v>
      </c>
    </row>
    <row r="11170" spans="1:6" x14ac:dyDescent="0.2">
      <c r="A11170" s="15" t="s">
        <v>32320</v>
      </c>
      <c r="B11170" s="15" t="s">
        <v>32321</v>
      </c>
      <c r="C11170" s="15" t="s">
        <v>27626</v>
      </c>
      <c r="D11170" s="15"/>
      <c r="E11170" s="15"/>
      <c r="F11170" s="15" t="s">
        <v>32322</v>
      </c>
    </row>
    <row r="11171" spans="1:6" x14ac:dyDescent="0.2">
      <c r="A11171" s="15" t="s">
        <v>32323</v>
      </c>
      <c r="B11171" s="15" t="s">
        <v>32324</v>
      </c>
      <c r="C11171" s="15" t="s">
        <v>27626</v>
      </c>
      <c r="D11171" s="15"/>
      <c r="E11171" s="15"/>
      <c r="F11171" s="15" t="s">
        <v>32325</v>
      </c>
    </row>
    <row r="11172" spans="1:6" x14ac:dyDescent="0.2">
      <c r="A11172" s="15" t="s">
        <v>32326</v>
      </c>
      <c r="B11172" s="15" t="s">
        <v>32327</v>
      </c>
      <c r="C11172" s="15" t="s">
        <v>27626</v>
      </c>
      <c r="D11172" s="15">
        <v>0</v>
      </c>
      <c r="E11172" s="15">
        <v>0</v>
      </c>
      <c r="F11172" s="15" t="s">
        <v>32328</v>
      </c>
    </row>
    <row r="11173" spans="1:6" x14ac:dyDescent="0.2">
      <c r="A11173" s="15" t="s">
        <v>32329</v>
      </c>
      <c r="B11173" s="15" t="s">
        <v>32330</v>
      </c>
      <c r="C11173" s="15" t="s">
        <v>27626</v>
      </c>
      <c r="D11173" s="15">
        <v>0</v>
      </c>
      <c r="E11173" s="15">
        <v>0</v>
      </c>
      <c r="F11173" s="15" t="s">
        <v>32331</v>
      </c>
    </row>
    <row r="11174" spans="1:6" x14ac:dyDescent="0.2">
      <c r="A11174" s="15" t="s">
        <v>32332</v>
      </c>
      <c r="B11174" s="15" t="s">
        <v>32333</v>
      </c>
      <c r="C11174" s="15" t="s">
        <v>27626</v>
      </c>
      <c r="D11174" s="15">
        <v>0</v>
      </c>
      <c r="E11174" s="15">
        <v>0</v>
      </c>
      <c r="F11174" s="15" t="s">
        <v>32334</v>
      </c>
    </row>
    <row r="11175" spans="1:6" x14ac:dyDescent="0.2">
      <c r="A11175" s="15" t="s">
        <v>32335</v>
      </c>
      <c r="B11175" s="15" t="s">
        <v>32336</v>
      </c>
      <c r="C11175" s="15" t="s">
        <v>27626</v>
      </c>
      <c r="D11175" s="15">
        <v>0</v>
      </c>
      <c r="E11175" s="15">
        <v>0</v>
      </c>
      <c r="F11175" s="15" t="s">
        <v>32337</v>
      </c>
    </row>
    <row r="11176" spans="1:6" x14ac:dyDescent="0.2">
      <c r="A11176" s="15" t="s">
        <v>32338</v>
      </c>
      <c r="B11176" s="15" t="s">
        <v>32339</v>
      </c>
      <c r="C11176" s="15" t="s">
        <v>27626</v>
      </c>
      <c r="D11176" s="15">
        <v>0</v>
      </c>
      <c r="E11176" s="15">
        <v>0</v>
      </c>
      <c r="F11176" s="15" t="s">
        <v>32340</v>
      </c>
    </row>
    <row r="11177" spans="1:6" x14ac:dyDescent="0.2">
      <c r="A11177" s="15" t="s">
        <v>32341</v>
      </c>
      <c r="B11177" s="15" t="s">
        <v>32342</v>
      </c>
      <c r="C11177" s="15" t="s">
        <v>27626</v>
      </c>
      <c r="D11177" s="15">
        <v>0</v>
      </c>
      <c r="E11177" s="15">
        <v>0</v>
      </c>
      <c r="F11177" s="15" t="s">
        <v>32343</v>
      </c>
    </row>
    <row r="11178" spans="1:6" x14ac:dyDescent="0.2">
      <c r="A11178" s="15" t="s">
        <v>32344</v>
      </c>
      <c r="B11178" s="15" t="s">
        <v>32345</v>
      </c>
      <c r="C11178" s="15" t="s">
        <v>27626</v>
      </c>
      <c r="D11178" s="15">
        <v>0</v>
      </c>
      <c r="E11178" s="15">
        <v>0</v>
      </c>
      <c r="F11178" s="15" t="s">
        <v>32346</v>
      </c>
    </row>
    <row r="11179" spans="1:6" x14ac:dyDescent="0.2">
      <c r="A11179" s="15" t="s">
        <v>32347</v>
      </c>
      <c r="B11179" s="15" t="s">
        <v>32348</v>
      </c>
      <c r="C11179" s="15" t="s">
        <v>27626</v>
      </c>
      <c r="D11179" s="15">
        <v>0</v>
      </c>
      <c r="E11179" s="15">
        <v>0</v>
      </c>
      <c r="F11179" s="15" t="s">
        <v>32349</v>
      </c>
    </row>
    <row r="11180" spans="1:6" x14ac:dyDescent="0.2">
      <c r="A11180" s="15" t="s">
        <v>32350</v>
      </c>
      <c r="B11180" s="15" t="s">
        <v>32351</v>
      </c>
      <c r="C11180" s="15" t="s">
        <v>27626</v>
      </c>
      <c r="D11180" s="15">
        <v>0</v>
      </c>
      <c r="E11180" s="15">
        <v>0</v>
      </c>
      <c r="F11180" s="15" t="s">
        <v>32352</v>
      </c>
    </row>
    <row r="11181" spans="1:6" x14ac:dyDescent="0.2">
      <c r="A11181" s="15" t="s">
        <v>32353</v>
      </c>
      <c r="B11181" s="15" t="s">
        <v>32354</v>
      </c>
      <c r="C11181" s="15" t="s">
        <v>27626</v>
      </c>
      <c r="D11181" s="15">
        <v>0</v>
      </c>
      <c r="E11181" s="15">
        <v>0</v>
      </c>
      <c r="F11181" s="15" t="s">
        <v>32355</v>
      </c>
    </row>
    <row r="11182" spans="1:6" x14ac:dyDescent="0.2">
      <c r="A11182" s="15" t="s">
        <v>32356</v>
      </c>
      <c r="B11182" s="15" t="s">
        <v>32357</v>
      </c>
      <c r="C11182" s="15" t="s">
        <v>27626</v>
      </c>
      <c r="D11182" s="15">
        <v>0</v>
      </c>
      <c r="E11182" s="15">
        <v>0</v>
      </c>
      <c r="F11182" s="15" t="s">
        <v>32358</v>
      </c>
    </row>
    <row r="11183" spans="1:6" x14ac:dyDescent="0.2">
      <c r="A11183" s="15" t="s">
        <v>32359</v>
      </c>
      <c r="B11183" s="15" t="s">
        <v>32360</v>
      </c>
      <c r="C11183" s="15" t="s">
        <v>27626</v>
      </c>
      <c r="D11183" s="15">
        <v>0</v>
      </c>
      <c r="E11183" s="15">
        <v>0</v>
      </c>
      <c r="F11183" s="15" t="s">
        <v>32361</v>
      </c>
    </row>
    <row r="11184" spans="1:6" x14ac:dyDescent="0.2">
      <c r="A11184" s="15" t="s">
        <v>32362</v>
      </c>
      <c r="B11184" s="15" t="s">
        <v>32363</v>
      </c>
      <c r="C11184" s="15" t="s">
        <v>27626</v>
      </c>
      <c r="D11184" s="15">
        <v>0</v>
      </c>
      <c r="E11184" s="15">
        <v>0</v>
      </c>
      <c r="F11184" s="15" t="s">
        <v>32364</v>
      </c>
    </row>
    <row r="11185" spans="1:6" x14ac:dyDescent="0.2">
      <c r="A11185" s="15" t="s">
        <v>32365</v>
      </c>
      <c r="B11185" s="15" t="s">
        <v>32366</v>
      </c>
      <c r="C11185" s="15" t="s">
        <v>27626</v>
      </c>
      <c r="D11185" s="15">
        <v>0</v>
      </c>
      <c r="E11185" s="15">
        <v>0</v>
      </c>
      <c r="F11185" s="15" t="s">
        <v>32367</v>
      </c>
    </row>
    <row r="11186" spans="1:6" x14ac:dyDescent="0.2">
      <c r="A11186" s="15" t="s">
        <v>32368</v>
      </c>
      <c r="B11186" s="15" t="s">
        <v>32369</v>
      </c>
      <c r="C11186" s="15" t="s">
        <v>27626</v>
      </c>
      <c r="D11186" s="15">
        <v>0</v>
      </c>
      <c r="E11186" s="15">
        <v>0</v>
      </c>
      <c r="F11186" s="15" t="s">
        <v>32370</v>
      </c>
    </row>
    <row r="11187" spans="1:6" x14ac:dyDescent="0.2">
      <c r="A11187" s="15" t="s">
        <v>32371</v>
      </c>
      <c r="B11187" s="15" t="s">
        <v>32372</v>
      </c>
      <c r="C11187" s="15" t="s">
        <v>27626</v>
      </c>
      <c r="D11187" s="15">
        <v>0</v>
      </c>
      <c r="E11187" s="15">
        <v>0</v>
      </c>
      <c r="F11187" s="15" t="s">
        <v>32373</v>
      </c>
    </row>
    <row r="11188" spans="1:6" x14ac:dyDescent="0.2">
      <c r="A11188" s="15" t="s">
        <v>32374</v>
      </c>
      <c r="B11188" s="15" t="s">
        <v>32375</v>
      </c>
      <c r="C11188" s="15" t="s">
        <v>27626</v>
      </c>
      <c r="D11188" s="15">
        <v>0</v>
      </c>
      <c r="E11188" s="15">
        <v>0</v>
      </c>
      <c r="F11188" s="15" t="s">
        <v>32376</v>
      </c>
    </row>
    <row r="11189" spans="1:6" x14ac:dyDescent="0.2">
      <c r="A11189" s="15" t="s">
        <v>32377</v>
      </c>
      <c r="B11189" s="15" t="s">
        <v>32378</v>
      </c>
      <c r="C11189" s="15" t="s">
        <v>27626</v>
      </c>
      <c r="D11189" s="15">
        <v>0</v>
      </c>
      <c r="E11189" s="15">
        <v>0</v>
      </c>
      <c r="F11189" s="15" t="s">
        <v>32379</v>
      </c>
    </row>
    <row r="11190" spans="1:6" x14ac:dyDescent="0.2">
      <c r="A11190" s="15" t="s">
        <v>32380</v>
      </c>
      <c r="B11190" s="15" t="s">
        <v>32381</v>
      </c>
      <c r="C11190" s="15" t="s">
        <v>27626</v>
      </c>
      <c r="D11190" s="15">
        <v>0</v>
      </c>
      <c r="E11190" s="15">
        <v>0</v>
      </c>
      <c r="F11190" s="15" t="s">
        <v>32382</v>
      </c>
    </row>
    <row r="11191" spans="1:6" x14ac:dyDescent="0.2">
      <c r="A11191" s="15" t="s">
        <v>32383</v>
      </c>
      <c r="B11191" s="15" t="s">
        <v>32384</v>
      </c>
      <c r="C11191" s="15" t="s">
        <v>27626</v>
      </c>
      <c r="D11191" s="15">
        <v>0</v>
      </c>
      <c r="E11191" s="15">
        <v>0</v>
      </c>
      <c r="F11191" s="15" t="s">
        <v>32385</v>
      </c>
    </row>
    <row r="11192" spans="1:6" x14ac:dyDescent="0.2">
      <c r="A11192" s="15" t="s">
        <v>32386</v>
      </c>
      <c r="B11192" s="15" t="s">
        <v>32387</v>
      </c>
      <c r="C11192" s="15" t="s">
        <v>27626</v>
      </c>
      <c r="D11192" s="15">
        <v>0</v>
      </c>
      <c r="E11192" s="15">
        <v>0</v>
      </c>
      <c r="F11192" s="15" t="s">
        <v>32388</v>
      </c>
    </row>
    <row r="11193" spans="1:6" x14ac:dyDescent="0.2">
      <c r="A11193" s="15" t="s">
        <v>32389</v>
      </c>
      <c r="B11193" s="15" t="s">
        <v>32390</v>
      </c>
      <c r="C11193" s="15" t="s">
        <v>27626</v>
      </c>
      <c r="D11193" s="15">
        <v>0</v>
      </c>
      <c r="E11193" s="15">
        <v>0</v>
      </c>
      <c r="F11193" s="15" t="s">
        <v>32391</v>
      </c>
    </row>
    <row r="11194" spans="1:6" x14ac:dyDescent="0.2">
      <c r="A11194" s="15" t="s">
        <v>32392</v>
      </c>
      <c r="B11194" s="15" t="s">
        <v>32393</v>
      </c>
      <c r="C11194" s="15" t="s">
        <v>27626</v>
      </c>
      <c r="D11194" s="15">
        <v>0</v>
      </c>
      <c r="E11194" s="15">
        <v>0</v>
      </c>
      <c r="F11194" s="15" t="s">
        <v>32394</v>
      </c>
    </row>
    <row r="11195" spans="1:6" x14ac:dyDescent="0.2">
      <c r="A11195" s="15" t="s">
        <v>32395</v>
      </c>
      <c r="B11195" s="15" t="s">
        <v>32396</v>
      </c>
      <c r="C11195" s="15" t="s">
        <v>27626</v>
      </c>
      <c r="D11195" s="15">
        <v>0</v>
      </c>
      <c r="E11195" s="15">
        <v>0</v>
      </c>
      <c r="F11195" s="15" t="s">
        <v>32397</v>
      </c>
    </row>
    <row r="11196" spans="1:6" x14ac:dyDescent="0.2">
      <c r="A11196" s="15" t="s">
        <v>32398</v>
      </c>
      <c r="B11196" s="15" t="s">
        <v>32399</v>
      </c>
      <c r="C11196" s="15" t="s">
        <v>27626</v>
      </c>
      <c r="D11196" s="15">
        <v>0</v>
      </c>
      <c r="E11196" s="15">
        <v>0</v>
      </c>
      <c r="F11196" s="15" t="s">
        <v>32400</v>
      </c>
    </row>
    <row r="11197" spans="1:6" x14ac:dyDescent="0.2">
      <c r="A11197" s="15" t="s">
        <v>32401</v>
      </c>
      <c r="B11197" s="15" t="s">
        <v>32402</v>
      </c>
      <c r="C11197" s="15" t="s">
        <v>307</v>
      </c>
      <c r="D11197" s="15">
        <v>267.39</v>
      </c>
      <c r="E11197" s="15">
        <v>305.01</v>
      </c>
      <c r="F11197" s="15" t="s">
        <v>32403</v>
      </c>
    </row>
    <row r="11198" spans="1:6" x14ac:dyDescent="0.2">
      <c r="A11198" s="15" t="s">
        <v>32404</v>
      </c>
      <c r="B11198" s="15" t="s">
        <v>32405</v>
      </c>
      <c r="C11198" s="15" t="s">
        <v>1013</v>
      </c>
      <c r="D11198" s="15">
        <v>0</v>
      </c>
      <c r="E11198" s="15">
        <v>0</v>
      </c>
      <c r="F11198" s="15" t="s">
        <v>32406</v>
      </c>
    </row>
    <row r="11199" spans="1:6" x14ac:dyDescent="0.2">
      <c r="A11199" s="15" t="s">
        <v>32407</v>
      </c>
      <c r="B11199" s="15" t="s">
        <v>32408</v>
      </c>
      <c r="C11199" s="15" t="s">
        <v>1013</v>
      </c>
      <c r="D11199" s="15">
        <v>0</v>
      </c>
      <c r="E11199" s="15">
        <v>0</v>
      </c>
      <c r="F11199" s="15" t="s">
        <v>32409</v>
      </c>
    </row>
    <row r="11200" spans="1:6" x14ac:dyDescent="0.2">
      <c r="A11200" s="15" t="s">
        <v>32410</v>
      </c>
      <c r="B11200" s="15" t="s">
        <v>32411</v>
      </c>
      <c r="C11200" s="15" t="s">
        <v>1013</v>
      </c>
      <c r="D11200" s="15">
        <v>0</v>
      </c>
      <c r="E11200" s="15">
        <v>0</v>
      </c>
      <c r="F11200" s="15" t="s">
        <v>32412</v>
      </c>
    </row>
    <row r="11201" spans="1:6" x14ac:dyDescent="0.2">
      <c r="A11201" s="15" t="s">
        <v>32413</v>
      </c>
      <c r="B11201" s="15" t="s">
        <v>32414</v>
      </c>
      <c r="C11201" s="15" t="s">
        <v>1013</v>
      </c>
      <c r="D11201" s="15">
        <v>0</v>
      </c>
      <c r="E11201" s="15">
        <v>0</v>
      </c>
      <c r="F11201" s="15" t="s">
        <v>32415</v>
      </c>
    </row>
    <row r="11202" spans="1:6" x14ac:dyDescent="0.2">
      <c r="A11202" s="15" t="s">
        <v>32416</v>
      </c>
      <c r="B11202" s="15" t="s">
        <v>32417</v>
      </c>
      <c r="C11202" s="15" t="s">
        <v>24691</v>
      </c>
      <c r="D11202" s="15">
        <v>11.619</v>
      </c>
      <c r="E11202" s="15">
        <v>11.99</v>
      </c>
      <c r="F11202" s="15" t="s">
        <v>32418</v>
      </c>
    </row>
    <row r="11203" spans="1:6" x14ac:dyDescent="0.2">
      <c r="A11203" s="15" t="s">
        <v>32419</v>
      </c>
      <c r="B11203" s="15" t="s">
        <v>32420</v>
      </c>
      <c r="C11203" s="15" t="s">
        <v>24691</v>
      </c>
      <c r="D11203" s="15">
        <v>11</v>
      </c>
      <c r="E11203" s="15">
        <v>11.49</v>
      </c>
      <c r="F11203" s="15" t="s">
        <v>32421</v>
      </c>
    </row>
    <row r="11204" spans="1:6" x14ac:dyDescent="0.2">
      <c r="A11204" s="15" t="s">
        <v>32422</v>
      </c>
      <c r="B11204" s="15" t="s">
        <v>32423</v>
      </c>
      <c r="C11204" s="15" t="s">
        <v>291</v>
      </c>
      <c r="D11204" s="15">
        <v>66.05</v>
      </c>
      <c r="E11204" s="15">
        <v>73.180000000000007</v>
      </c>
      <c r="F11204" s="15" t="s">
        <v>32424</v>
      </c>
    </row>
    <row r="11205" spans="1:6" x14ac:dyDescent="0.2">
      <c r="A11205" s="15" t="s">
        <v>32425</v>
      </c>
      <c r="B11205" s="15" t="s">
        <v>32426</v>
      </c>
      <c r="C11205" s="15" t="s">
        <v>1051</v>
      </c>
      <c r="D11205" s="15">
        <v>0</v>
      </c>
      <c r="E11205" s="15">
        <v>0</v>
      </c>
      <c r="F11205" s="15" t="s">
        <v>32427</v>
      </c>
    </row>
    <row r="11206" spans="1:6" x14ac:dyDescent="0.2">
      <c r="A11206" s="15" t="s">
        <v>32428</v>
      </c>
      <c r="B11206" s="15" t="s">
        <v>32429</v>
      </c>
      <c r="C11206" s="15" t="s">
        <v>1051</v>
      </c>
      <c r="D11206" s="15">
        <v>0</v>
      </c>
      <c r="E11206" s="15">
        <v>0</v>
      </c>
      <c r="F11206" s="15" t="s">
        <v>32430</v>
      </c>
    </row>
    <row r="11207" spans="1:6" x14ac:dyDescent="0.2">
      <c r="A11207" s="15" t="s">
        <v>32431</v>
      </c>
      <c r="B11207" s="15" t="s">
        <v>32432</v>
      </c>
      <c r="C11207" s="15" t="s">
        <v>1051</v>
      </c>
      <c r="D11207" s="15">
        <v>0</v>
      </c>
      <c r="E11207" s="15">
        <v>0</v>
      </c>
      <c r="F11207" s="15" t="s">
        <v>32433</v>
      </c>
    </row>
    <row r="11208" spans="1:6" x14ac:dyDescent="0.2">
      <c r="A11208" s="15" t="s">
        <v>32434</v>
      </c>
      <c r="B11208" s="15" t="s">
        <v>32435</v>
      </c>
      <c r="C11208" s="15" t="s">
        <v>1051</v>
      </c>
      <c r="D11208" s="15">
        <v>0</v>
      </c>
      <c r="E11208" s="15">
        <v>0</v>
      </c>
      <c r="F11208" s="15" t="s">
        <v>32436</v>
      </c>
    </row>
    <row r="11209" spans="1:6" x14ac:dyDescent="0.2">
      <c r="A11209" s="15" t="s">
        <v>32437</v>
      </c>
      <c r="B11209" s="15" t="s">
        <v>32438</v>
      </c>
      <c r="C11209" s="15" t="s">
        <v>2114</v>
      </c>
      <c r="D11209" s="15">
        <v>0.03</v>
      </c>
      <c r="E11209" s="15">
        <v>0.114</v>
      </c>
      <c r="F11209" s="15" t="s">
        <v>32439</v>
      </c>
    </row>
    <row r="11210" spans="1:6" x14ac:dyDescent="0.2">
      <c r="A11210" s="15" t="s">
        <v>32440</v>
      </c>
      <c r="B11210" s="15" t="s">
        <v>32441</v>
      </c>
      <c r="C11210" s="15" t="s">
        <v>1051</v>
      </c>
      <c r="D11210" s="15">
        <v>0</v>
      </c>
      <c r="E11210" s="15">
        <v>0</v>
      </c>
      <c r="F11210" s="15" t="s">
        <v>32442</v>
      </c>
    </row>
    <row r="11211" spans="1:6" x14ac:dyDescent="0.2">
      <c r="A11211" s="15" t="s">
        <v>32443</v>
      </c>
      <c r="B11211" s="15" t="s">
        <v>32444</v>
      </c>
      <c r="C11211" s="15" t="s">
        <v>1051</v>
      </c>
      <c r="D11211" s="15">
        <v>0</v>
      </c>
      <c r="E11211" s="15">
        <v>0</v>
      </c>
      <c r="F11211" s="15" t="s">
        <v>32445</v>
      </c>
    </row>
    <row r="11212" spans="1:6" x14ac:dyDescent="0.2">
      <c r="A11212" s="15" t="s">
        <v>32446</v>
      </c>
      <c r="B11212" s="15" t="s">
        <v>32447</v>
      </c>
      <c r="C11212" s="15" t="s">
        <v>1051</v>
      </c>
      <c r="D11212" s="15">
        <v>0</v>
      </c>
      <c r="E11212" s="15">
        <v>0</v>
      </c>
      <c r="F11212" s="15" t="s">
        <v>32448</v>
      </c>
    </row>
    <row r="11213" spans="1:6" x14ac:dyDescent="0.2">
      <c r="A11213" s="15" t="s">
        <v>32449</v>
      </c>
      <c r="B11213" s="15" t="s">
        <v>32450</v>
      </c>
      <c r="C11213" s="15" t="s">
        <v>1051</v>
      </c>
      <c r="D11213" s="15">
        <v>0</v>
      </c>
      <c r="E11213" s="15">
        <v>0</v>
      </c>
      <c r="F11213" s="15" t="s">
        <v>32451</v>
      </c>
    </row>
    <row r="11214" spans="1:6" x14ac:dyDescent="0.2">
      <c r="A11214" s="15" t="s">
        <v>32452</v>
      </c>
      <c r="B11214" s="15" t="s">
        <v>32453</v>
      </c>
      <c r="C11214" s="15" t="s">
        <v>1051</v>
      </c>
      <c r="D11214" s="15">
        <v>0</v>
      </c>
      <c r="E11214" s="15">
        <v>0</v>
      </c>
      <c r="F11214" s="15" t="s">
        <v>32454</v>
      </c>
    </row>
    <row r="11215" spans="1:6" x14ac:dyDescent="0.2">
      <c r="A11215" s="15" t="s">
        <v>32455</v>
      </c>
      <c r="B11215" s="15" t="s">
        <v>32456</v>
      </c>
      <c r="C11215" s="15" t="s">
        <v>32457</v>
      </c>
      <c r="D11215" s="15">
        <v>1.4350000000000001</v>
      </c>
      <c r="E11215" s="15">
        <v>1.653</v>
      </c>
      <c r="F11215" s="15" t="s">
        <v>32458</v>
      </c>
    </row>
    <row r="11216" spans="1:6" x14ac:dyDescent="0.2">
      <c r="A11216" s="15" t="s">
        <v>32459</v>
      </c>
      <c r="B11216" s="15" t="s">
        <v>32460</v>
      </c>
      <c r="C11216" s="15" t="s">
        <v>1051</v>
      </c>
      <c r="D11216" s="15">
        <v>0</v>
      </c>
      <c r="E11216" s="15">
        <v>0</v>
      </c>
      <c r="F11216" s="15" t="s">
        <v>32461</v>
      </c>
    </row>
    <row r="11217" spans="1:6" x14ac:dyDescent="0.2">
      <c r="A11217" s="15" t="s">
        <v>32462</v>
      </c>
      <c r="B11217" s="15" t="s">
        <v>32463</v>
      </c>
      <c r="C11217" s="15" t="s">
        <v>1051</v>
      </c>
      <c r="D11217" s="15">
        <v>0</v>
      </c>
      <c r="E11217" s="15">
        <v>0</v>
      </c>
      <c r="F11217" s="15" t="s">
        <v>32464</v>
      </c>
    </row>
    <row r="11218" spans="1:6" x14ac:dyDescent="0.2">
      <c r="A11218" s="15" t="s">
        <v>32465</v>
      </c>
      <c r="B11218" s="15" t="s">
        <v>32466</v>
      </c>
      <c r="C11218" s="15" t="s">
        <v>1051</v>
      </c>
      <c r="D11218" s="15">
        <v>0</v>
      </c>
      <c r="E11218" s="15">
        <v>0</v>
      </c>
      <c r="F11218" s="15" t="s">
        <v>32467</v>
      </c>
    </row>
    <row r="11219" spans="1:6" x14ac:dyDescent="0.2">
      <c r="A11219" s="15" t="s">
        <v>32468</v>
      </c>
      <c r="B11219" s="15" t="s">
        <v>32469</v>
      </c>
      <c r="C11219" s="15" t="s">
        <v>28827</v>
      </c>
      <c r="D11219" s="15">
        <v>2.0499999999999998</v>
      </c>
      <c r="E11219" s="15">
        <v>2.2999999999999998</v>
      </c>
      <c r="F11219" s="15" t="s">
        <v>32470</v>
      </c>
    </row>
    <row r="11220" spans="1:6" x14ac:dyDescent="0.2">
      <c r="A11220" s="15" t="s">
        <v>32471</v>
      </c>
      <c r="B11220" s="15" t="s">
        <v>32472</v>
      </c>
      <c r="C11220" s="15" t="s">
        <v>1051</v>
      </c>
      <c r="D11220" s="15">
        <v>0</v>
      </c>
      <c r="E11220" s="15">
        <v>0</v>
      </c>
      <c r="F11220" s="15" t="s">
        <v>32473</v>
      </c>
    </row>
    <row r="11221" spans="1:6" x14ac:dyDescent="0.2">
      <c r="A11221" s="15" t="s">
        <v>32474</v>
      </c>
      <c r="B11221" s="15" t="s">
        <v>32475</v>
      </c>
      <c r="C11221" s="15" t="s">
        <v>1051</v>
      </c>
      <c r="D11221" s="15">
        <v>0</v>
      </c>
      <c r="E11221" s="15">
        <v>0</v>
      </c>
      <c r="F11221" s="15" t="s">
        <v>32476</v>
      </c>
    </row>
    <row r="11222" spans="1:6" x14ac:dyDescent="0.2">
      <c r="A11222" s="15" t="s">
        <v>32477</v>
      </c>
      <c r="B11222" s="15" t="s">
        <v>32478</v>
      </c>
      <c r="C11222" s="15" t="s">
        <v>1051</v>
      </c>
      <c r="D11222" s="15">
        <v>0</v>
      </c>
      <c r="E11222" s="15">
        <v>0</v>
      </c>
      <c r="F11222" s="15" t="s">
        <v>32479</v>
      </c>
    </row>
    <row r="11223" spans="1:6" x14ac:dyDescent="0.2">
      <c r="A11223" s="15" t="s">
        <v>32480</v>
      </c>
      <c r="B11223" s="15" t="s">
        <v>32481</v>
      </c>
      <c r="C11223" s="15" t="s">
        <v>1051</v>
      </c>
      <c r="D11223" s="15">
        <v>0</v>
      </c>
      <c r="E11223" s="15">
        <v>0</v>
      </c>
      <c r="F11223" s="15" t="s">
        <v>32482</v>
      </c>
    </row>
    <row r="11224" spans="1:6" x14ac:dyDescent="0.2">
      <c r="A11224" s="15" t="s">
        <v>32483</v>
      </c>
      <c r="B11224" s="15" t="s">
        <v>32484</v>
      </c>
      <c r="C11224" s="15" t="s">
        <v>1051</v>
      </c>
      <c r="D11224" s="15">
        <v>0</v>
      </c>
      <c r="E11224" s="15">
        <v>0</v>
      </c>
      <c r="F11224" s="15" t="s">
        <v>32485</v>
      </c>
    </row>
    <row r="11225" spans="1:6" x14ac:dyDescent="0.2">
      <c r="A11225" s="15" t="s">
        <v>32486</v>
      </c>
      <c r="B11225" s="15" t="s">
        <v>32487</v>
      </c>
      <c r="C11225" s="15" t="s">
        <v>32488</v>
      </c>
      <c r="D11225" s="15">
        <v>7.5860000000000003</v>
      </c>
      <c r="E11225" s="15">
        <v>7.7960000000000003</v>
      </c>
      <c r="F11225" s="15" t="s">
        <v>32489</v>
      </c>
    </row>
    <row r="11226" spans="1:6" x14ac:dyDescent="0.2">
      <c r="A11226" s="15" t="s">
        <v>32490</v>
      </c>
      <c r="B11226" s="15" t="s">
        <v>32491</v>
      </c>
      <c r="C11226" s="15" t="s">
        <v>1051</v>
      </c>
      <c r="D11226" s="15">
        <v>0</v>
      </c>
      <c r="E11226" s="15">
        <v>0</v>
      </c>
      <c r="F11226" s="15" t="s">
        <v>32492</v>
      </c>
    </row>
    <row r="11227" spans="1:6" x14ac:dyDescent="0.2">
      <c r="A11227" s="15" t="s">
        <v>32493</v>
      </c>
      <c r="B11227" s="15" t="s">
        <v>32494</v>
      </c>
      <c r="C11227" s="15" t="s">
        <v>1013</v>
      </c>
      <c r="D11227" s="15">
        <v>0</v>
      </c>
      <c r="E11227" s="15">
        <v>0</v>
      </c>
      <c r="F11227" s="15" t="s">
        <v>32495</v>
      </c>
    </row>
    <row r="11228" spans="1:6" x14ac:dyDescent="0.2">
      <c r="A11228" s="15" t="s">
        <v>32496</v>
      </c>
      <c r="B11228" s="15" t="s">
        <v>32497</v>
      </c>
      <c r="C11228" s="15" t="s">
        <v>280</v>
      </c>
      <c r="D11228" s="15">
        <v>264.02300000000002</v>
      </c>
      <c r="E11228" s="15">
        <v>271.41199999999998</v>
      </c>
      <c r="F11228" s="15" t="s">
        <v>32498</v>
      </c>
    </row>
    <row r="11229" spans="1:6" x14ac:dyDescent="0.2">
      <c r="A11229" s="15" t="s">
        <v>32499</v>
      </c>
      <c r="B11229" s="15" t="s">
        <v>32500</v>
      </c>
      <c r="C11229" s="15" t="s">
        <v>280</v>
      </c>
      <c r="D11229" s="15">
        <v>445.2</v>
      </c>
      <c r="E11229" s="15">
        <v>448</v>
      </c>
      <c r="F11229" s="15" t="s">
        <v>32501</v>
      </c>
    </row>
    <row r="11230" spans="1:6" x14ac:dyDescent="0.2">
      <c r="A11230" s="15" t="s">
        <v>32502</v>
      </c>
      <c r="B11230" s="15" t="s">
        <v>32503</v>
      </c>
      <c r="C11230" s="15" t="s">
        <v>280</v>
      </c>
      <c r="D11230" s="15">
        <v>449.8</v>
      </c>
      <c r="E11230" s="15">
        <v>453</v>
      </c>
      <c r="F11230" s="15" t="s">
        <v>32504</v>
      </c>
    </row>
    <row r="11231" spans="1:6" x14ac:dyDescent="0.2">
      <c r="A11231" s="15" t="s">
        <v>32505</v>
      </c>
      <c r="B11231" s="15" t="s">
        <v>32506</v>
      </c>
      <c r="C11231" s="15" t="s">
        <v>1013</v>
      </c>
      <c r="D11231" s="15">
        <v>0</v>
      </c>
      <c r="E11231" s="15">
        <v>0</v>
      </c>
      <c r="F11231" s="15" t="s">
        <v>32507</v>
      </c>
    </row>
    <row r="11232" spans="1:6" x14ac:dyDescent="0.2">
      <c r="A11232" s="15" t="s">
        <v>32508</v>
      </c>
      <c r="B11232" s="15" t="s">
        <v>32509</v>
      </c>
      <c r="C11232" s="15" t="s">
        <v>1013</v>
      </c>
      <c r="D11232" s="15">
        <v>0</v>
      </c>
      <c r="E11232" s="15">
        <v>0</v>
      </c>
      <c r="F11232" s="15" t="s">
        <v>32510</v>
      </c>
    </row>
    <row r="11233" spans="1:6" x14ac:dyDescent="0.2">
      <c r="A11233" s="15" t="s">
        <v>32511</v>
      </c>
      <c r="B11233" s="15" t="s">
        <v>32512</v>
      </c>
      <c r="C11233" s="15" t="s">
        <v>1013</v>
      </c>
      <c r="D11233" s="15">
        <v>0</v>
      </c>
      <c r="E11233" s="15">
        <v>0</v>
      </c>
      <c r="F11233" s="15" t="s">
        <v>32513</v>
      </c>
    </row>
    <row r="11234" spans="1:6" x14ac:dyDescent="0.2">
      <c r="A11234" s="15" t="s">
        <v>32514</v>
      </c>
      <c r="B11234" s="15" t="s">
        <v>32515</v>
      </c>
      <c r="C11234" s="15" t="s">
        <v>1013</v>
      </c>
      <c r="D11234" s="15">
        <v>0</v>
      </c>
      <c r="E11234" s="15">
        <v>0</v>
      </c>
      <c r="F11234" s="15" t="s">
        <v>32516</v>
      </c>
    </row>
    <row r="11235" spans="1:6" x14ac:dyDescent="0.2">
      <c r="A11235" s="15" t="s">
        <v>32517</v>
      </c>
      <c r="B11235" s="15" t="s">
        <v>32518</v>
      </c>
      <c r="C11235" s="15" t="s">
        <v>136</v>
      </c>
      <c r="D11235" s="15">
        <v>51.3</v>
      </c>
      <c r="E11235" s="15">
        <v>54.6</v>
      </c>
      <c r="F11235" s="15" t="s">
        <v>27036</v>
      </c>
    </row>
    <row r="11236" spans="1:6" x14ac:dyDescent="0.2">
      <c r="A11236" s="15" t="s">
        <v>32519</v>
      </c>
      <c r="B11236" s="15" t="s">
        <v>32520</v>
      </c>
      <c r="C11236" s="15" t="s">
        <v>136</v>
      </c>
      <c r="D11236" s="15">
        <v>209.23699999999999</v>
      </c>
      <c r="E11236" s="15">
        <v>209.23699999999999</v>
      </c>
      <c r="F11236" s="15" t="s">
        <v>32521</v>
      </c>
    </row>
    <row r="11237" spans="1:6" x14ac:dyDescent="0.2">
      <c r="A11237" s="15" t="s">
        <v>32522</v>
      </c>
      <c r="B11237" s="15" t="s">
        <v>32523</v>
      </c>
      <c r="C11237" s="15" t="s">
        <v>136</v>
      </c>
      <c r="D11237" s="15">
        <v>51.954999999999998</v>
      </c>
      <c r="E11237" s="15">
        <v>56</v>
      </c>
      <c r="F11237" s="15" t="s">
        <v>32524</v>
      </c>
    </row>
    <row r="11238" spans="1:6" x14ac:dyDescent="0.2">
      <c r="A11238" s="15" t="s">
        <v>32525</v>
      </c>
      <c r="B11238" s="15" t="s">
        <v>32526</v>
      </c>
      <c r="C11238" s="15" t="s">
        <v>136</v>
      </c>
      <c r="D11238" s="15">
        <v>37.945</v>
      </c>
      <c r="E11238" s="15">
        <v>44.38</v>
      </c>
      <c r="F11238" s="15" t="s">
        <v>32527</v>
      </c>
    </row>
    <row r="11239" spans="1:6" x14ac:dyDescent="0.2">
      <c r="A11239" s="15" t="s">
        <v>32528</v>
      </c>
      <c r="B11239" s="15" t="s">
        <v>32529</v>
      </c>
      <c r="C11239" s="15" t="s">
        <v>239</v>
      </c>
      <c r="D11239" s="15">
        <v>51.5</v>
      </c>
      <c r="E11239" s="15">
        <v>63.28</v>
      </c>
      <c r="F11239" s="15" t="s">
        <v>32530</v>
      </c>
    </row>
    <row r="11240" spans="1:6" x14ac:dyDescent="0.2">
      <c r="A11240" s="15" t="s">
        <v>32531</v>
      </c>
      <c r="B11240" s="15" t="s">
        <v>32532</v>
      </c>
      <c r="C11240" s="15" t="s">
        <v>840</v>
      </c>
      <c r="D11240" s="15">
        <v>72.7</v>
      </c>
      <c r="E11240" s="15">
        <v>105.52</v>
      </c>
      <c r="F11240" s="15" t="s">
        <v>32533</v>
      </c>
    </row>
    <row r="11241" spans="1:6" x14ac:dyDescent="0.2">
      <c r="A11241" s="15" t="s">
        <v>32534</v>
      </c>
      <c r="B11241" s="15" t="s">
        <v>32535</v>
      </c>
      <c r="C11241" s="15" t="s">
        <v>307</v>
      </c>
      <c r="D11241" s="15">
        <v>25.29</v>
      </c>
      <c r="E11241" s="15">
        <v>40.200000000000003</v>
      </c>
      <c r="F11241" s="15" t="s">
        <v>32536</v>
      </c>
    </row>
    <row r="11242" spans="1:6" x14ac:dyDescent="0.2">
      <c r="A11242" s="15" t="s">
        <v>32537</v>
      </c>
      <c r="B11242" s="15" t="s">
        <v>32538</v>
      </c>
      <c r="C11242" s="15" t="s">
        <v>136</v>
      </c>
      <c r="D11242" s="15">
        <v>57.1</v>
      </c>
      <c r="E11242" s="15">
        <v>60.1</v>
      </c>
      <c r="F11242" s="15" t="s">
        <v>32539</v>
      </c>
    </row>
    <row r="11243" spans="1:6" x14ac:dyDescent="0.2">
      <c r="A11243" s="15" t="s">
        <v>32540</v>
      </c>
      <c r="B11243" s="15" t="s">
        <v>32541</v>
      </c>
      <c r="C11243" s="15" t="s">
        <v>136</v>
      </c>
      <c r="D11243" s="15">
        <v>42</v>
      </c>
      <c r="E11243" s="15">
        <v>42</v>
      </c>
      <c r="F11243" s="15" t="s">
        <v>32542</v>
      </c>
    </row>
    <row r="11244" spans="1:6" x14ac:dyDescent="0.2">
      <c r="A11244" s="15" t="s">
        <v>32543</v>
      </c>
      <c r="B11244" s="15" t="s">
        <v>32544</v>
      </c>
      <c r="C11244" s="15" t="s">
        <v>1013</v>
      </c>
      <c r="D11244" s="15">
        <v>0</v>
      </c>
      <c r="E11244" s="15">
        <v>0</v>
      </c>
      <c r="F11244" s="15" t="s">
        <v>32545</v>
      </c>
    </row>
    <row r="11245" spans="1:6" x14ac:dyDescent="0.2">
      <c r="A11245" s="15" t="s">
        <v>32546</v>
      </c>
      <c r="B11245" s="15" t="s">
        <v>32547</v>
      </c>
      <c r="C11245" s="15" t="s">
        <v>27626</v>
      </c>
      <c r="D11245" s="15">
        <v>0</v>
      </c>
      <c r="E11245" s="15">
        <v>0</v>
      </c>
      <c r="F11245" s="15" t="s">
        <v>32548</v>
      </c>
    </row>
    <row r="11246" spans="1:6" x14ac:dyDescent="0.2">
      <c r="A11246" s="15" t="s">
        <v>32549</v>
      </c>
      <c r="B11246" s="15" t="s">
        <v>32550</v>
      </c>
      <c r="C11246" s="15" t="s">
        <v>27626</v>
      </c>
      <c r="D11246" s="15">
        <v>0</v>
      </c>
      <c r="E11246" s="15">
        <v>0</v>
      </c>
      <c r="F11246" s="15" t="s">
        <v>32551</v>
      </c>
    </row>
    <row r="11247" spans="1:6" x14ac:dyDescent="0.2">
      <c r="A11247" s="15" t="s">
        <v>32552</v>
      </c>
      <c r="B11247" s="15" t="s">
        <v>32553</v>
      </c>
      <c r="C11247" s="15" t="s">
        <v>27626</v>
      </c>
      <c r="D11247" s="15">
        <v>0</v>
      </c>
      <c r="E11247" s="15">
        <v>0</v>
      </c>
      <c r="F11247" s="15" t="s">
        <v>32554</v>
      </c>
    </row>
    <row r="11248" spans="1:6" x14ac:dyDescent="0.2">
      <c r="A11248" s="15" t="s">
        <v>32555</v>
      </c>
      <c r="B11248" s="15" t="s">
        <v>32556</v>
      </c>
      <c r="C11248" s="15" t="s">
        <v>27626</v>
      </c>
      <c r="D11248" s="15">
        <v>0</v>
      </c>
      <c r="E11248" s="15">
        <v>0</v>
      </c>
      <c r="F11248" s="15" t="s">
        <v>32557</v>
      </c>
    </row>
    <row r="11249" spans="1:6" x14ac:dyDescent="0.2">
      <c r="A11249" s="15" t="s">
        <v>32558</v>
      </c>
      <c r="B11249" s="15" t="s">
        <v>32559</v>
      </c>
      <c r="C11249" s="15" t="s">
        <v>27626</v>
      </c>
      <c r="D11249" s="15">
        <v>0</v>
      </c>
      <c r="E11249" s="15">
        <v>0</v>
      </c>
      <c r="F11249" s="15" t="s">
        <v>32560</v>
      </c>
    </row>
    <row r="11250" spans="1:6" x14ac:dyDescent="0.2">
      <c r="A11250" s="15" t="s">
        <v>32561</v>
      </c>
      <c r="B11250" s="15" t="s">
        <v>32562</v>
      </c>
      <c r="C11250" s="15" t="s">
        <v>27626</v>
      </c>
      <c r="D11250" s="15">
        <v>0</v>
      </c>
      <c r="E11250" s="15">
        <v>0</v>
      </c>
      <c r="F11250" s="15" t="s">
        <v>32563</v>
      </c>
    </row>
    <row r="11251" spans="1:6" x14ac:dyDescent="0.2">
      <c r="A11251" s="15" t="s">
        <v>32564</v>
      </c>
      <c r="B11251" s="15" t="s">
        <v>32565</v>
      </c>
      <c r="C11251" s="15" t="s">
        <v>27626</v>
      </c>
      <c r="D11251" s="15">
        <v>0</v>
      </c>
      <c r="E11251" s="15">
        <v>0</v>
      </c>
      <c r="F11251" s="15" t="s">
        <v>32566</v>
      </c>
    </row>
    <row r="11252" spans="1:6" x14ac:dyDescent="0.2">
      <c r="A11252" s="15" t="s">
        <v>32567</v>
      </c>
      <c r="B11252" s="15" t="s">
        <v>32568</v>
      </c>
      <c r="C11252" s="15" t="s">
        <v>21845</v>
      </c>
      <c r="D11252" s="15">
        <v>0.433</v>
      </c>
      <c r="E11252" s="15">
        <v>0.433</v>
      </c>
      <c r="F11252" s="15" t="s">
        <v>32569</v>
      </c>
    </row>
    <row r="11253" spans="1:6" x14ac:dyDescent="0.2">
      <c r="A11253" s="15" t="s">
        <v>32570</v>
      </c>
      <c r="B11253" s="15" t="s">
        <v>32571</v>
      </c>
      <c r="C11253" s="15" t="s">
        <v>1051</v>
      </c>
      <c r="D11253" s="15">
        <v>0</v>
      </c>
      <c r="E11253" s="15">
        <v>0</v>
      </c>
      <c r="F11253" s="15" t="s">
        <v>32572</v>
      </c>
    </row>
    <row r="11254" spans="1:6" x14ac:dyDescent="0.2">
      <c r="A11254" s="15" t="s">
        <v>32573</v>
      </c>
      <c r="B11254" s="15" t="s">
        <v>32574</v>
      </c>
      <c r="C11254" s="15" t="s">
        <v>32575</v>
      </c>
      <c r="D11254" s="15">
        <v>8.4000000000000005E-2</v>
      </c>
      <c r="E11254" s="15">
        <v>0.313</v>
      </c>
      <c r="F11254" s="15" t="s">
        <v>32576</v>
      </c>
    </row>
    <row r="11255" spans="1:6" x14ac:dyDescent="0.2">
      <c r="A11255" s="15" t="s">
        <v>32577</v>
      </c>
      <c r="B11255" s="15" t="s">
        <v>32578</v>
      </c>
      <c r="C11255" s="15" t="s">
        <v>1051</v>
      </c>
      <c r="D11255" s="15">
        <v>0</v>
      </c>
      <c r="E11255" s="15">
        <v>0</v>
      </c>
      <c r="F11255" s="15" t="s">
        <v>32579</v>
      </c>
    </row>
    <row r="11256" spans="1:6" x14ac:dyDescent="0.2">
      <c r="A11256" s="15" t="s">
        <v>32580</v>
      </c>
      <c r="B11256" s="15" t="s">
        <v>32581</v>
      </c>
      <c r="C11256" s="15" t="s">
        <v>1051</v>
      </c>
      <c r="D11256" s="15">
        <v>0</v>
      </c>
      <c r="E11256" s="15">
        <v>0</v>
      </c>
      <c r="F11256" s="15" t="s">
        <v>32582</v>
      </c>
    </row>
    <row r="11257" spans="1:6" x14ac:dyDescent="0.2">
      <c r="A11257" s="15" t="s">
        <v>32583</v>
      </c>
      <c r="B11257" s="15" t="s">
        <v>32584</v>
      </c>
      <c r="C11257" s="15" t="s">
        <v>1051</v>
      </c>
      <c r="D11257" s="15">
        <v>0</v>
      </c>
      <c r="E11257" s="15">
        <v>0</v>
      </c>
      <c r="F11257" s="15" t="s">
        <v>32585</v>
      </c>
    </row>
    <row r="11258" spans="1:6" x14ac:dyDescent="0.2">
      <c r="A11258" s="15" t="s">
        <v>32586</v>
      </c>
      <c r="B11258" s="15" t="s">
        <v>32587</v>
      </c>
      <c r="C11258" s="15" t="s">
        <v>1051</v>
      </c>
      <c r="D11258" s="15">
        <v>0</v>
      </c>
      <c r="E11258" s="15">
        <v>0</v>
      </c>
      <c r="F11258" s="15" t="s">
        <v>32588</v>
      </c>
    </row>
    <row r="11259" spans="1:6" x14ac:dyDescent="0.2">
      <c r="A11259" s="15" t="s">
        <v>32589</v>
      </c>
      <c r="B11259" s="15" t="s">
        <v>32590</v>
      </c>
      <c r="C11259" s="15" t="s">
        <v>1051</v>
      </c>
      <c r="D11259" s="15">
        <v>0</v>
      </c>
      <c r="E11259" s="15">
        <v>0</v>
      </c>
      <c r="F11259" s="15" t="s">
        <v>32591</v>
      </c>
    </row>
    <row r="11260" spans="1:6" x14ac:dyDescent="0.2">
      <c r="A11260" s="15" t="s">
        <v>32592</v>
      </c>
      <c r="B11260" s="15" t="s">
        <v>32593</v>
      </c>
      <c r="C11260" s="15" t="s">
        <v>1051</v>
      </c>
      <c r="D11260" s="15">
        <v>0</v>
      </c>
      <c r="E11260" s="15">
        <v>0</v>
      </c>
      <c r="F11260" s="15" t="s">
        <v>32594</v>
      </c>
    </row>
    <row r="11261" spans="1:6" x14ac:dyDescent="0.2">
      <c r="A11261" s="15" t="s">
        <v>32595</v>
      </c>
      <c r="B11261" s="15" t="s">
        <v>32596</v>
      </c>
      <c r="C11261" s="15" t="s">
        <v>602</v>
      </c>
      <c r="D11261" s="15">
        <v>0</v>
      </c>
      <c r="E11261" s="15">
        <v>0</v>
      </c>
      <c r="F11261" s="15" t="s">
        <v>32597</v>
      </c>
    </row>
    <row r="11262" spans="1:6" x14ac:dyDescent="0.2">
      <c r="A11262" s="15" t="s">
        <v>32598</v>
      </c>
      <c r="B11262" s="15" t="s">
        <v>32599</v>
      </c>
      <c r="C11262" s="15" t="s">
        <v>1051</v>
      </c>
      <c r="D11262" s="15">
        <v>0</v>
      </c>
      <c r="E11262" s="15">
        <v>0</v>
      </c>
      <c r="F11262" s="15" t="s">
        <v>32600</v>
      </c>
    </row>
    <row r="11263" spans="1:6" x14ac:dyDescent="0.2">
      <c r="A11263" s="15" t="s">
        <v>32601</v>
      </c>
      <c r="B11263" s="15" t="s">
        <v>32602</v>
      </c>
      <c r="C11263" s="15" t="s">
        <v>27626</v>
      </c>
      <c r="D11263" s="15">
        <v>0</v>
      </c>
      <c r="E11263" s="15">
        <v>0</v>
      </c>
      <c r="F11263" s="15" t="s">
        <v>32603</v>
      </c>
    </row>
    <row r="11264" spans="1:6" x14ac:dyDescent="0.2">
      <c r="A11264" s="15" t="s">
        <v>32604</v>
      </c>
      <c r="B11264" s="15" t="s">
        <v>32605</v>
      </c>
      <c r="C11264" s="15" t="s">
        <v>1087</v>
      </c>
      <c r="D11264" s="15">
        <v>0</v>
      </c>
      <c r="E11264" s="15">
        <v>19.888999999999999</v>
      </c>
      <c r="F11264" s="15" t="s">
        <v>32606</v>
      </c>
    </row>
    <row r="11265" spans="1:6" x14ac:dyDescent="0.2">
      <c r="A11265" s="15" t="s">
        <v>32607</v>
      </c>
      <c r="B11265" s="15" t="s">
        <v>32608</v>
      </c>
      <c r="C11265" s="15" t="s">
        <v>1013</v>
      </c>
      <c r="D11265" s="15">
        <v>0</v>
      </c>
      <c r="E11265" s="15">
        <v>0</v>
      </c>
      <c r="F11265" s="15" t="s">
        <v>32609</v>
      </c>
    </row>
    <row r="11266" spans="1:6" x14ac:dyDescent="0.2">
      <c r="A11266" s="15" t="s">
        <v>32610</v>
      </c>
      <c r="B11266" s="15" t="s">
        <v>32611</v>
      </c>
      <c r="C11266" s="15" t="s">
        <v>1013</v>
      </c>
      <c r="D11266" s="15">
        <v>0</v>
      </c>
      <c r="E11266" s="15">
        <v>0</v>
      </c>
      <c r="F11266" s="15" t="s">
        <v>32612</v>
      </c>
    </row>
    <row r="11267" spans="1:6" x14ac:dyDescent="0.2">
      <c r="A11267" s="15" t="s">
        <v>32613</v>
      </c>
      <c r="B11267" s="15" t="s">
        <v>32614</v>
      </c>
      <c r="C11267" s="15" t="s">
        <v>1013</v>
      </c>
      <c r="D11267" s="15">
        <v>0</v>
      </c>
      <c r="E11267" s="15">
        <v>0</v>
      </c>
      <c r="F11267" s="15" t="s">
        <v>32615</v>
      </c>
    </row>
    <row r="11268" spans="1:6" x14ac:dyDescent="0.2">
      <c r="A11268" s="15" t="s">
        <v>32616</v>
      </c>
      <c r="B11268" s="15" t="s">
        <v>32617</v>
      </c>
      <c r="C11268" s="15" t="s">
        <v>136</v>
      </c>
      <c r="D11268" s="15">
        <v>41.5</v>
      </c>
      <c r="E11268" s="15">
        <v>42.5</v>
      </c>
      <c r="F11268" s="15" t="s">
        <v>32618</v>
      </c>
    </row>
    <row r="11269" spans="1:6" x14ac:dyDescent="0.2">
      <c r="A11269" s="15" t="s">
        <v>32619</v>
      </c>
      <c r="B11269" s="15" t="s">
        <v>32620</v>
      </c>
      <c r="C11269" s="15" t="s">
        <v>1013</v>
      </c>
      <c r="D11269" s="15">
        <v>0</v>
      </c>
      <c r="E11269" s="15">
        <v>0</v>
      </c>
      <c r="F11269" s="15" t="s">
        <v>32621</v>
      </c>
    </row>
    <row r="11270" spans="1:6" x14ac:dyDescent="0.2">
      <c r="A11270" s="15" t="s">
        <v>32622</v>
      </c>
      <c r="B11270" s="15" t="s">
        <v>32623</v>
      </c>
      <c r="C11270" s="15" t="s">
        <v>239</v>
      </c>
      <c r="D11270" s="15">
        <v>44.645000000000003</v>
      </c>
      <c r="E11270" s="15">
        <v>51.67</v>
      </c>
      <c r="F11270" s="15" t="s">
        <v>32624</v>
      </c>
    </row>
    <row r="11271" spans="1:6" x14ac:dyDescent="0.2">
      <c r="A11271" s="15" t="s">
        <v>32625</v>
      </c>
      <c r="B11271" s="15" t="s">
        <v>32626</v>
      </c>
      <c r="C11271" s="15" t="s">
        <v>23929</v>
      </c>
      <c r="D11271" s="15">
        <v>104.79</v>
      </c>
      <c r="E11271" s="15">
        <v>108.34</v>
      </c>
      <c r="F11271" s="15" t="s">
        <v>32627</v>
      </c>
    </row>
    <row r="11272" spans="1:6" x14ac:dyDescent="0.2">
      <c r="A11272" s="15" t="s">
        <v>32628</v>
      </c>
      <c r="B11272" s="15" t="s">
        <v>32629</v>
      </c>
      <c r="C11272" s="15" t="s">
        <v>17215</v>
      </c>
      <c r="D11272" s="15">
        <v>0.61699999999999999</v>
      </c>
      <c r="E11272" s="15">
        <v>1.4</v>
      </c>
      <c r="F11272" s="15" t="s">
        <v>32630</v>
      </c>
    </row>
    <row r="11273" spans="1:6" x14ac:dyDescent="0.2">
      <c r="A11273" s="15" t="s">
        <v>32631</v>
      </c>
      <c r="B11273" s="15" t="s">
        <v>32632</v>
      </c>
      <c r="C11273" s="15" t="s">
        <v>17196</v>
      </c>
      <c r="D11273" s="15">
        <v>18.29</v>
      </c>
      <c r="E11273" s="15">
        <v>19.93</v>
      </c>
      <c r="F11273" s="15" t="s">
        <v>32633</v>
      </c>
    </row>
    <row r="11274" spans="1:6" x14ac:dyDescent="0.2">
      <c r="A11274" s="15" t="s">
        <v>32634</v>
      </c>
      <c r="B11274" s="15" t="s">
        <v>32635</v>
      </c>
      <c r="C11274" s="15" t="s">
        <v>17215</v>
      </c>
      <c r="D11274" s="15">
        <v>0.155</v>
      </c>
      <c r="E11274" s="15">
        <v>0.61699999999999999</v>
      </c>
      <c r="F11274" s="15" t="s">
        <v>32636</v>
      </c>
    </row>
    <row r="11275" spans="1:6" x14ac:dyDescent="0.2">
      <c r="A11275" s="15" t="s">
        <v>32637</v>
      </c>
      <c r="B11275" s="15" t="s">
        <v>32638</v>
      </c>
      <c r="C11275" s="15" t="s">
        <v>32639</v>
      </c>
      <c r="D11275" s="15">
        <v>10.441000000000001</v>
      </c>
      <c r="E11275" s="15">
        <v>24.786000000000001</v>
      </c>
      <c r="F11275" s="15" t="s">
        <v>32640</v>
      </c>
    </row>
    <row r="11276" spans="1:6" x14ac:dyDescent="0.2">
      <c r="A11276" s="15" t="s">
        <v>32641</v>
      </c>
      <c r="B11276" s="15" t="s">
        <v>32642</v>
      </c>
      <c r="C11276" s="15" t="s">
        <v>17132</v>
      </c>
      <c r="D11276" s="15">
        <v>1.5</v>
      </c>
      <c r="E11276" s="15">
        <v>3</v>
      </c>
      <c r="F11276" s="15" t="s">
        <v>32643</v>
      </c>
    </row>
    <row r="11277" spans="1:6" x14ac:dyDescent="0.2">
      <c r="A11277" s="15" t="s">
        <v>32644</v>
      </c>
      <c r="B11277" s="15" t="s">
        <v>32645</v>
      </c>
      <c r="C11277" s="15" t="s">
        <v>17249</v>
      </c>
      <c r="D11277" s="15">
        <v>0.04</v>
      </c>
      <c r="E11277" s="15">
        <v>3.14</v>
      </c>
      <c r="F11277" s="15" t="s">
        <v>32646</v>
      </c>
    </row>
    <row r="11278" spans="1:6" x14ac:dyDescent="0.2">
      <c r="A11278" s="15" t="s">
        <v>32647</v>
      </c>
      <c r="B11278" s="15" t="s">
        <v>32648</v>
      </c>
      <c r="C11278" s="15" t="s">
        <v>32649</v>
      </c>
      <c r="D11278" s="15">
        <v>100.15600000000001</v>
      </c>
      <c r="E11278" s="15">
        <v>100.878</v>
      </c>
      <c r="F11278" s="15" t="s">
        <v>32650</v>
      </c>
    </row>
    <row r="11279" spans="1:6" x14ac:dyDescent="0.2">
      <c r="A11279" s="15" t="s">
        <v>32651</v>
      </c>
      <c r="B11279" s="15" t="s">
        <v>32652</v>
      </c>
      <c r="C11279" s="15" t="s">
        <v>9241</v>
      </c>
      <c r="D11279" s="15">
        <v>62.88</v>
      </c>
      <c r="E11279" s="15">
        <v>63.369</v>
      </c>
      <c r="F11279" s="15" t="s">
        <v>32653</v>
      </c>
    </row>
    <row r="11280" spans="1:6" x14ac:dyDescent="0.2">
      <c r="A11280" s="15" t="s">
        <v>32654</v>
      </c>
      <c r="B11280" s="15" t="s">
        <v>32655</v>
      </c>
      <c r="C11280" s="15" t="s">
        <v>12576</v>
      </c>
      <c r="D11280" s="15">
        <v>0</v>
      </c>
      <c r="E11280" s="15">
        <v>2</v>
      </c>
      <c r="F11280" s="15" t="s">
        <v>32656</v>
      </c>
    </row>
    <row r="11281" spans="1:6" x14ac:dyDescent="0.2">
      <c r="A11281" s="15" t="s">
        <v>32657</v>
      </c>
      <c r="B11281" s="15" t="s">
        <v>32658</v>
      </c>
      <c r="C11281" s="15" t="s">
        <v>18376</v>
      </c>
      <c r="D11281" s="15">
        <v>2.5</v>
      </c>
      <c r="E11281" s="15">
        <v>6.5</v>
      </c>
      <c r="F11281" s="15" t="s">
        <v>32659</v>
      </c>
    </row>
    <row r="11282" spans="1:6" x14ac:dyDescent="0.2">
      <c r="A11282" s="15" t="s">
        <v>32660</v>
      </c>
      <c r="B11282" s="15" t="s">
        <v>32661</v>
      </c>
      <c r="C11282" s="15" t="s">
        <v>32662</v>
      </c>
      <c r="D11282" s="15">
        <v>1.5</v>
      </c>
      <c r="E11282" s="15">
        <v>3.14</v>
      </c>
      <c r="F11282" s="15" t="s">
        <v>32663</v>
      </c>
    </row>
    <row r="11283" spans="1:6" x14ac:dyDescent="0.2">
      <c r="A11283" s="15" t="s">
        <v>32664</v>
      </c>
      <c r="B11283" s="15" t="s">
        <v>32665</v>
      </c>
      <c r="C11283" s="15" t="s">
        <v>32666</v>
      </c>
      <c r="D11283" s="15">
        <v>9.0389999999999997</v>
      </c>
      <c r="E11283" s="15">
        <v>13.6</v>
      </c>
      <c r="F11283" s="15" t="s">
        <v>32667</v>
      </c>
    </row>
    <row r="11284" spans="1:6" x14ac:dyDescent="0.2">
      <c r="A11284" s="15" t="s">
        <v>32668</v>
      </c>
      <c r="B11284" s="15" t="s">
        <v>32669</v>
      </c>
      <c r="C11284" s="15" t="s">
        <v>32670</v>
      </c>
      <c r="D11284" s="15">
        <v>21.548999999999999</v>
      </c>
      <c r="E11284" s="15">
        <v>23.516999999999999</v>
      </c>
      <c r="F11284" s="15" t="s">
        <v>32671</v>
      </c>
    </row>
    <row r="11285" spans="1:6" x14ac:dyDescent="0.2">
      <c r="A11285" s="15" t="s">
        <v>32672</v>
      </c>
      <c r="B11285" s="15" t="s">
        <v>32673</v>
      </c>
      <c r="C11285" s="15" t="s">
        <v>32674</v>
      </c>
      <c r="D11285" s="15">
        <v>31.61</v>
      </c>
      <c r="E11285" s="15">
        <v>31.79</v>
      </c>
      <c r="F11285" s="15" t="s">
        <v>32675</v>
      </c>
    </row>
    <row r="11286" spans="1:6" x14ac:dyDescent="0.2">
      <c r="A11286" s="15" t="s">
        <v>32676</v>
      </c>
      <c r="B11286" s="15" t="s">
        <v>32677</v>
      </c>
      <c r="C11286" s="15" t="s">
        <v>6714</v>
      </c>
      <c r="D11286" s="15">
        <v>0</v>
      </c>
      <c r="E11286" s="15">
        <v>0.61</v>
      </c>
      <c r="F11286" s="15" t="s">
        <v>32678</v>
      </c>
    </row>
    <row r="11287" spans="1:6" x14ac:dyDescent="0.2">
      <c r="A11287" s="15" t="s">
        <v>32679</v>
      </c>
      <c r="B11287" s="15" t="s">
        <v>32680</v>
      </c>
      <c r="C11287" s="15" t="s">
        <v>15066</v>
      </c>
      <c r="D11287" s="15">
        <v>50.82</v>
      </c>
      <c r="E11287" s="15">
        <v>51.521000000000001</v>
      </c>
      <c r="F11287" s="15" t="s">
        <v>32681</v>
      </c>
    </row>
    <row r="11288" spans="1:6" x14ac:dyDescent="0.2">
      <c r="A11288" s="15" t="s">
        <v>32682</v>
      </c>
      <c r="B11288" s="15" t="s">
        <v>32683</v>
      </c>
      <c r="C11288" s="15" t="s">
        <v>32684</v>
      </c>
      <c r="D11288" s="15">
        <v>13.48</v>
      </c>
      <c r="E11288" s="15">
        <v>13.906000000000001</v>
      </c>
      <c r="F11288" s="15" t="s">
        <v>32685</v>
      </c>
    </row>
    <row r="11289" spans="1:6" x14ac:dyDescent="0.2">
      <c r="A11289" s="15" t="s">
        <v>32686</v>
      </c>
      <c r="B11289" s="15" t="s">
        <v>32687</v>
      </c>
      <c r="C11289" s="15" t="s">
        <v>32688</v>
      </c>
      <c r="D11289" s="15">
        <v>6.5839999999999996</v>
      </c>
      <c r="E11289" s="15">
        <v>7.593</v>
      </c>
      <c r="F11289" s="15" t="s">
        <v>32689</v>
      </c>
    </row>
    <row r="11290" spans="1:6" x14ac:dyDescent="0.2">
      <c r="A11290" s="15" t="s">
        <v>32690</v>
      </c>
      <c r="B11290" s="15" t="s">
        <v>32691</v>
      </c>
      <c r="C11290" s="15" t="s">
        <v>9248</v>
      </c>
      <c r="D11290" s="15">
        <v>102.71299999999999</v>
      </c>
      <c r="E11290" s="15">
        <v>103.13200000000001</v>
      </c>
      <c r="F11290" s="15" t="s">
        <v>32692</v>
      </c>
    </row>
    <row r="11291" spans="1:6" x14ac:dyDescent="0.2">
      <c r="A11291" s="15" t="s">
        <v>32693</v>
      </c>
      <c r="B11291" s="15" t="s">
        <v>32694</v>
      </c>
      <c r="C11291" s="15" t="s">
        <v>32695</v>
      </c>
      <c r="D11291" s="15">
        <v>6.968</v>
      </c>
      <c r="E11291" s="15">
        <v>11.510999999999999</v>
      </c>
      <c r="F11291" s="15" t="s">
        <v>32696</v>
      </c>
    </row>
    <row r="11292" spans="1:6" x14ac:dyDescent="0.2">
      <c r="A11292" s="15" t="s">
        <v>32697</v>
      </c>
      <c r="B11292" s="15" t="s">
        <v>32698</v>
      </c>
      <c r="C11292" s="15" t="s">
        <v>32699</v>
      </c>
      <c r="D11292" s="15">
        <v>39.027000000000001</v>
      </c>
      <c r="E11292" s="15">
        <v>41.027000000000001</v>
      </c>
      <c r="F11292" s="15" t="s">
        <v>32700</v>
      </c>
    </row>
    <row r="11293" spans="1:6" x14ac:dyDescent="0.2">
      <c r="A11293" s="15" t="s">
        <v>32701</v>
      </c>
      <c r="B11293" s="15" t="s">
        <v>32702</v>
      </c>
      <c r="C11293" s="15" t="s">
        <v>32703</v>
      </c>
      <c r="D11293" s="15">
        <v>100.9</v>
      </c>
      <c r="E11293" s="15">
        <v>101.37</v>
      </c>
      <c r="F11293" s="15" t="s">
        <v>32704</v>
      </c>
    </row>
    <row r="11294" spans="1:6" x14ac:dyDescent="0.2">
      <c r="A11294" s="15" t="s">
        <v>32705</v>
      </c>
      <c r="B11294" s="15" t="s">
        <v>32706</v>
      </c>
      <c r="C11294" s="15" t="s">
        <v>32707</v>
      </c>
      <c r="D11294" s="15">
        <v>5.5E-2</v>
      </c>
      <c r="E11294" s="15">
        <v>0.46</v>
      </c>
      <c r="F11294" s="15" t="s">
        <v>32708</v>
      </c>
    </row>
    <row r="11295" spans="1:6" x14ac:dyDescent="0.2">
      <c r="A11295" s="15" t="s">
        <v>32709</v>
      </c>
      <c r="B11295" s="15" t="s">
        <v>32710</v>
      </c>
      <c r="C11295" s="15" t="s">
        <v>1013</v>
      </c>
      <c r="D11295" s="15">
        <v>0</v>
      </c>
      <c r="E11295" s="15">
        <v>0</v>
      </c>
      <c r="F11295" s="15" t="s">
        <v>32711</v>
      </c>
    </row>
    <row r="11296" spans="1:6" x14ac:dyDescent="0.2">
      <c r="A11296" s="15" t="s">
        <v>32712</v>
      </c>
      <c r="B11296" s="15" t="s">
        <v>32713</v>
      </c>
      <c r="C11296" s="15" t="s">
        <v>1013</v>
      </c>
      <c r="D11296" s="15">
        <v>0</v>
      </c>
      <c r="E11296" s="15">
        <v>0</v>
      </c>
      <c r="F11296" s="15" t="s">
        <v>32714</v>
      </c>
    </row>
    <row r="11297" spans="1:6" x14ac:dyDescent="0.2">
      <c r="A11297" s="15" t="s">
        <v>32715</v>
      </c>
      <c r="B11297" s="15" t="s">
        <v>32716</v>
      </c>
      <c r="C11297" s="15" t="s">
        <v>840</v>
      </c>
      <c r="D11297" s="15">
        <v>18.22</v>
      </c>
      <c r="E11297" s="15">
        <v>18.22</v>
      </c>
      <c r="F11297" s="15" t="s">
        <v>32717</v>
      </c>
    </row>
    <row r="11298" spans="1:6" x14ac:dyDescent="0.2">
      <c r="A11298" s="15" t="s">
        <v>32718</v>
      </c>
      <c r="B11298" s="15" t="s">
        <v>32719</v>
      </c>
      <c r="C11298" s="15" t="s">
        <v>20515</v>
      </c>
      <c r="D11298" s="15">
        <v>11.010999999999999</v>
      </c>
      <c r="E11298" s="15">
        <v>12.147</v>
      </c>
      <c r="F11298" s="15" t="s">
        <v>32720</v>
      </c>
    </row>
    <row r="11299" spans="1:6" x14ac:dyDescent="0.2">
      <c r="A11299" s="15" t="s">
        <v>32721</v>
      </c>
      <c r="B11299" s="15" t="s">
        <v>32722</v>
      </c>
      <c r="C11299" s="15" t="s">
        <v>307</v>
      </c>
      <c r="D11299" s="15">
        <v>361</v>
      </c>
      <c r="E11299" s="15">
        <v>381</v>
      </c>
      <c r="F11299" s="15" t="s">
        <v>32723</v>
      </c>
    </row>
    <row r="11300" spans="1:6" x14ac:dyDescent="0.2">
      <c r="A11300" s="15" t="s">
        <v>32724</v>
      </c>
      <c r="B11300" s="15" t="s">
        <v>32725</v>
      </c>
      <c r="C11300" s="15" t="s">
        <v>1013</v>
      </c>
      <c r="D11300" s="15">
        <v>0</v>
      </c>
      <c r="E11300" s="15">
        <v>0</v>
      </c>
      <c r="F11300" s="15" t="s">
        <v>32726</v>
      </c>
    </row>
    <row r="11301" spans="1:6" x14ac:dyDescent="0.2">
      <c r="A11301" s="15" t="s">
        <v>32727</v>
      </c>
      <c r="B11301" s="15" t="s">
        <v>32728</v>
      </c>
      <c r="C11301" s="15" t="s">
        <v>1013</v>
      </c>
      <c r="D11301" s="15">
        <v>0</v>
      </c>
      <c r="E11301" s="15">
        <v>0</v>
      </c>
      <c r="F11301" s="15" t="s">
        <v>32729</v>
      </c>
    </row>
    <row r="11302" spans="1:6" x14ac:dyDescent="0.2">
      <c r="A11302" s="15" t="s">
        <v>32730</v>
      </c>
      <c r="B11302" s="15" t="s">
        <v>32731</v>
      </c>
      <c r="C11302" s="15" t="s">
        <v>280</v>
      </c>
      <c r="D11302" s="15">
        <v>436</v>
      </c>
      <c r="E11302" s="15">
        <v>438.24</v>
      </c>
      <c r="F11302" s="15" t="s">
        <v>32732</v>
      </c>
    </row>
    <row r="11303" spans="1:6" x14ac:dyDescent="0.2">
      <c r="A11303" s="15" t="s">
        <v>32733</v>
      </c>
      <c r="B11303" s="15" t="s">
        <v>32734</v>
      </c>
      <c r="C11303" s="15" t="s">
        <v>602</v>
      </c>
      <c r="D11303" s="15">
        <v>0</v>
      </c>
      <c r="E11303" s="15">
        <v>0</v>
      </c>
      <c r="F11303" s="15" t="s">
        <v>32735</v>
      </c>
    </row>
    <row r="11304" spans="1:6" x14ac:dyDescent="0.2">
      <c r="A11304" s="15" t="s">
        <v>32736</v>
      </c>
      <c r="B11304" s="15" t="s">
        <v>32737</v>
      </c>
      <c r="C11304" s="15" t="s">
        <v>1013</v>
      </c>
      <c r="D11304" s="15">
        <v>0</v>
      </c>
      <c r="E11304" s="15">
        <v>27.407</v>
      </c>
      <c r="F11304" s="15" t="s">
        <v>32738</v>
      </c>
    </row>
    <row r="11305" spans="1:6" x14ac:dyDescent="0.2">
      <c r="A11305" s="15" t="s">
        <v>32739</v>
      </c>
      <c r="B11305" s="15" t="s">
        <v>32740</v>
      </c>
      <c r="C11305" s="15" t="s">
        <v>463</v>
      </c>
      <c r="D11305" s="15">
        <v>1.077</v>
      </c>
      <c r="E11305" s="15">
        <v>1.177</v>
      </c>
      <c r="F11305" s="15" t="s">
        <v>32741</v>
      </c>
    </row>
    <row r="11306" spans="1:6" x14ac:dyDescent="0.2">
      <c r="A11306" s="15" t="s">
        <v>32742</v>
      </c>
      <c r="B11306" s="15" t="s">
        <v>32743</v>
      </c>
      <c r="C11306" s="15" t="s">
        <v>136</v>
      </c>
      <c r="D11306" s="15">
        <v>27.66</v>
      </c>
      <c r="E11306" s="15">
        <v>28.46</v>
      </c>
      <c r="F11306" s="15" t="s">
        <v>32744</v>
      </c>
    </row>
    <row r="11307" spans="1:6" x14ac:dyDescent="0.2">
      <c r="A11307" s="15" t="s">
        <v>32745</v>
      </c>
      <c r="B11307" s="15" t="s">
        <v>32746</v>
      </c>
      <c r="C11307" s="15" t="s">
        <v>136</v>
      </c>
      <c r="D11307" s="15">
        <v>54.26</v>
      </c>
      <c r="E11307" s="15">
        <v>54.66</v>
      </c>
      <c r="F11307" s="15" t="s">
        <v>32747</v>
      </c>
    </row>
    <row r="11308" spans="1:6" x14ac:dyDescent="0.2">
      <c r="A11308" s="15" t="s">
        <v>32748</v>
      </c>
      <c r="B11308" s="15" t="s">
        <v>32749</v>
      </c>
      <c r="C11308" s="15" t="s">
        <v>1051</v>
      </c>
      <c r="D11308" s="15">
        <v>0</v>
      </c>
      <c r="E11308" s="15">
        <v>0</v>
      </c>
      <c r="F11308" s="15" t="s">
        <v>1453</v>
      </c>
    </row>
    <row r="11309" spans="1:6" x14ac:dyDescent="0.2">
      <c r="A11309" s="15" t="s">
        <v>32750</v>
      </c>
      <c r="B11309" s="15" t="s">
        <v>32751</v>
      </c>
      <c r="C11309" s="15" t="s">
        <v>1051</v>
      </c>
      <c r="D11309" s="15">
        <v>0</v>
      </c>
      <c r="E11309" s="15">
        <v>0</v>
      </c>
      <c r="F11309" s="15" t="s">
        <v>32752</v>
      </c>
    </row>
    <row r="11310" spans="1:6" x14ac:dyDescent="0.2">
      <c r="A11310" s="15" t="s">
        <v>32753</v>
      </c>
      <c r="B11310" s="15" t="s">
        <v>32754</v>
      </c>
      <c r="C11310" s="15" t="s">
        <v>136</v>
      </c>
      <c r="D11310" s="15">
        <v>37.75</v>
      </c>
      <c r="E11310" s="15">
        <v>38.659999999999997</v>
      </c>
      <c r="F11310" s="15" t="s">
        <v>32755</v>
      </c>
    </row>
    <row r="11311" spans="1:6" x14ac:dyDescent="0.2">
      <c r="A11311" s="15" t="s">
        <v>32756</v>
      </c>
      <c r="B11311" s="15" t="s">
        <v>32757</v>
      </c>
      <c r="C11311" s="15" t="s">
        <v>330</v>
      </c>
      <c r="D11311" s="15">
        <v>78.355999999999995</v>
      </c>
      <c r="E11311" s="15">
        <v>78.355999999999995</v>
      </c>
      <c r="F11311" s="15" t="s">
        <v>23494</v>
      </c>
    </row>
    <row r="11312" spans="1:6" x14ac:dyDescent="0.2">
      <c r="A11312" s="15" t="s">
        <v>32758</v>
      </c>
      <c r="B11312" s="15" t="s">
        <v>32759</v>
      </c>
      <c r="C11312" s="15" t="s">
        <v>195</v>
      </c>
      <c r="D11312" s="15">
        <v>0</v>
      </c>
      <c r="E11312" s="15">
        <v>4.5999999999999996</v>
      </c>
      <c r="F11312" s="15" t="s">
        <v>32760</v>
      </c>
    </row>
    <row r="11313" spans="1:6" x14ac:dyDescent="0.2">
      <c r="A11313" s="15" t="s">
        <v>32761</v>
      </c>
      <c r="B11313" s="15" t="s">
        <v>32762</v>
      </c>
      <c r="C11313" s="15" t="s">
        <v>136</v>
      </c>
      <c r="D11313" s="15">
        <v>36.776000000000003</v>
      </c>
      <c r="E11313" s="15">
        <v>36.776000000000003</v>
      </c>
      <c r="F11313" s="15" t="s">
        <v>32763</v>
      </c>
    </row>
    <row r="11314" spans="1:6" x14ac:dyDescent="0.2">
      <c r="A11314" s="15" t="s">
        <v>32764</v>
      </c>
      <c r="B11314" s="15" t="s">
        <v>32765</v>
      </c>
      <c r="C11314" s="15" t="s">
        <v>280</v>
      </c>
      <c r="D11314" s="15">
        <v>437.8</v>
      </c>
      <c r="E11314" s="15">
        <v>441.64</v>
      </c>
      <c r="F11314" s="15" t="s">
        <v>32766</v>
      </c>
    </row>
    <row r="11315" spans="1:6" x14ac:dyDescent="0.2">
      <c r="A11315" s="15" t="s">
        <v>32767</v>
      </c>
      <c r="B11315" s="15" t="s">
        <v>32768</v>
      </c>
      <c r="C11315" s="15" t="s">
        <v>1013</v>
      </c>
      <c r="D11315" s="15">
        <v>0</v>
      </c>
      <c r="E11315" s="15">
        <v>0</v>
      </c>
      <c r="F11315" s="15" t="s">
        <v>32769</v>
      </c>
    </row>
    <row r="11316" spans="1:6" x14ac:dyDescent="0.2">
      <c r="A11316" s="15" t="s">
        <v>32770</v>
      </c>
      <c r="B11316" s="15" t="s">
        <v>32771</v>
      </c>
      <c r="C11316" s="15" t="s">
        <v>1013</v>
      </c>
      <c r="D11316" s="15">
        <v>0</v>
      </c>
      <c r="E11316" s="15">
        <v>0</v>
      </c>
      <c r="F11316" s="15" t="s">
        <v>32772</v>
      </c>
    </row>
    <row r="11317" spans="1:6" x14ac:dyDescent="0.2">
      <c r="A11317" s="15" t="s">
        <v>32773</v>
      </c>
      <c r="B11317" s="15" t="s">
        <v>32774</v>
      </c>
      <c r="C11317" s="15" t="s">
        <v>1013</v>
      </c>
      <c r="D11317" s="15">
        <v>0</v>
      </c>
      <c r="E11317" s="15">
        <v>0</v>
      </c>
      <c r="F11317" s="15" t="s">
        <v>32775</v>
      </c>
    </row>
    <row r="11318" spans="1:6" x14ac:dyDescent="0.2">
      <c r="A11318" s="15" t="s">
        <v>32776</v>
      </c>
      <c r="B11318" s="15" t="s">
        <v>32777</v>
      </c>
      <c r="C11318" s="15" t="s">
        <v>1013</v>
      </c>
      <c r="D11318" s="15">
        <v>0</v>
      </c>
      <c r="E11318" s="15">
        <v>0</v>
      </c>
      <c r="F11318" s="15" t="s">
        <v>32778</v>
      </c>
    </row>
    <row r="11319" spans="1:6" x14ac:dyDescent="0.2">
      <c r="A11319" s="15" t="s">
        <v>32779</v>
      </c>
      <c r="B11319" s="15" t="s">
        <v>32780</v>
      </c>
      <c r="C11319" s="15" t="s">
        <v>1013</v>
      </c>
      <c r="D11319" s="15">
        <v>0</v>
      </c>
      <c r="E11319" s="15">
        <v>0</v>
      </c>
      <c r="F11319" s="15" t="s">
        <v>32781</v>
      </c>
    </row>
    <row r="11320" spans="1:6" x14ac:dyDescent="0.2">
      <c r="A11320" s="15" t="s">
        <v>32782</v>
      </c>
      <c r="B11320" s="15" t="s">
        <v>32783</v>
      </c>
      <c r="C11320" s="15" t="s">
        <v>459</v>
      </c>
      <c r="D11320" s="15">
        <v>103.244</v>
      </c>
      <c r="E11320" s="15">
        <v>104.217</v>
      </c>
      <c r="F11320" s="15" t="s">
        <v>32784</v>
      </c>
    </row>
    <row r="11321" spans="1:6" x14ac:dyDescent="0.2">
      <c r="A11321" s="15" t="s">
        <v>32785</v>
      </c>
      <c r="B11321" s="15" t="s">
        <v>32786</v>
      </c>
      <c r="C11321" s="15" t="s">
        <v>459</v>
      </c>
      <c r="D11321" s="15">
        <v>67.959999999999994</v>
      </c>
      <c r="E11321" s="15">
        <v>74</v>
      </c>
      <c r="F11321" s="15" t="s">
        <v>32787</v>
      </c>
    </row>
    <row r="11322" spans="1:6" x14ac:dyDescent="0.2">
      <c r="A11322" s="15" t="s">
        <v>32788</v>
      </c>
      <c r="B11322" s="15" t="s">
        <v>32789</v>
      </c>
      <c r="C11322" s="15" t="s">
        <v>195</v>
      </c>
      <c r="D11322" s="15">
        <v>40.07</v>
      </c>
      <c r="E11322" s="15">
        <v>70.87</v>
      </c>
      <c r="F11322" s="15" t="s">
        <v>32790</v>
      </c>
    </row>
    <row r="11323" spans="1:6" x14ac:dyDescent="0.2">
      <c r="A11323" s="15" t="s">
        <v>32791</v>
      </c>
      <c r="B11323" s="15" t="s">
        <v>32792</v>
      </c>
      <c r="C11323" s="15" t="s">
        <v>1013</v>
      </c>
      <c r="D11323" s="15">
        <v>0</v>
      </c>
      <c r="E11323" s="15">
        <v>0</v>
      </c>
      <c r="F11323" s="15" t="s">
        <v>32793</v>
      </c>
    </row>
    <row r="11324" spans="1:6" x14ac:dyDescent="0.2">
      <c r="A11324" s="15" t="s">
        <v>32794</v>
      </c>
      <c r="B11324" s="15" t="s">
        <v>32795</v>
      </c>
      <c r="C11324" s="15" t="s">
        <v>280</v>
      </c>
      <c r="D11324" s="15">
        <v>409.37</v>
      </c>
      <c r="E11324" s="15">
        <v>415.49799999999999</v>
      </c>
      <c r="F11324" s="15" t="s">
        <v>32796</v>
      </c>
    </row>
    <row r="11325" spans="1:6" x14ac:dyDescent="0.2">
      <c r="A11325" s="15" t="s">
        <v>32797</v>
      </c>
      <c r="B11325" s="15" t="s">
        <v>32798</v>
      </c>
      <c r="C11325" s="15" t="s">
        <v>280</v>
      </c>
      <c r="D11325" s="15">
        <v>537.47400000000005</v>
      </c>
      <c r="E11325" s="15">
        <v>537.68600000000004</v>
      </c>
      <c r="F11325" s="15" t="s">
        <v>32799</v>
      </c>
    </row>
    <row r="11326" spans="1:6" x14ac:dyDescent="0.2">
      <c r="A11326" s="15" t="s">
        <v>32800</v>
      </c>
      <c r="B11326" s="15" t="s">
        <v>32801</v>
      </c>
      <c r="C11326" s="15" t="s">
        <v>2333</v>
      </c>
      <c r="D11326" s="15">
        <v>14.063000000000001</v>
      </c>
      <c r="E11326" s="15">
        <v>14.087999999999999</v>
      </c>
      <c r="F11326" s="15" t="s">
        <v>32802</v>
      </c>
    </row>
    <row r="11327" spans="1:6" x14ac:dyDescent="0.2">
      <c r="A11327" s="15" t="s">
        <v>32803</v>
      </c>
      <c r="B11327" s="15" t="s">
        <v>32804</v>
      </c>
      <c r="C11327" s="15" t="s">
        <v>32670</v>
      </c>
      <c r="D11327" s="15">
        <v>1</v>
      </c>
      <c r="E11327" s="15">
        <v>7</v>
      </c>
      <c r="F11327" s="15" t="s">
        <v>32805</v>
      </c>
    </row>
    <row r="11328" spans="1:6" x14ac:dyDescent="0.2">
      <c r="A11328" s="15" t="s">
        <v>32806</v>
      </c>
      <c r="B11328" s="15" t="s">
        <v>32807</v>
      </c>
      <c r="C11328" s="15" t="s">
        <v>280</v>
      </c>
      <c r="D11328" s="15">
        <v>438.92500000000001</v>
      </c>
      <c r="E11328" s="15">
        <v>442.36799999999999</v>
      </c>
      <c r="F11328" s="15" t="s">
        <v>32808</v>
      </c>
    </row>
    <row r="11329" spans="1:6" x14ac:dyDescent="0.2">
      <c r="A11329" s="15" t="s">
        <v>32809</v>
      </c>
      <c r="B11329" s="15" t="s">
        <v>32810</v>
      </c>
      <c r="C11329" s="15" t="s">
        <v>2088</v>
      </c>
      <c r="D11329" s="15">
        <v>1.27</v>
      </c>
      <c r="E11329" s="15">
        <v>1.29</v>
      </c>
      <c r="F11329" s="15" t="s">
        <v>32811</v>
      </c>
    </row>
    <row r="11330" spans="1:6" x14ac:dyDescent="0.2">
      <c r="A11330" s="15" t="s">
        <v>32812</v>
      </c>
      <c r="B11330" s="15" t="s">
        <v>32813</v>
      </c>
      <c r="C11330" s="15" t="s">
        <v>602</v>
      </c>
      <c r="D11330" s="15">
        <v>0.52700000000000002</v>
      </c>
      <c r="E11330" s="15">
        <v>0.54700000000000004</v>
      </c>
      <c r="F11330" s="15" t="s">
        <v>32814</v>
      </c>
    </row>
    <row r="11331" spans="1:6" x14ac:dyDescent="0.2">
      <c r="A11331" s="15" t="s">
        <v>32815</v>
      </c>
      <c r="B11331" s="15" t="s">
        <v>32816</v>
      </c>
      <c r="C11331" s="15" t="s">
        <v>1051</v>
      </c>
      <c r="D11331" s="15">
        <v>0</v>
      </c>
      <c r="E11331" s="15">
        <v>0</v>
      </c>
      <c r="F11331" s="15" t="s">
        <v>32817</v>
      </c>
    </row>
    <row r="11332" spans="1:6" x14ac:dyDescent="0.2">
      <c r="A11332" s="15" t="s">
        <v>32818</v>
      </c>
      <c r="B11332" s="15" t="s">
        <v>32819</v>
      </c>
      <c r="C11332" s="15" t="s">
        <v>1051</v>
      </c>
      <c r="D11332" s="15">
        <v>0</v>
      </c>
      <c r="E11332" s="15">
        <v>0</v>
      </c>
      <c r="F11332" s="15" t="s">
        <v>32820</v>
      </c>
    </row>
    <row r="11333" spans="1:6" x14ac:dyDescent="0.2">
      <c r="A11333" s="15" t="s">
        <v>32821</v>
      </c>
      <c r="B11333" s="15" t="s">
        <v>32822</v>
      </c>
      <c r="C11333" s="15" t="s">
        <v>1051</v>
      </c>
      <c r="D11333" s="15">
        <v>0</v>
      </c>
      <c r="E11333" s="15">
        <v>0</v>
      </c>
      <c r="F11333" s="15" t="s">
        <v>32823</v>
      </c>
    </row>
    <row r="11334" spans="1:6" x14ac:dyDescent="0.2">
      <c r="A11334" s="15" t="s">
        <v>32824</v>
      </c>
      <c r="B11334" s="15" t="s">
        <v>32825</v>
      </c>
      <c r="C11334" s="15" t="s">
        <v>1051</v>
      </c>
      <c r="D11334" s="15">
        <v>0</v>
      </c>
      <c r="E11334" s="15">
        <v>0</v>
      </c>
      <c r="F11334" s="15" t="s">
        <v>32826</v>
      </c>
    </row>
    <row r="11335" spans="1:6" x14ac:dyDescent="0.2">
      <c r="A11335" s="15" t="s">
        <v>32827</v>
      </c>
      <c r="B11335" s="15" t="s">
        <v>32828</v>
      </c>
      <c r="C11335" s="15" t="s">
        <v>1051</v>
      </c>
      <c r="D11335" s="15">
        <v>0</v>
      </c>
      <c r="E11335" s="15">
        <v>0</v>
      </c>
      <c r="F11335" s="15" t="s">
        <v>32829</v>
      </c>
    </row>
    <row r="11336" spans="1:6" x14ac:dyDescent="0.2">
      <c r="A11336" s="15" t="s">
        <v>32830</v>
      </c>
      <c r="B11336" s="15" t="s">
        <v>32831</v>
      </c>
      <c r="C11336" s="15" t="s">
        <v>280</v>
      </c>
      <c r="D11336" s="15">
        <v>370.52</v>
      </c>
      <c r="E11336" s="15">
        <v>370.52</v>
      </c>
      <c r="F11336" s="15" t="s">
        <v>32832</v>
      </c>
    </row>
    <row r="11337" spans="1:6" x14ac:dyDescent="0.2">
      <c r="A11337" s="15" t="s">
        <v>32833</v>
      </c>
      <c r="B11337" s="15" t="s">
        <v>32834</v>
      </c>
      <c r="C11337" s="15" t="s">
        <v>463</v>
      </c>
      <c r="D11337" s="15">
        <v>2.7759999999999998</v>
      </c>
      <c r="E11337" s="15">
        <v>5.55</v>
      </c>
      <c r="F11337" s="15" t="s">
        <v>32835</v>
      </c>
    </row>
    <row r="11338" spans="1:6" x14ac:dyDescent="0.2">
      <c r="A11338" s="15" t="s">
        <v>32836</v>
      </c>
      <c r="B11338" s="15" t="s">
        <v>32837</v>
      </c>
      <c r="C11338" s="15" t="s">
        <v>7288</v>
      </c>
      <c r="D11338" s="15">
        <v>9.0039999999999996</v>
      </c>
      <c r="E11338" s="15">
        <v>17.663</v>
      </c>
      <c r="F11338" s="15" t="s">
        <v>32838</v>
      </c>
    </row>
    <row r="11339" spans="1:6" x14ac:dyDescent="0.2">
      <c r="A11339" s="15" t="s">
        <v>32839</v>
      </c>
      <c r="B11339" s="15" t="s">
        <v>32840</v>
      </c>
      <c r="C11339" s="15" t="s">
        <v>280</v>
      </c>
      <c r="D11339" s="15">
        <v>251.07499999999999</v>
      </c>
      <c r="E11339" s="15">
        <v>261.58800000000002</v>
      </c>
      <c r="F11339" s="15" t="s">
        <v>32841</v>
      </c>
    </row>
    <row r="11340" spans="1:6" x14ac:dyDescent="0.2">
      <c r="A11340" s="15" t="s">
        <v>32842</v>
      </c>
      <c r="B11340" s="15" t="s">
        <v>32843</v>
      </c>
      <c r="C11340" s="15" t="s">
        <v>280</v>
      </c>
      <c r="D11340" s="15">
        <v>0.1</v>
      </c>
      <c r="E11340" s="15">
        <v>4.1189999999999998</v>
      </c>
      <c r="F11340" s="15" t="s">
        <v>18140</v>
      </c>
    </row>
    <row r="11341" spans="1:6" x14ac:dyDescent="0.2">
      <c r="A11341" s="15" t="s">
        <v>32844</v>
      </c>
      <c r="B11341" s="15" t="s">
        <v>32845</v>
      </c>
      <c r="C11341" s="15" t="s">
        <v>2114</v>
      </c>
      <c r="D11341" s="15">
        <v>11.249000000000001</v>
      </c>
      <c r="E11341" s="15">
        <v>18.68</v>
      </c>
      <c r="F11341" s="15" t="s">
        <v>32846</v>
      </c>
    </row>
    <row r="11342" spans="1:6" x14ac:dyDescent="0.2">
      <c r="A11342" s="15" t="s">
        <v>32847</v>
      </c>
      <c r="B11342" s="15" t="s">
        <v>32848</v>
      </c>
      <c r="C11342" s="15" t="s">
        <v>480</v>
      </c>
      <c r="D11342" s="15">
        <v>28.221</v>
      </c>
      <c r="E11342" s="15">
        <v>28.504999999999999</v>
      </c>
      <c r="F11342" s="15" t="s">
        <v>32849</v>
      </c>
    </row>
    <row r="11343" spans="1:6" x14ac:dyDescent="0.2">
      <c r="A11343" s="15" t="s">
        <v>32850</v>
      </c>
      <c r="B11343" s="15" t="s">
        <v>32851</v>
      </c>
      <c r="C11343" s="15" t="s">
        <v>480</v>
      </c>
      <c r="D11343" s="15">
        <v>144.745</v>
      </c>
      <c r="E11343" s="15">
        <v>151.42500000000001</v>
      </c>
      <c r="F11343" s="15" t="s">
        <v>32852</v>
      </c>
    </row>
    <row r="11344" spans="1:6" x14ac:dyDescent="0.2">
      <c r="A11344" s="15" t="s">
        <v>32853</v>
      </c>
      <c r="B11344" s="15" t="s">
        <v>32854</v>
      </c>
      <c r="C11344" s="15" t="s">
        <v>12066</v>
      </c>
      <c r="D11344" s="15">
        <v>0.375</v>
      </c>
      <c r="E11344" s="15">
        <v>2.198</v>
      </c>
      <c r="F11344" s="15" t="s">
        <v>32855</v>
      </c>
    </row>
    <row r="11345" spans="1:6" x14ac:dyDescent="0.2">
      <c r="A11345" s="15" t="s">
        <v>32856</v>
      </c>
      <c r="B11345" s="15" t="s">
        <v>32857</v>
      </c>
      <c r="C11345" s="15" t="s">
        <v>480</v>
      </c>
      <c r="D11345" s="15">
        <v>1.4910000000000001</v>
      </c>
      <c r="E11345" s="15">
        <v>1.94</v>
      </c>
      <c r="F11345" s="15" t="s">
        <v>32858</v>
      </c>
    </row>
    <row r="11346" spans="1:6" x14ac:dyDescent="0.2">
      <c r="A11346" s="15" t="s">
        <v>32859</v>
      </c>
      <c r="B11346" s="15" t="s">
        <v>32860</v>
      </c>
      <c r="C11346" s="15" t="s">
        <v>12066</v>
      </c>
      <c r="D11346" s="15">
        <v>1.7150000000000001</v>
      </c>
      <c r="E11346" s="15">
        <v>2.335</v>
      </c>
      <c r="F11346" s="15" t="s">
        <v>32861</v>
      </c>
    </row>
    <row r="11347" spans="1:6" x14ac:dyDescent="0.2">
      <c r="A11347" s="15" t="s">
        <v>32862</v>
      </c>
      <c r="B11347" s="15" t="s">
        <v>32863</v>
      </c>
      <c r="C11347" s="15" t="s">
        <v>1013</v>
      </c>
      <c r="D11347" s="15">
        <v>0</v>
      </c>
      <c r="E11347" s="15">
        <v>0</v>
      </c>
      <c r="F11347" s="15" t="s">
        <v>32864</v>
      </c>
    </row>
    <row r="11348" spans="1:6" x14ac:dyDescent="0.2">
      <c r="A11348" s="15" t="s">
        <v>32865</v>
      </c>
      <c r="B11348" s="15" t="s">
        <v>32866</v>
      </c>
      <c r="C11348" s="15" t="s">
        <v>1013</v>
      </c>
      <c r="D11348" s="15">
        <v>0</v>
      </c>
      <c r="E11348" s="15">
        <v>0</v>
      </c>
      <c r="F11348" s="15" t="s">
        <v>32867</v>
      </c>
    </row>
    <row r="11349" spans="1:6" x14ac:dyDescent="0.2">
      <c r="A11349" s="15" t="s">
        <v>32868</v>
      </c>
      <c r="B11349" s="15" t="s">
        <v>32869</v>
      </c>
      <c r="C11349" s="15" t="s">
        <v>1013</v>
      </c>
      <c r="D11349" s="15">
        <v>0</v>
      </c>
      <c r="E11349" s="15">
        <v>0</v>
      </c>
      <c r="F11349" s="15" t="s">
        <v>32870</v>
      </c>
    </row>
    <row r="11350" spans="1:6" x14ac:dyDescent="0.2">
      <c r="A11350" s="15" t="s">
        <v>32871</v>
      </c>
      <c r="B11350" s="15" t="s">
        <v>32872</v>
      </c>
      <c r="C11350" s="15" t="s">
        <v>1013</v>
      </c>
      <c r="D11350" s="15">
        <v>0</v>
      </c>
      <c r="E11350" s="15">
        <v>0</v>
      </c>
      <c r="F11350" s="15" t="s">
        <v>32873</v>
      </c>
    </row>
    <row r="11351" spans="1:6" x14ac:dyDescent="0.2">
      <c r="A11351" s="15" t="s">
        <v>32874</v>
      </c>
      <c r="B11351" s="15" t="s">
        <v>32875</v>
      </c>
      <c r="C11351" s="15" t="s">
        <v>1013</v>
      </c>
      <c r="D11351" s="15">
        <v>0</v>
      </c>
      <c r="E11351" s="15">
        <v>0</v>
      </c>
      <c r="F11351" s="15" t="s">
        <v>32876</v>
      </c>
    </row>
    <row r="11352" spans="1:6" x14ac:dyDescent="0.2">
      <c r="A11352" s="15" t="s">
        <v>32877</v>
      </c>
      <c r="B11352" s="15" t="s">
        <v>32878</v>
      </c>
      <c r="C11352" s="15" t="s">
        <v>1013</v>
      </c>
      <c r="D11352" s="15">
        <v>0</v>
      </c>
      <c r="E11352" s="15">
        <v>0</v>
      </c>
      <c r="F11352" s="15" t="s">
        <v>32879</v>
      </c>
    </row>
    <row r="11353" spans="1:6" x14ac:dyDescent="0.2">
      <c r="A11353" s="15" t="s">
        <v>32880</v>
      </c>
      <c r="B11353" s="15" t="s">
        <v>32881</v>
      </c>
      <c r="C11353" s="15" t="s">
        <v>1013</v>
      </c>
      <c r="D11353" s="15">
        <v>0</v>
      </c>
      <c r="E11353" s="15">
        <v>0</v>
      </c>
      <c r="F11353" s="15" t="s">
        <v>32882</v>
      </c>
    </row>
    <row r="11354" spans="1:6" x14ac:dyDescent="0.2">
      <c r="A11354" s="15" t="s">
        <v>32883</v>
      </c>
      <c r="B11354" s="15" t="s">
        <v>32884</v>
      </c>
      <c r="C11354" s="15" t="s">
        <v>1051</v>
      </c>
      <c r="D11354" s="15">
        <v>0</v>
      </c>
      <c r="E11354" s="15">
        <v>0</v>
      </c>
      <c r="F11354" s="15" t="s">
        <v>32885</v>
      </c>
    </row>
    <row r="11355" spans="1:6" x14ac:dyDescent="0.2">
      <c r="A11355" s="15" t="s">
        <v>32886</v>
      </c>
      <c r="B11355" s="15" t="s">
        <v>32887</v>
      </c>
      <c r="C11355" s="15" t="s">
        <v>602</v>
      </c>
      <c r="D11355" s="15">
        <v>101.25</v>
      </c>
      <c r="E11355" s="15">
        <v>101.25</v>
      </c>
      <c r="F11355" s="15" t="s">
        <v>32888</v>
      </c>
    </row>
    <row r="11356" spans="1:6" x14ac:dyDescent="0.2">
      <c r="A11356" s="15" t="s">
        <v>32889</v>
      </c>
      <c r="B11356" s="15" t="s">
        <v>32890</v>
      </c>
      <c r="C11356" s="15" t="s">
        <v>1051</v>
      </c>
      <c r="D11356" s="15">
        <v>0</v>
      </c>
      <c r="E11356" s="15">
        <v>0</v>
      </c>
      <c r="F11356" s="15" t="s">
        <v>32891</v>
      </c>
    </row>
    <row r="11357" spans="1:6" x14ac:dyDescent="0.2">
      <c r="A11357" s="15" t="s">
        <v>32892</v>
      </c>
      <c r="B11357" s="15" t="s">
        <v>32893</v>
      </c>
      <c r="C11357" s="15" t="s">
        <v>1051</v>
      </c>
      <c r="D11357" s="15">
        <v>0</v>
      </c>
      <c r="E11357" s="15">
        <v>0</v>
      </c>
      <c r="F11357" s="15" t="s">
        <v>32894</v>
      </c>
    </row>
    <row r="11358" spans="1:6" x14ac:dyDescent="0.2">
      <c r="A11358" s="15" t="s">
        <v>32895</v>
      </c>
      <c r="B11358" s="15" t="s">
        <v>32896</v>
      </c>
      <c r="C11358" s="15" t="s">
        <v>1051</v>
      </c>
      <c r="D11358" s="15">
        <v>0</v>
      </c>
      <c r="E11358" s="15">
        <v>0</v>
      </c>
      <c r="F11358" s="15" t="s">
        <v>32897</v>
      </c>
    </row>
    <row r="11359" spans="1:6" x14ac:dyDescent="0.2">
      <c r="A11359" s="15" t="s">
        <v>32898</v>
      </c>
      <c r="B11359" s="15" t="s">
        <v>32899</v>
      </c>
      <c r="C11359" s="15" t="s">
        <v>1051</v>
      </c>
      <c r="D11359" s="15">
        <v>0</v>
      </c>
      <c r="E11359" s="15">
        <v>0</v>
      </c>
      <c r="F11359" s="15" t="s">
        <v>32900</v>
      </c>
    </row>
    <row r="11360" spans="1:6" x14ac:dyDescent="0.2">
      <c r="A11360" s="15" t="s">
        <v>32901</v>
      </c>
      <c r="B11360" s="15" t="s">
        <v>32902</v>
      </c>
      <c r="C11360" s="15" t="s">
        <v>1051</v>
      </c>
      <c r="D11360" s="15">
        <v>0</v>
      </c>
      <c r="E11360" s="15">
        <v>0</v>
      </c>
      <c r="F11360" s="15" t="s">
        <v>32903</v>
      </c>
    </row>
    <row r="11361" spans="1:6" x14ac:dyDescent="0.2">
      <c r="A11361" s="15" t="s">
        <v>32904</v>
      </c>
      <c r="B11361" s="15" t="s">
        <v>32905</v>
      </c>
      <c r="C11361" s="15" t="s">
        <v>136</v>
      </c>
      <c r="D11361" s="15">
        <v>0</v>
      </c>
      <c r="E11361" s="15">
        <v>121.1</v>
      </c>
      <c r="F11361" s="15" t="s">
        <v>30229</v>
      </c>
    </row>
    <row r="11362" spans="1:6" x14ac:dyDescent="0.2">
      <c r="A11362" s="15" t="s">
        <v>32906</v>
      </c>
      <c r="B11362" s="15" t="s">
        <v>32907</v>
      </c>
      <c r="C11362" s="15" t="s">
        <v>136</v>
      </c>
      <c r="D11362" s="15">
        <v>0</v>
      </c>
      <c r="E11362" s="15">
        <v>121.1</v>
      </c>
      <c r="F11362" s="15" t="s">
        <v>32908</v>
      </c>
    </row>
    <row r="11363" spans="1:6" x14ac:dyDescent="0.2">
      <c r="A11363" s="15" t="s">
        <v>32909</v>
      </c>
      <c r="B11363" s="15" t="s">
        <v>32910</v>
      </c>
      <c r="C11363" s="15" t="s">
        <v>280</v>
      </c>
      <c r="D11363" s="15">
        <v>113.7</v>
      </c>
      <c r="E11363" s="15">
        <v>123.4</v>
      </c>
      <c r="F11363" s="15" t="s">
        <v>32911</v>
      </c>
    </row>
    <row r="11364" spans="1:6" x14ac:dyDescent="0.2">
      <c r="A11364" s="15" t="s">
        <v>32912</v>
      </c>
      <c r="B11364" s="15" t="s">
        <v>32913</v>
      </c>
      <c r="C11364" s="15" t="s">
        <v>280</v>
      </c>
      <c r="D11364" s="15">
        <v>18</v>
      </c>
      <c r="E11364" s="15">
        <v>26.262</v>
      </c>
      <c r="F11364" s="15" t="s">
        <v>32914</v>
      </c>
    </row>
    <row r="11365" spans="1:6" x14ac:dyDescent="0.2">
      <c r="A11365" s="15" t="s">
        <v>32915</v>
      </c>
      <c r="B11365" s="15" t="s">
        <v>32916</v>
      </c>
      <c r="C11365" s="15" t="s">
        <v>136</v>
      </c>
      <c r="D11365" s="15">
        <v>54.805</v>
      </c>
      <c r="E11365" s="15">
        <v>54.856999999999999</v>
      </c>
      <c r="F11365" s="15" t="s">
        <v>32917</v>
      </c>
    </row>
    <row r="11366" spans="1:6" x14ac:dyDescent="0.2">
      <c r="A11366" s="15" t="s">
        <v>32918</v>
      </c>
      <c r="B11366" s="15" t="s">
        <v>32919</v>
      </c>
      <c r="C11366" s="15" t="s">
        <v>766</v>
      </c>
      <c r="D11366" s="15">
        <v>6.3719999999999999</v>
      </c>
      <c r="E11366" s="15">
        <v>6.3879999999999999</v>
      </c>
      <c r="F11366" s="15" t="s">
        <v>32920</v>
      </c>
    </row>
    <row r="11367" spans="1:6" x14ac:dyDescent="0.2">
      <c r="A11367" s="15" t="s">
        <v>32921</v>
      </c>
      <c r="B11367" s="15" t="s">
        <v>32922</v>
      </c>
      <c r="C11367" s="15" t="s">
        <v>840</v>
      </c>
      <c r="D11367" s="15">
        <v>17.324999999999999</v>
      </c>
      <c r="E11367" s="15">
        <v>38.97</v>
      </c>
      <c r="F11367" s="15" t="s">
        <v>32923</v>
      </c>
    </row>
    <row r="11368" spans="1:6" x14ac:dyDescent="0.2">
      <c r="A11368" s="15" t="s">
        <v>32924</v>
      </c>
      <c r="B11368" s="15" t="s">
        <v>32925</v>
      </c>
      <c r="C11368" s="15" t="s">
        <v>239</v>
      </c>
      <c r="D11368" s="15">
        <v>116.49</v>
      </c>
      <c r="E11368" s="15">
        <v>131.5</v>
      </c>
      <c r="F11368" s="15" t="s">
        <v>32926</v>
      </c>
    </row>
    <row r="11369" spans="1:6" x14ac:dyDescent="0.2">
      <c r="A11369" s="15" t="s">
        <v>32927</v>
      </c>
      <c r="B11369" s="15" t="s">
        <v>32928</v>
      </c>
      <c r="C11369" s="15" t="s">
        <v>1087</v>
      </c>
      <c r="D11369" s="15">
        <v>33.71</v>
      </c>
      <c r="E11369" s="15">
        <v>47</v>
      </c>
      <c r="F11369" s="15" t="s">
        <v>32929</v>
      </c>
    </row>
    <row r="11370" spans="1:6" x14ac:dyDescent="0.2">
      <c r="A11370" s="15" t="s">
        <v>32930</v>
      </c>
      <c r="B11370" s="15" t="s">
        <v>32931</v>
      </c>
      <c r="C11370" s="15" t="s">
        <v>1087</v>
      </c>
      <c r="D11370" s="15">
        <v>47</v>
      </c>
      <c r="E11370" s="15">
        <v>54.566000000000003</v>
      </c>
      <c r="F11370" s="15" t="s">
        <v>32932</v>
      </c>
    </row>
    <row r="11371" spans="1:6" x14ac:dyDescent="0.2">
      <c r="A11371" s="15" t="s">
        <v>32933</v>
      </c>
      <c r="B11371" s="15" t="s">
        <v>32934</v>
      </c>
      <c r="C11371" s="15" t="s">
        <v>3480</v>
      </c>
      <c r="D11371" s="15">
        <v>60</v>
      </c>
      <c r="E11371" s="15">
        <v>76.004000000000005</v>
      </c>
      <c r="F11371" s="15" t="s">
        <v>32935</v>
      </c>
    </row>
    <row r="11372" spans="1:6" x14ac:dyDescent="0.2">
      <c r="A11372" s="15" t="s">
        <v>32936</v>
      </c>
      <c r="B11372" s="15" t="s">
        <v>32937</v>
      </c>
      <c r="C11372" s="15" t="s">
        <v>840</v>
      </c>
      <c r="D11372" s="15">
        <v>91.57</v>
      </c>
      <c r="E11372" s="15">
        <v>97.54</v>
      </c>
      <c r="F11372" s="15" t="s">
        <v>32938</v>
      </c>
    </row>
    <row r="11373" spans="1:6" x14ac:dyDescent="0.2">
      <c r="A11373" s="15" t="s">
        <v>32939</v>
      </c>
      <c r="B11373" s="15" t="s">
        <v>32940</v>
      </c>
      <c r="C11373" s="15" t="s">
        <v>136</v>
      </c>
      <c r="D11373" s="15">
        <v>114</v>
      </c>
      <c r="E11373" s="15">
        <v>121.09399999999999</v>
      </c>
      <c r="F11373" s="15" t="s">
        <v>32941</v>
      </c>
    </row>
    <row r="11374" spans="1:6" x14ac:dyDescent="0.2">
      <c r="A11374" s="15" t="s">
        <v>32942</v>
      </c>
      <c r="B11374" s="15" t="s">
        <v>32943</v>
      </c>
      <c r="C11374" s="15" t="s">
        <v>1013</v>
      </c>
      <c r="D11374" s="15">
        <v>0</v>
      </c>
      <c r="E11374" s="15">
        <v>0</v>
      </c>
      <c r="F11374" s="15" t="s">
        <v>32944</v>
      </c>
    </row>
    <row r="11375" spans="1:6" x14ac:dyDescent="0.2">
      <c r="A11375" s="15" t="s">
        <v>32945</v>
      </c>
      <c r="B11375" s="15" t="s">
        <v>32946</v>
      </c>
      <c r="C11375" s="15" t="s">
        <v>1013</v>
      </c>
      <c r="D11375" s="15">
        <v>0</v>
      </c>
      <c r="E11375" s="15">
        <v>0</v>
      </c>
      <c r="F11375" s="15" t="s">
        <v>32947</v>
      </c>
    </row>
    <row r="11376" spans="1:6" x14ac:dyDescent="0.2">
      <c r="A11376" s="15" t="s">
        <v>32948</v>
      </c>
      <c r="B11376" s="15" t="s">
        <v>32949</v>
      </c>
      <c r="C11376" s="15" t="s">
        <v>1013</v>
      </c>
      <c r="D11376" s="15">
        <v>0</v>
      </c>
      <c r="E11376" s="15">
        <v>0</v>
      </c>
      <c r="F11376" s="15" t="s">
        <v>32950</v>
      </c>
    </row>
    <row r="11377" spans="1:6" x14ac:dyDescent="0.2">
      <c r="A11377" s="15" t="s">
        <v>32951</v>
      </c>
      <c r="B11377" s="15" t="s">
        <v>32952</v>
      </c>
      <c r="C11377" s="15" t="s">
        <v>1013</v>
      </c>
      <c r="D11377" s="15">
        <v>0</v>
      </c>
      <c r="E11377" s="15">
        <v>0</v>
      </c>
      <c r="F11377" s="15" t="s">
        <v>32953</v>
      </c>
    </row>
    <row r="11378" spans="1:6" x14ac:dyDescent="0.2">
      <c r="A11378" s="15" t="s">
        <v>32954</v>
      </c>
      <c r="B11378" s="15" t="s">
        <v>32955</v>
      </c>
      <c r="C11378" s="15" t="s">
        <v>1013</v>
      </c>
      <c r="D11378" s="15">
        <v>0</v>
      </c>
      <c r="E11378" s="15">
        <v>0</v>
      </c>
      <c r="F11378" s="15" t="s">
        <v>32956</v>
      </c>
    </row>
    <row r="11379" spans="1:6" x14ac:dyDescent="0.2">
      <c r="A11379" s="15" t="s">
        <v>32957</v>
      </c>
      <c r="B11379" s="15" t="s">
        <v>32958</v>
      </c>
      <c r="C11379" s="15" t="s">
        <v>1305</v>
      </c>
      <c r="D11379" s="15">
        <v>31.844999999999999</v>
      </c>
      <c r="E11379" s="15">
        <v>45</v>
      </c>
      <c r="F11379" s="15" t="s">
        <v>32959</v>
      </c>
    </row>
    <row r="11380" spans="1:6" x14ac:dyDescent="0.2">
      <c r="A11380" s="15" t="s">
        <v>32960</v>
      </c>
      <c r="B11380" s="15" t="s">
        <v>32961</v>
      </c>
      <c r="C11380" s="15" t="s">
        <v>239</v>
      </c>
      <c r="D11380" s="15">
        <v>13.095000000000001</v>
      </c>
      <c r="E11380" s="15">
        <v>18.004000000000001</v>
      </c>
      <c r="F11380" s="15" t="s">
        <v>32962</v>
      </c>
    </row>
    <row r="11381" spans="1:6" x14ac:dyDescent="0.2">
      <c r="A11381" s="15" t="s">
        <v>32963</v>
      </c>
      <c r="B11381" s="15" t="s">
        <v>32964</v>
      </c>
      <c r="C11381" s="15" t="s">
        <v>239</v>
      </c>
      <c r="D11381" s="15">
        <v>140.483</v>
      </c>
      <c r="E11381" s="15">
        <v>143.03100000000001</v>
      </c>
      <c r="F11381" s="15" t="s">
        <v>32965</v>
      </c>
    </row>
    <row r="11382" spans="1:6" x14ac:dyDescent="0.2">
      <c r="A11382" s="15" t="s">
        <v>32966</v>
      </c>
      <c r="B11382" s="15" t="s">
        <v>32967</v>
      </c>
      <c r="C11382" s="15" t="s">
        <v>239</v>
      </c>
      <c r="D11382" s="15">
        <v>15.455</v>
      </c>
      <c r="E11382" s="15">
        <v>15.818</v>
      </c>
      <c r="F11382" s="15" t="s">
        <v>32968</v>
      </c>
    </row>
    <row r="11383" spans="1:6" x14ac:dyDescent="0.2">
      <c r="A11383" s="15" t="s">
        <v>32969</v>
      </c>
      <c r="B11383" s="15" t="s">
        <v>32970</v>
      </c>
      <c r="C11383" s="15" t="s">
        <v>32971</v>
      </c>
      <c r="D11383" s="15">
        <v>102.129</v>
      </c>
      <c r="E11383" s="15">
        <v>104.16500000000001</v>
      </c>
      <c r="F11383" s="15" t="s">
        <v>32972</v>
      </c>
    </row>
    <row r="11384" spans="1:6" x14ac:dyDescent="0.2">
      <c r="A11384" s="15" t="s">
        <v>32973</v>
      </c>
      <c r="B11384" s="15" t="s">
        <v>32974</v>
      </c>
      <c r="C11384" s="15" t="s">
        <v>26133</v>
      </c>
      <c r="D11384" s="15">
        <v>100</v>
      </c>
      <c r="E11384" s="15">
        <v>100.28</v>
      </c>
      <c r="F11384" s="15" t="s">
        <v>32975</v>
      </c>
    </row>
    <row r="11385" spans="1:6" x14ac:dyDescent="0.2">
      <c r="A11385" s="15" t="s">
        <v>32976</v>
      </c>
      <c r="B11385" s="15" t="s">
        <v>32977</v>
      </c>
      <c r="C11385" s="15" t="s">
        <v>32978</v>
      </c>
      <c r="D11385" s="15">
        <v>100.34</v>
      </c>
      <c r="E11385" s="15">
        <v>101.04</v>
      </c>
      <c r="F11385" s="15" t="s">
        <v>32979</v>
      </c>
    </row>
    <row r="11386" spans="1:6" x14ac:dyDescent="0.2">
      <c r="A11386" s="15" t="s">
        <v>32980</v>
      </c>
      <c r="B11386" s="15" t="s">
        <v>32981</v>
      </c>
      <c r="C11386" s="15" t="s">
        <v>1051</v>
      </c>
      <c r="D11386" s="15">
        <v>0</v>
      </c>
      <c r="E11386" s="15">
        <v>0</v>
      </c>
      <c r="F11386" s="15" t="s">
        <v>32982</v>
      </c>
    </row>
    <row r="11387" spans="1:6" x14ac:dyDescent="0.2">
      <c r="A11387" s="15" t="s">
        <v>32983</v>
      </c>
      <c r="B11387" s="15" t="s">
        <v>32984</v>
      </c>
      <c r="C11387" s="15" t="s">
        <v>18376</v>
      </c>
      <c r="D11387" s="15">
        <v>7.7530000000000001</v>
      </c>
      <c r="E11387" s="15">
        <v>12.753</v>
      </c>
      <c r="F11387" s="15" t="s">
        <v>32985</v>
      </c>
    </row>
    <row r="11388" spans="1:6" x14ac:dyDescent="0.2">
      <c r="A11388" s="15" t="s">
        <v>32986</v>
      </c>
      <c r="B11388" s="15" t="s">
        <v>32987</v>
      </c>
      <c r="C11388" s="15" t="s">
        <v>1051</v>
      </c>
      <c r="D11388" s="15">
        <v>100</v>
      </c>
      <c r="E11388" s="15">
        <v>100.452</v>
      </c>
      <c r="F11388" s="15" t="s">
        <v>32988</v>
      </c>
    </row>
    <row r="11389" spans="1:6" x14ac:dyDescent="0.2">
      <c r="A11389" s="15" t="s">
        <v>32989</v>
      </c>
      <c r="B11389" s="15" t="s">
        <v>32990</v>
      </c>
      <c r="C11389" s="15" t="s">
        <v>1051</v>
      </c>
      <c r="D11389" s="15">
        <v>0</v>
      </c>
      <c r="E11389" s="15">
        <v>0</v>
      </c>
      <c r="F11389" s="15" t="s">
        <v>32991</v>
      </c>
    </row>
    <row r="11390" spans="1:6" x14ac:dyDescent="0.2">
      <c r="A11390" s="15" t="s">
        <v>32992</v>
      </c>
      <c r="B11390" s="15" t="s">
        <v>32993</v>
      </c>
      <c r="C11390" s="15" t="s">
        <v>1051</v>
      </c>
      <c r="D11390" s="15">
        <v>0</v>
      </c>
      <c r="E11390" s="15">
        <v>0</v>
      </c>
      <c r="F11390" s="15" t="s">
        <v>32994</v>
      </c>
    </row>
    <row r="11391" spans="1:6" x14ac:dyDescent="0.2">
      <c r="A11391" s="15" t="s">
        <v>32995</v>
      </c>
      <c r="B11391" s="15" t="s">
        <v>32996</v>
      </c>
      <c r="C11391" s="15" t="s">
        <v>1051</v>
      </c>
      <c r="D11391" s="15">
        <v>0</v>
      </c>
      <c r="E11391" s="15">
        <v>0</v>
      </c>
      <c r="F11391" s="15" t="s">
        <v>32997</v>
      </c>
    </row>
    <row r="11392" spans="1:6" x14ac:dyDescent="0.2">
      <c r="A11392" s="15" t="s">
        <v>32998</v>
      </c>
      <c r="B11392" s="15" t="s">
        <v>32999</v>
      </c>
      <c r="C11392" s="15" t="s">
        <v>1051</v>
      </c>
      <c r="D11392" s="15">
        <v>0</v>
      </c>
      <c r="E11392" s="15">
        <v>0</v>
      </c>
      <c r="F11392" s="15" t="s">
        <v>33000</v>
      </c>
    </row>
    <row r="11393" spans="1:6" x14ac:dyDescent="0.2">
      <c r="A11393" s="15" t="s">
        <v>33001</v>
      </c>
      <c r="B11393" s="15" t="s">
        <v>33002</v>
      </c>
      <c r="C11393" s="15" t="s">
        <v>1051</v>
      </c>
      <c r="D11393" s="15">
        <v>0</v>
      </c>
      <c r="E11393" s="15">
        <v>0</v>
      </c>
      <c r="F11393" s="15" t="s">
        <v>33003</v>
      </c>
    </row>
    <row r="11394" spans="1:6" x14ac:dyDescent="0.2">
      <c r="A11394" s="15" t="s">
        <v>33004</v>
      </c>
      <c r="B11394" s="15" t="s">
        <v>33005</v>
      </c>
      <c r="C11394" s="15" t="s">
        <v>1051</v>
      </c>
      <c r="D11394" s="15">
        <v>0</v>
      </c>
      <c r="E11394" s="15">
        <v>0</v>
      </c>
      <c r="F11394" s="15" t="s">
        <v>33006</v>
      </c>
    </row>
    <row r="11395" spans="1:6" x14ac:dyDescent="0.2">
      <c r="A11395" s="15" t="s">
        <v>33007</v>
      </c>
      <c r="B11395" s="15" t="s">
        <v>33008</v>
      </c>
      <c r="C11395" s="15" t="s">
        <v>1051</v>
      </c>
      <c r="D11395" s="15">
        <v>0</v>
      </c>
      <c r="E11395" s="15">
        <v>0</v>
      </c>
      <c r="F11395" s="15" t="s">
        <v>33009</v>
      </c>
    </row>
    <row r="11396" spans="1:6" x14ac:dyDescent="0.2">
      <c r="A11396" s="15" t="s">
        <v>33010</v>
      </c>
      <c r="B11396" s="15" t="s">
        <v>33011</v>
      </c>
      <c r="C11396" s="15" t="s">
        <v>1051</v>
      </c>
      <c r="D11396" s="15">
        <v>0</v>
      </c>
      <c r="E11396" s="15">
        <v>0</v>
      </c>
      <c r="F11396" s="15" t="s">
        <v>33012</v>
      </c>
    </row>
    <row r="11397" spans="1:6" x14ac:dyDescent="0.2">
      <c r="A11397" s="15" t="s">
        <v>33013</v>
      </c>
      <c r="B11397" s="15" t="s">
        <v>33014</v>
      </c>
      <c r="C11397" s="15" t="s">
        <v>1051</v>
      </c>
      <c r="D11397" s="15">
        <v>0</v>
      </c>
      <c r="E11397" s="15">
        <v>0</v>
      </c>
      <c r="F11397" s="15" t="s">
        <v>33015</v>
      </c>
    </row>
    <row r="11398" spans="1:6" x14ac:dyDescent="0.2">
      <c r="A11398" s="15" t="s">
        <v>33016</v>
      </c>
      <c r="B11398" s="15" t="s">
        <v>33017</v>
      </c>
      <c r="C11398" s="15" t="s">
        <v>10999</v>
      </c>
      <c r="D11398" s="15">
        <v>8.5190000000000001</v>
      </c>
      <c r="E11398" s="15">
        <v>9.2590000000000003</v>
      </c>
      <c r="F11398" s="15" t="s">
        <v>33018</v>
      </c>
    </row>
    <row r="11399" spans="1:6" x14ac:dyDescent="0.2">
      <c r="A11399" s="15" t="s">
        <v>33019</v>
      </c>
      <c r="B11399" s="15" t="s">
        <v>33020</v>
      </c>
      <c r="C11399" s="15" t="s">
        <v>291</v>
      </c>
      <c r="D11399" s="15">
        <v>52.682000000000002</v>
      </c>
      <c r="E11399" s="15">
        <v>53.63</v>
      </c>
      <c r="F11399" s="15" t="s">
        <v>33021</v>
      </c>
    </row>
    <row r="11400" spans="1:6" x14ac:dyDescent="0.2">
      <c r="A11400" s="15" t="s">
        <v>33022</v>
      </c>
      <c r="B11400" s="15" t="s">
        <v>33023</v>
      </c>
      <c r="C11400" s="15" t="s">
        <v>136</v>
      </c>
      <c r="D11400" s="15">
        <v>172.69</v>
      </c>
      <c r="E11400" s="15">
        <v>173.86500000000001</v>
      </c>
      <c r="F11400" s="15" t="s">
        <v>33024</v>
      </c>
    </row>
    <row r="11401" spans="1:6" x14ac:dyDescent="0.2">
      <c r="A11401" s="15" t="s">
        <v>33025</v>
      </c>
      <c r="B11401" s="15" t="s">
        <v>33026</v>
      </c>
      <c r="C11401" s="15" t="s">
        <v>258</v>
      </c>
      <c r="D11401" s="15">
        <v>180.64</v>
      </c>
      <c r="E11401" s="15">
        <v>181.29</v>
      </c>
      <c r="F11401" s="15" t="s">
        <v>33027</v>
      </c>
    </row>
    <row r="11402" spans="1:6" x14ac:dyDescent="0.2">
      <c r="A11402" s="15" t="s">
        <v>33028</v>
      </c>
      <c r="B11402" s="15" t="s">
        <v>33029</v>
      </c>
      <c r="C11402" s="15" t="s">
        <v>136</v>
      </c>
      <c r="D11402" s="15">
        <v>221.815</v>
      </c>
      <c r="E11402" s="15">
        <v>229.29900000000001</v>
      </c>
      <c r="F11402" s="15" t="s">
        <v>33030</v>
      </c>
    </row>
    <row r="11403" spans="1:6" x14ac:dyDescent="0.2">
      <c r="A11403" s="15" t="s">
        <v>33031</v>
      </c>
      <c r="B11403" s="15" t="s">
        <v>33032</v>
      </c>
      <c r="C11403" s="15" t="s">
        <v>136</v>
      </c>
      <c r="D11403" s="15">
        <v>261.03699999999998</v>
      </c>
      <c r="E11403" s="15">
        <v>268.93</v>
      </c>
      <c r="F11403" s="15" t="s">
        <v>33033</v>
      </c>
    </row>
    <row r="11404" spans="1:6" x14ac:dyDescent="0.2">
      <c r="A11404" s="15" t="s">
        <v>33034</v>
      </c>
      <c r="B11404" s="15" t="s">
        <v>33035</v>
      </c>
      <c r="C11404" s="15" t="s">
        <v>287</v>
      </c>
      <c r="D11404" s="15">
        <v>102.124</v>
      </c>
      <c r="E11404" s="15">
        <v>105.6</v>
      </c>
      <c r="F11404" s="15" t="s">
        <v>33036</v>
      </c>
    </row>
    <row r="11405" spans="1:6" x14ac:dyDescent="0.2">
      <c r="A11405" s="15" t="s">
        <v>33037</v>
      </c>
      <c r="B11405" s="15" t="s">
        <v>33038</v>
      </c>
      <c r="C11405" s="15" t="s">
        <v>136</v>
      </c>
      <c r="D11405" s="15">
        <v>199.7</v>
      </c>
      <c r="E11405" s="15">
        <v>207.7</v>
      </c>
      <c r="F11405" s="15" t="s">
        <v>33039</v>
      </c>
    </row>
    <row r="11406" spans="1:6" x14ac:dyDescent="0.2">
      <c r="A11406" s="15" t="s">
        <v>33040</v>
      </c>
      <c r="B11406" s="15" t="s">
        <v>33041</v>
      </c>
      <c r="C11406" s="15" t="s">
        <v>868</v>
      </c>
      <c r="D11406" s="15">
        <v>50.88</v>
      </c>
      <c r="E11406" s="15">
        <v>50.88</v>
      </c>
      <c r="F11406" s="15" t="s">
        <v>33042</v>
      </c>
    </row>
    <row r="11407" spans="1:6" x14ac:dyDescent="0.2">
      <c r="A11407" s="15" t="s">
        <v>33043</v>
      </c>
      <c r="B11407" s="15" t="s">
        <v>33044</v>
      </c>
      <c r="C11407" s="15" t="s">
        <v>136</v>
      </c>
      <c r="D11407" s="15">
        <v>120</v>
      </c>
      <c r="E11407" s="15">
        <v>275.60000000000002</v>
      </c>
      <c r="F11407" s="15" t="s">
        <v>33045</v>
      </c>
    </row>
    <row r="11408" spans="1:6" x14ac:dyDescent="0.2">
      <c r="A11408" s="15" t="s">
        <v>33046</v>
      </c>
      <c r="B11408" s="15" t="s">
        <v>33047</v>
      </c>
      <c r="C11408" s="15" t="s">
        <v>136</v>
      </c>
      <c r="D11408" s="15">
        <v>22.879000000000001</v>
      </c>
      <c r="E11408" s="15">
        <v>22.879000000000001</v>
      </c>
      <c r="F11408" s="15" t="s">
        <v>33048</v>
      </c>
    </row>
    <row r="11409" spans="1:6" x14ac:dyDescent="0.2">
      <c r="A11409" s="15" t="s">
        <v>33049</v>
      </c>
      <c r="B11409" s="15" t="s">
        <v>33050</v>
      </c>
      <c r="C11409" s="15" t="s">
        <v>136</v>
      </c>
      <c r="D11409" s="15">
        <v>120</v>
      </c>
      <c r="E11409" s="15">
        <v>275.60000000000002</v>
      </c>
      <c r="F11409" s="15" t="s">
        <v>33051</v>
      </c>
    </row>
    <row r="11410" spans="1:6" x14ac:dyDescent="0.2">
      <c r="A11410" s="15" t="s">
        <v>33052</v>
      </c>
      <c r="B11410" s="15" t="s">
        <v>33053</v>
      </c>
      <c r="C11410" s="15" t="s">
        <v>287</v>
      </c>
      <c r="D11410" s="15">
        <v>122.19199999999999</v>
      </c>
      <c r="E11410" s="15">
        <v>122.19199999999999</v>
      </c>
      <c r="F11410" s="15" t="s">
        <v>33054</v>
      </c>
    </row>
    <row r="11411" spans="1:6" x14ac:dyDescent="0.2">
      <c r="A11411" s="15" t="s">
        <v>87</v>
      </c>
      <c r="B11411" s="15" t="s">
        <v>33055</v>
      </c>
      <c r="C11411" s="15" t="s">
        <v>136</v>
      </c>
      <c r="D11411" s="15">
        <v>120</v>
      </c>
      <c r="E11411" s="15">
        <v>275.60000000000002</v>
      </c>
      <c r="F11411" s="15" t="s">
        <v>33056</v>
      </c>
    </row>
    <row r="11412" spans="1:6" x14ac:dyDescent="0.2">
      <c r="A11412" s="15" t="s">
        <v>33057</v>
      </c>
      <c r="B11412" s="15" t="s">
        <v>33058</v>
      </c>
      <c r="C11412" s="15" t="s">
        <v>1719</v>
      </c>
      <c r="D11412" s="15">
        <v>23.613</v>
      </c>
      <c r="E11412" s="15">
        <v>25.076000000000001</v>
      </c>
      <c r="F11412" s="15" t="s">
        <v>33059</v>
      </c>
    </row>
    <row r="11413" spans="1:6" x14ac:dyDescent="0.2">
      <c r="A11413" s="15" t="s">
        <v>33060</v>
      </c>
      <c r="B11413" s="15" t="s">
        <v>33061</v>
      </c>
      <c r="C11413" s="15" t="s">
        <v>136</v>
      </c>
      <c r="D11413" s="15">
        <v>121</v>
      </c>
      <c r="E11413" s="15">
        <v>275</v>
      </c>
      <c r="F11413" s="15" t="s">
        <v>33062</v>
      </c>
    </row>
    <row r="11414" spans="1:6" x14ac:dyDescent="0.2">
      <c r="A11414" s="15" t="s">
        <v>33063</v>
      </c>
      <c r="B11414" s="15" t="s">
        <v>33064</v>
      </c>
      <c r="C11414" s="15" t="s">
        <v>868</v>
      </c>
      <c r="D11414" s="15">
        <v>2.36</v>
      </c>
      <c r="E11414" s="15">
        <v>2.36</v>
      </c>
      <c r="F11414" s="15" t="s">
        <v>33065</v>
      </c>
    </row>
    <row r="11415" spans="1:6" x14ac:dyDescent="0.2">
      <c r="A11415" s="15" t="s">
        <v>33066</v>
      </c>
      <c r="B11415" s="15" t="s">
        <v>33067</v>
      </c>
      <c r="C11415" s="15" t="s">
        <v>258</v>
      </c>
      <c r="D11415" s="15">
        <v>223.54499999999999</v>
      </c>
      <c r="E11415" s="15">
        <v>223.54499999999999</v>
      </c>
      <c r="F11415" s="15" t="s">
        <v>33068</v>
      </c>
    </row>
    <row r="11416" spans="1:6" x14ac:dyDescent="0.2">
      <c r="A11416" s="15" t="s">
        <v>33069</v>
      </c>
      <c r="B11416" s="15" t="s">
        <v>33070</v>
      </c>
      <c r="C11416" s="15" t="s">
        <v>136</v>
      </c>
      <c r="D11416" s="15">
        <v>239.4</v>
      </c>
      <c r="E11416" s="15">
        <v>245.2</v>
      </c>
      <c r="F11416" s="15" t="s">
        <v>33071</v>
      </c>
    </row>
    <row r="11417" spans="1:6" x14ac:dyDescent="0.2">
      <c r="A11417" s="15" t="s">
        <v>33072</v>
      </c>
      <c r="B11417" s="15" t="s">
        <v>33073</v>
      </c>
      <c r="C11417" s="15" t="s">
        <v>433</v>
      </c>
      <c r="D11417" s="15">
        <v>0</v>
      </c>
      <c r="E11417" s="15">
        <v>1.214</v>
      </c>
      <c r="F11417" s="15" t="s">
        <v>33074</v>
      </c>
    </row>
    <row r="11418" spans="1:6" x14ac:dyDescent="0.2">
      <c r="A11418" s="15" t="s">
        <v>33075</v>
      </c>
      <c r="B11418" s="15" t="s">
        <v>33076</v>
      </c>
      <c r="C11418" s="15" t="s">
        <v>136</v>
      </c>
      <c r="D11418" s="15">
        <v>121.09399999999999</v>
      </c>
      <c r="E11418" s="15">
        <v>275.64999999999998</v>
      </c>
      <c r="F11418" s="15" t="s">
        <v>30301</v>
      </c>
    </row>
    <row r="11419" spans="1:6" x14ac:dyDescent="0.2">
      <c r="A11419" s="15" t="s">
        <v>33077</v>
      </c>
      <c r="B11419" s="15" t="s">
        <v>33078</v>
      </c>
      <c r="C11419" s="15" t="s">
        <v>136</v>
      </c>
      <c r="D11419" s="15">
        <v>121.09399999999999</v>
      </c>
      <c r="E11419" s="15">
        <v>275.64999999999998</v>
      </c>
      <c r="F11419" s="15" t="s">
        <v>33079</v>
      </c>
    </row>
    <row r="11420" spans="1:6" x14ac:dyDescent="0.2">
      <c r="A11420" s="15" t="s">
        <v>33080</v>
      </c>
      <c r="B11420" s="15" t="s">
        <v>33081</v>
      </c>
      <c r="C11420" s="15" t="s">
        <v>1051</v>
      </c>
      <c r="D11420" s="15">
        <v>4.49</v>
      </c>
      <c r="E11420" s="15">
        <v>7.01</v>
      </c>
      <c r="F11420" s="15" t="s">
        <v>33082</v>
      </c>
    </row>
    <row r="11421" spans="1:6" x14ac:dyDescent="0.2">
      <c r="A11421" s="15" t="s">
        <v>33083</v>
      </c>
      <c r="B11421" s="15" t="s">
        <v>33084</v>
      </c>
      <c r="C11421" s="15" t="s">
        <v>22059</v>
      </c>
      <c r="D11421" s="15">
        <v>9.6999999999999993</v>
      </c>
      <c r="E11421" s="15">
        <v>11.8</v>
      </c>
      <c r="F11421" s="15" t="s">
        <v>33085</v>
      </c>
    </row>
    <row r="11422" spans="1:6" x14ac:dyDescent="0.2">
      <c r="A11422" s="15" t="s">
        <v>33086</v>
      </c>
      <c r="B11422" s="15" t="s">
        <v>33087</v>
      </c>
      <c r="C11422" s="15" t="s">
        <v>1051</v>
      </c>
      <c r="D11422" s="15">
        <v>0</v>
      </c>
      <c r="E11422" s="15">
        <v>0</v>
      </c>
      <c r="F11422" s="15" t="s">
        <v>33088</v>
      </c>
    </row>
    <row r="11423" spans="1:6" x14ac:dyDescent="0.2">
      <c r="A11423" s="15" t="s">
        <v>33089</v>
      </c>
      <c r="B11423" s="15" t="s">
        <v>33090</v>
      </c>
      <c r="C11423" s="15" t="s">
        <v>1051</v>
      </c>
      <c r="D11423" s="15">
        <v>0</v>
      </c>
      <c r="E11423" s="15">
        <v>0</v>
      </c>
      <c r="F11423" s="15" t="s">
        <v>33091</v>
      </c>
    </row>
    <row r="11424" spans="1:6" x14ac:dyDescent="0.2">
      <c r="A11424" s="15" t="s">
        <v>33092</v>
      </c>
      <c r="B11424" s="15" t="s">
        <v>33093</v>
      </c>
      <c r="C11424" s="15" t="s">
        <v>291</v>
      </c>
      <c r="D11424" s="15">
        <v>6.08</v>
      </c>
      <c r="E11424" s="15">
        <v>6.83</v>
      </c>
      <c r="F11424" s="15" t="s">
        <v>33094</v>
      </c>
    </row>
    <row r="11425" spans="1:6" x14ac:dyDescent="0.2">
      <c r="A11425" s="15" t="s">
        <v>33095</v>
      </c>
      <c r="B11425" s="15" t="s">
        <v>33096</v>
      </c>
      <c r="C11425" s="15" t="s">
        <v>136</v>
      </c>
      <c r="D11425" s="15">
        <v>181.27</v>
      </c>
      <c r="E11425" s="15">
        <v>205</v>
      </c>
      <c r="F11425" s="15" t="s">
        <v>33097</v>
      </c>
    </row>
    <row r="11426" spans="1:6" x14ac:dyDescent="0.2">
      <c r="A11426" s="15" t="s">
        <v>33098</v>
      </c>
      <c r="B11426" s="15" t="s">
        <v>33099</v>
      </c>
      <c r="C11426" s="15" t="s">
        <v>136</v>
      </c>
      <c r="D11426" s="15">
        <v>254.2</v>
      </c>
      <c r="E11426" s="15">
        <v>261.06</v>
      </c>
      <c r="F11426" s="15" t="s">
        <v>33100</v>
      </c>
    </row>
    <row r="11427" spans="1:6" x14ac:dyDescent="0.2">
      <c r="A11427" s="15" t="s">
        <v>33101</v>
      </c>
      <c r="B11427" s="15" t="s">
        <v>33102</v>
      </c>
      <c r="C11427" s="15" t="s">
        <v>406</v>
      </c>
      <c r="D11427" s="15">
        <v>15.188000000000001</v>
      </c>
      <c r="E11427" s="15">
        <v>16.202000000000002</v>
      </c>
      <c r="F11427" s="15" t="s">
        <v>33103</v>
      </c>
    </row>
    <row r="11428" spans="1:6" x14ac:dyDescent="0.2">
      <c r="A11428" s="15" t="s">
        <v>33104</v>
      </c>
      <c r="B11428" s="15" t="s">
        <v>33105</v>
      </c>
      <c r="C11428" s="15" t="s">
        <v>111</v>
      </c>
      <c r="D11428" s="15">
        <v>35.914999999999999</v>
      </c>
      <c r="E11428" s="15">
        <v>45.46</v>
      </c>
      <c r="F11428" s="15" t="s">
        <v>33106</v>
      </c>
    </row>
    <row r="11429" spans="1:6" x14ac:dyDescent="0.2">
      <c r="A11429" s="15" t="s">
        <v>33107</v>
      </c>
      <c r="B11429" s="15" t="s">
        <v>33108</v>
      </c>
      <c r="C11429" s="15" t="s">
        <v>111</v>
      </c>
      <c r="D11429" s="15">
        <v>61.021999999999998</v>
      </c>
      <c r="E11429" s="15">
        <v>61.5</v>
      </c>
      <c r="F11429" s="15" t="s">
        <v>33109</v>
      </c>
    </row>
    <row r="11430" spans="1:6" x14ac:dyDescent="0.2">
      <c r="A11430" s="15" t="s">
        <v>33110</v>
      </c>
      <c r="B11430" s="15" t="s">
        <v>33111</v>
      </c>
      <c r="C11430" s="15" t="s">
        <v>111</v>
      </c>
      <c r="D11430" s="15">
        <v>58.509</v>
      </c>
      <c r="E11430" s="15">
        <v>61.066000000000003</v>
      </c>
      <c r="F11430" s="15" t="s">
        <v>33112</v>
      </c>
    </row>
    <row r="11431" spans="1:6" x14ac:dyDescent="0.2">
      <c r="A11431" s="15" t="s">
        <v>33113</v>
      </c>
      <c r="B11431" s="15" t="s">
        <v>33114</v>
      </c>
      <c r="C11431" s="15" t="s">
        <v>258</v>
      </c>
      <c r="D11431" s="15">
        <v>441.5</v>
      </c>
      <c r="E11431" s="15">
        <v>447.27699999999999</v>
      </c>
      <c r="F11431" s="15" t="s">
        <v>20850</v>
      </c>
    </row>
    <row r="11432" spans="1:6" x14ac:dyDescent="0.2">
      <c r="A11432" s="15" t="s">
        <v>33115</v>
      </c>
      <c r="B11432" s="15" t="s">
        <v>33116</v>
      </c>
      <c r="C11432" s="15" t="s">
        <v>100</v>
      </c>
      <c r="D11432" s="15">
        <v>85.638000000000005</v>
      </c>
      <c r="E11432" s="15">
        <v>92.7</v>
      </c>
      <c r="F11432" s="15" t="s">
        <v>33117</v>
      </c>
    </row>
    <row r="11433" spans="1:6" x14ac:dyDescent="0.2">
      <c r="A11433" s="15" t="s">
        <v>33118</v>
      </c>
      <c r="B11433" s="15" t="s">
        <v>33119</v>
      </c>
      <c r="C11433" s="15" t="s">
        <v>402</v>
      </c>
      <c r="D11433" s="15">
        <v>9.2989999999999995</v>
      </c>
      <c r="E11433" s="15">
        <v>10.442</v>
      </c>
      <c r="F11433" s="15" t="s">
        <v>33120</v>
      </c>
    </row>
    <row r="11434" spans="1:6" x14ac:dyDescent="0.2">
      <c r="A11434" s="15" t="s">
        <v>33121</v>
      </c>
      <c r="B11434" s="15" t="s">
        <v>33122</v>
      </c>
      <c r="C11434" s="15" t="s">
        <v>12583</v>
      </c>
      <c r="D11434" s="15">
        <v>299.11900000000003</v>
      </c>
      <c r="E11434" s="15">
        <v>299.20800000000003</v>
      </c>
      <c r="F11434" s="15" t="s">
        <v>33123</v>
      </c>
    </row>
    <row r="11435" spans="1:6" x14ac:dyDescent="0.2">
      <c r="A11435" s="15" t="s">
        <v>33124</v>
      </c>
      <c r="B11435" s="15" t="s">
        <v>33125</v>
      </c>
      <c r="C11435" s="15" t="s">
        <v>14316</v>
      </c>
      <c r="D11435" s="15">
        <v>1.0629999999999999</v>
      </c>
      <c r="E11435" s="15">
        <v>1.0669999999999999</v>
      </c>
      <c r="F11435" s="15" t="s">
        <v>33126</v>
      </c>
    </row>
    <row r="11436" spans="1:6" x14ac:dyDescent="0.2">
      <c r="A11436" s="15" t="s">
        <v>33127</v>
      </c>
      <c r="B11436" s="15" t="s">
        <v>33128</v>
      </c>
      <c r="C11436" s="15" t="s">
        <v>1051</v>
      </c>
      <c r="D11436" s="15">
        <v>0</v>
      </c>
      <c r="E11436" s="15">
        <v>0</v>
      </c>
      <c r="F11436" s="15" t="s">
        <v>33129</v>
      </c>
    </row>
    <row r="11437" spans="1:6" x14ac:dyDescent="0.2">
      <c r="A11437" s="15" t="s">
        <v>33130</v>
      </c>
      <c r="B11437" s="15" t="s">
        <v>33131</v>
      </c>
      <c r="C11437" s="15" t="s">
        <v>602</v>
      </c>
      <c r="D11437" s="15">
        <v>103.315</v>
      </c>
      <c r="E11437" s="15">
        <v>103.364</v>
      </c>
      <c r="F11437" s="15" t="s">
        <v>33132</v>
      </c>
    </row>
    <row r="11438" spans="1:6" x14ac:dyDescent="0.2">
      <c r="A11438" s="15" t="s">
        <v>33133</v>
      </c>
      <c r="B11438" s="15" t="s">
        <v>33134</v>
      </c>
      <c r="C11438" s="15" t="s">
        <v>1013</v>
      </c>
      <c r="D11438" s="15">
        <v>0</v>
      </c>
      <c r="E11438" s="15">
        <v>0</v>
      </c>
      <c r="F11438" s="15" t="s">
        <v>33135</v>
      </c>
    </row>
    <row r="11439" spans="1:6" x14ac:dyDescent="0.2">
      <c r="A11439" s="15" t="s">
        <v>33136</v>
      </c>
      <c r="B11439" s="15" t="s">
        <v>33137</v>
      </c>
      <c r="C11439" s="15" t="s">
        <v>1013</v>
      </c>
      <c r="D11439" s="15">
        <v>0</v>
      </c>
      <c r="E11439" s="15">
        <v>0</v>
      </c>
      <c r="F11439" s="15" t="s">
        <v>33138</v>
      </c>
    </row>
    <row r="11440" spans="1:6" x14ac:dyDescent="0.2">
      <c r="A11440" s="15" t="s">
        <v>33139</v>
      </c>
      <c r="B11440" s="15" t="s">
        <v>33140</v>
      </c>
      <c r="C11440" s="15" t="s">
        <v>1051</v>
      </c>
      <c r="D11440" s="15">
        <v>0</v>
      </c>
      <c r="E11440" s="15">
        <v>0</v>
      </c>
      <c r="F11440" s="15" t="s">
        <v>33141</v>
      </c>
    </row>
    <row r="11441" spans="1:6" x14ac:dyDescent="0.2">
      <c r="A11441" s="15" t="s">
        <v>33142</v>
      </c>
      <c r="B11441" s="15" t="s">
        <v>33143</v>
      </c>
      <c r="C11441" s="15" t="s">
        <v>1051</v>
      </c>
      <c r="D11441" s="15">
        <v>0</v>
      </c>
      <c r="E11441" s="15">
        <v>0</v>
      </c>
      <c r="F11441" s="15" t="s">
        <v>33144</v>
      </c>
    </row>
    <row r="11442" spans="1:6" x14ac:dyDescent="0.2">
      <c r="A11442" s="15" t="s">
        <v>33145</v>
      </c>
      <c r="B11442" s="15" t="s">
        <v>33146</v>
      </c>
      <c r="C11442" s="15" t="s">
        <v>1051</v>
      </c>
      <c r="D11442" s="15">
        <v>0</v>
      </c>
      <c r="E11442" s="15">
        <v>0</v>
      </c>
      <c r="F11442" s="15" t="s">
        <v>33147</v>
      </c>
    </row>
    <row r="11443" spans="1:6" x14ac:dyDescent="0.2">
      <c r="A11443" s="15" t="s">
        <v>33148</v>
      </c>
      <c r="B11443" s="15" t="s">
        <v>33149</v>
      </c>
      <c r="C11443" s="15" t="s">
        <v>1051</v>
      </c>
      <c r="D11443" s="15">
        <v>0</v>
      </c>
      <c r="E11443" s="15">
        <v>0</v>
      </c>
      <c r="F11443" s="15" t="s">
        <v>33150</v>
      </c>
    </row>
    <row r="11444" spans="1:6" x14ac:dyDescent="0.2">
      <c r="A11444" s="15" t="s">
        <v>33151</v>
      </c>
      <c r="B11444" s="15" t="s">
        <v>33152</v>
      </c>
      <c r="C11444" s="15" t="s">
        <v>1051</v>
      </c>
      <c r="D11444" s="15">
        <v>0</v>
      </c>
      <c r="E11444" s="15">
        <v>0</v>
      </c>
      <c r="F11444" s="15" t="s">
        <v>33153</v>
      </c>
    </row>
    <row r="11445" spans="1:6" x14ac:dyDescent="0.2">
      <c r="A11445" s="15" t="s">
        <v>33154</v>
      </c>
      <c r="B11445" s="15" t="s">
        <v>33155</v>
      </c>
      <c r="C11445" s="15" t="s">
        <v>307</v>
      </c>
      <c r="D11445" s="15">
        <v>336.85899999999998</v>
      </c>
      <c r="E11445" s="15">
        <v>343.35</v>
      </c>
      <c r="F11445" s="15" t="s">
        <v>33156</v>
      </c>
    </row>
    <row r="11446" spans="1:6" x14ac:dyDescent="0.2">
      <c r="A11446" s="15" t="s">
        <v>33157</v>
      </c>
      <c r="B11446" s="15" t="s">
        <v>33158</v>
      </c>
      <c r="C11446" s="15" t="s">
        <v>307</v>
      </c>
      <c r="D11446" s="15">
        <v>327.64</v>
      </c>
      <c r="E11446" s="15">
        <v>331.93</v>
      </c>
      <c r="F11446" s="15" t="s">
        <v>33159</v>
      </c>
    </row>
    <row r="11447" spans="1:6" x14ac:dyDescent="0.2">
      <c r="A11447" s="15" t="s">
        <v>33160</v>
      </c>
      <c r="B11447" s="15" t="s">
        <v>33161</v>
      </c>
      <c r="C11447" s="15" t="s">
        <v>1013</v>
      </c>
      <c r="D11447" s="15">
        <v>0</v>
      </c>
      <c r="E11447" s="15">
        <v>0</v>
      </c>
      <c r="F11447" s="15" t="s">
        <v>33162</v>
      </c>
    </row>
    <row r="11448" spans="1:6" x14ac:dyDescent="0.2">
      <c r="A11448" s="15" t="s">
        <v>33163</v>
      </c>
      <c r="B11448" s="15" t="s">
        <v>33164</v>
      </c>
      <c r="C11448" s="15" t="s">
        <v>1013</v>
      </c>
      <c r="D11448" s="15">
        <v>0</v>
      </c>
      <c r="E11448" s="15">
        <v>0</v>
      </c>
      <c r="F11448" s="15" t="s">
        <v>33165</v>
      </c>
    </row>
    <row r="11449" spans="1:6" x14ac:dyDescent="0.2">
      <c r="A11449" s="15" t="s">
        <v>33166</v>
      </c>
      <c r="B11449" s="15" t="s">
        <v>33167</v>
      </c>
      <c r="C11449" s="15" t="s">
        <v>1013</v>
      </c>
      <c r="D11449" s="15">
        <v>0</v>
      </c>
      <c r="E11449" s="15">
        <v>0</v>
      </c>
      <c r="F11449" s="15" t="s">
        <v>33168</v>
      </c>
    </row>
    <row r="11450" spans="1:6" x14ac:dyDescent="0.2">
      <c r="A11450" s="15" t="s">
        <v>33169</v>
      </c>
      <c r="B11450" s="15" t="s">
        <v>33170</v>
      </c>
      <c r="C11450" s="15" t="s">
        <v>1013</v>
      </c>
      <c r="D11450" s="15">
        <v>0</v>
      </c>
      <c r="E11450" s="15">
        <v>0</v>
      </c>
      <c r="F11450" s="15" t="s">
        <v>33171</v>
      </c>
    </row>
    <row r="11451" spans="1:6" x14ac:dyDescent="0.2">
      <c r="A11451" s="15" t="s">
        <v>33172</v>
      </c>
      <c r="B11451" s="15" t="s">
        <v>33173</v>
      </c>
      <c r="C11451" s="15" t="s">
        <v>1013</v>
      </c>
      <c r="D11451" s="15">
        <v>0</v>
      </c>
      <c r="E11451" s="15">
        <v>0</v>
      </c>
      <c r="F11451" s="15" t="s">
        <v>33174</v>
      </c>
    </row>
    <row r="11452" spans="1:6" x14ac:dyDescent="0.2">
      <c r="A11452" s="15" t="s">
        <v>33175</v>
      </c>
      <c r="B11452" s="15" t="s">
        <v>33176</v>
      </c>
      <c r="C11452" s="15" t="s">
        <v>330</v>
      </c>
      <c r="D11452" s="15">
        <v>148.31899999999999</v>
      </c>
      <c r="E11452" s="15">
        <v>149.83000000000001</v>
      </c>
      <c r="F11452" s="15" t="s">
        <v>33177</v>
      </c>
    </row>
    <row r="11453" spans="1:6" x14ac:dyDescent="0.2">
      <c r="A11453" s="15" t="s">
        <v>33178</v>
      </c>
      <c r="B11453" s="15" t="s">
        <v>33179</v>
      </c>
      <c r="C11453" s="15" t="s">
        <v>623</v>
      </c>
      <c r="D11453" s="15">
        <v>15.058</v>
      </c>
      <c r="E11453" s="15">
        <v>16.347000000000001</v>
      </c>
      <c r="F11453" s="15" t="s">
        <v>33180</v>
      </c>
    </row>
    <row r="11454" spans="1:6" x14ac:dyDescent="0.2">
      <c r="A11454" s="15" t="s">
        <v>33181</v>
      </c>
      <c r="B11454" s="15" t="s">
        <v>33182</v>
      </c>
      <c r="C11454" s="15" t="s">
        <v>389</v>
      </c>
      <c r="D11454" s="15">
        <v>339.55</v>
      </c>
      <c r="E11454" s="15">
        <v>343.46</v>
      </c>
      <c r="F11454" s="15" t="s">
        <v>33183</v>
      </c>
    </row>
    <row r="11455" spans="1:6" x14ac:dyDescent="0.2">
      <c r="A11455" s="15" t="s">
        <v>33184</v>
      </c>
      <c r="B11455" s="15" t="s">
        <v>33185</v>
      </c>
      <c r="C11455" s="15" t="s">
        <v>100</v>
      </c>
      <c r="D11455" s="15">
        <v>111.84399999999999</v>
      </c>
      <c r="E11455" s="15">
        <v>196</v>
      </c>
      <c r="F11455" s="15" t="s">
        <v>33186</v>
      </c>
    </row>
    <row r="11456" spans="1:6" x14ac:dyDescent="0.2">
      <c r="A11456" s="15" t="s">
        <v>33187</v>
      </c>
      <c r="B11456" s="15" t="s">
        <v>33188</v>
      </c>
      <c r="C11456" s="15" t="s">
        <v>100</v>
      </c>
      <c r="D11456" s="15">
        <v>111.84399999999999</v>
      </c>
      <c r="E11456" s="15">
        <v>196</v>
      </c>
      <c r="F11456" s="15" t="s">
        <v>33189</v>
      </c>
    </row>
    <row r="11457" spans="1:6" x14ac:dyDescent="0.2">
      <c r="A11457" s="15" t="s">
        <v>33190</v>
      </c>
      <c r="B11457" s="15" t="s">
        <v>33191</v>
      </c>
      <c r="C11457" s="15" t="s">
        <v>100</v>
      </c>
      <c r="D11457" s="15">
        <v>167.4</v>
      </c>
      <c r="E11457" s="15">
        <v>175.2</v>
      </c>
      <c r="F11457" s="15" t="s">
        <v>33192</v>
      </c>
    </row>
    <row r="11458" spans="1:6" x14ac:dyDescent="0.2">
      <c r="A11458" s="15" t="s">
        <v>33193</v>
      </c>
      <c r="B11458" s="15" t="s">
        <v>33194</v>
      </c>
      <c r="C11458" s="15" t="s">
        <v>602</v>
      </c>
      <c r="D11458" s="15">
        <v>101.224</v>
      </c>
      <c r="E11458" s="15">
        <v>101.565</v>
      </c>
      <c r="F11458" s="15" t="s">
        <v>33195</v>
      </c>
    </row>
    <row r="11459" spans="1:6" x14ac:dyDescent="0.2">
      <c r="A11459" s="15" t="s">
        <v>33196</v>
      </c>
      <c r="B11459" s="15" t="s">
        <v>33197</v>
      </c>
      <c r="C11459" s="15" t="s">
        <v>1051</v>
      </c>
      <c r="D11459" s="15">
        <v>0</v>
      </c>
      <c r="E11459" s="15">
        <v>0</v>
      </c>
      <c r="F11459" s="15" t="s">
        <v>33198</v>
      </c>
    </row>
    <row r="11460" spans="1:6" x14ac:dyDescent="0.2">
      <c r="A11460" s="15" t="s">
        <v>33199</v>
      </c>
      <c r="B11460" s="15" t="s">
        <v>33200</v>
      </c>
      <c r="C11460" s="15" t="s">
        <v>389</v>
      </c>
      <c r="D11460" s="15">
        <v>357.28899999999999</v>
      </c>
      <c r="E11460" s="15">
        <v>357.404</v>
      </c>
      <c r="F11460" s="15" t="s">
        <v>33201</v>
      </c>
    </row>
    <row r="11461" spans="1:6" x14ac:dyDescent="0.2">
      <c r="A11461" s="15" t="s">
        <v>33202</v>
      </c>
      <c r="B11461" s="15" t="s">
        <v>33203</v>
      </c>
      <c r="C11461" s="15" t="s">
        <v>953</v>
      </c>
      <c r="D11461" s="15">
        <v>12.6</v>
      </c>
      <c r="E11461" s="15">
        <v>13.2</v>
      </c>
      <c r="F11461" s="15" t="s">
        <v>33204</v>
      </c>
    </row>
    <row r="11462" spans="1:6" x14ac:dyDescent="0.2">
      <c r="A11462" s="15" t="s">
        <v>33205</v>
      </c>
      <c r="B11462" s="15" t="s">
        <v>33206</v>
      </c>
      <c r="C11462" s="15" t="s">
        <v>1013</v>
      </c>
      <c r="D11462" s="15">
        <v>0</v>
      </c>
      <c r="E11462" s="15">
        <v>0</v>
      </c>
      <c r="F11462" s="15" t="s">
        <v>33207</v>
      </c>
    </row>
    <row r="11463" spans="1:6" x14ac:dyDescent="0.2">
      <c r="A11463" s="15" t="s">
        <v>33208</v>
      </c>
      <c r="B11463" s="15" t="s">
        <v>33209</v>
      </c>
      <c r="C11463" s="15" t="s">
        <v>1051</v>
      </c>
      <c r="D11463" s="15">
        <v>0</v>
      </c>
      <c r="E11463" s="15">
        <v>0</v>
      </c>
      <c r="F11463" s="15" t="s">
        <v>33210</v>
      </c>
    </row>
    <row r="11464" spans="1:6" x14ac:dyDescent="0.2">
      <c r="A11464" s="15" t="s">
        <v>33211</v>
      </c>
      <c r="B11464" s="15" t="s">
        <v>33212</v>
      </c>
      <c r="C11464" s="15" t="s">
        <v>1013</v>
      </c>
      <c r="D11464" s="15">
        <v>0</v>
      </c>
      <c r="E11464" s="15">
        <v>0</v>
      </c>
      <c r="F11464" s="15" t="s">
        <v>33213</v>
      </c>
    </row>
    <row r="11465" spans="1:6" x14ac:dyDescent="0.2">
      <c r="A11465" s="15" t="s">
        <v>33214</v>
      </c>
      <c r="B11465" s="15" t="s">
        <v>33215</v>
      </c>
      <c r="C11465" s="15" t="s">
        <v>1013</v>
      </c>
      <c r="D11465" s="15">
        <v>0</v>
      </c>
      <c r="E11465" s="15">
        <v>0</v>
      </c>
      <c r="F11465" s="15" t="s">
        <v>33216</v>
      </c>
    </row>
    <row r="11466" spans="1:6" x14ac:dyDescent="0.2">
      <c r="A11466" s="15" t="s">
        <v>33217</v>
      </c>
      <c r="B11466" s="15" t="s">
        <v>33218</v>
      </c>
      <c r="C11466" s="15" t="s">
        <v>1013</v>
      </c>
      <c r="D11466" s="15">
        <v>0</v>
      </c>
      <c r="E11466" s="15">
        <v>0</v>
      </c>
      <c r="F11466" s="15" t="s">
        <v>33219</v>
      </c>
    </row>
    <row r="11467" spans="1:6" x14ac:dyDescent="0.2">
      <c r="A11467" s="15" t="s">
        <v>33220</v>
      </c>
      <c r="B11467" s="15" t="s">
        <v>33221</v>
      </c>
      <c r="C11467" s="15" t="s">
        <v>1013</v>
      </c>
      <c r="D11467" s="15">
        <v>0</v>
      </c>
      <c r="E11467" s="15">
        <v>0</v>
      </c>
      <c r="F11467" s="15" t="s">
        <v>33222</v>
      </c>
    </row>
    <row r="11468" spans="1:6" x14ac:dyDescent="0.2">
      <c r="A11468" s="15" t="s">
        <v>33223</v>
      </c>
      <c r="B11468" s="15" t="s">
        <v>33224</v>
      </c>
      <c r="C11468" s="15" t="s">
        <v>1013</v>
      </c>
      <c r="D11468" s="15">
        <v>0</v>
      </c>
      <c r="E11468" s="15">
        <v>0</v>
      </c>
      <c r="F11468" s="15" t="s">
        <v>33225</v>
      </c>
    </row>
    <row r="11469" spans="1:6" x14ac:dyDescent="0.2">
      <c r="A11469" s="15" t="s">
        <v>33226</v>
      </c>
      <c r="B11469" s="15" t="s">
        <v>33227</v>
      </c>
      <c r="C11469" s="15" t="s">
        <v>1013</v>
      </c>
      <c r="D11469" s="15">
        <v>0</v>
      </c>
      <c r="E11469" s="15">
        <v>0</v>
      </c>
      <c r="F11469" s="15" t="s">
        <v>33228</v>
      </c>
    </row>
    <row r="11470" spans="1:6" x14ac:dyDescent="0.2">
      <c r="A11470" s="15" t="s">
        <v>33229</v>
      </c>
      <c r="B11470" s="15" t="s">
        <v>33230</v>
      </c>
      <c r="C11470" s="15" t="s">
        <v>1013</v>
      </c>
      <c r="D11470" s="15">
        <v>0</v>
      </c>
      <c r="E11470" s="15">
        <v>0</v>
      </c>
      <c r="F11470" s="15" t="s">
        <v>29156</v>
      </c>
    </row>
    <row r="11471" spans="1:6" x14ac:dyDescent="0.2">
      <c r="A11471" s="15" t="s">
        <v>33231</v>
      </c>
      <c r="B11471" s="15" t="s">
        <v>33232</v>
      </c>
      <c r="C11471" s="15" t="s">
        <v>1013</v>
      </c>
      <c r="D11471" s="15">
        <v>0</v>
      </c>
      <c r="E11471" s="15">
        <v>0</v>
      </c>
      <c r="F11471" s="15" t="s">
        <v>33233</v>
      </c>
    </row>
    <row r="11472" spans="1:6" x14ac:dyDescent="0.2">
      <c r="A11472" s="15" t="s">
        <v>33234</v>
      </c>
      <c r="B11472" s="15" t="s">
        <v>33235</v>
      </c>
      <c r="C11472" s="15" t="s">
        <v>28116</v>
      </c>
      <c r="D11472" s="15">
        <v>0</v>
      </c>
      <c r="E11472" s="15">
        <v>0</v>
      </c>
      <c r="F11472" s="15" t="s">
        <v>32065</v>
      </c>
    </row>
    <row r="11473" spans="1:6" x14ac:dyDescent="0.2">
      <c r="A11473" s="15" t="s">
        <v>33236</v>
      </c>
      <c r="B11473" s="15" t="s">
        <v>33237</v>
      </c>
      <c r="C11473" s="15" t="s">
        <v>28116</v>
      </c>
      <c r="D11473" s="15">
        <v>0</v>
      </c>
      <c r="E11473" s="15">
        <v>0</v>
      </c>
      <c r="F11473" s="15" t="s">
        <v>33238</v>
      </c>
    </row>
    <row r="11474" spans="1:6" x14ac:dyDescent="0.2">
      <c r="A11474" s="15" t="s">
        <v>33239</v>
      </c>
      <c r="B11474" s="15" t="s">
        <v>33240</v>
      </c>
      <c r="C11474" s="15" t="s">
        <v>28116</v>
      </c>
      <c r="D11474" s="15">
        <v>0</v>
      </c>
      <c r="E11474" s="15">
        <v>0</v>
      </c>
      <c r="F11474" s="15" t="s">
        <v>33241</v>
      </c>
    </row>
    <row r="11475" spans="1:6" x14ac:dyDescent="0.2">
      <c r="A11475" s="15" t="s">
        <v>33242</v>
      </c>
      <c r="B11475" s="15" t="s">
        <v>33243</v>
      </c>
      <c r="C11475" s="15" t="s">
        <v>28116</v>
      </c>
      <c r="D11475" s="15">
        <v>0</v>
      </c>
      <c r="E11475" s="15">
        <v>0</v>
      </c>
      <c r="F11475" s="15" t="s">
        <v>33244</v>
      </c>
    </row>
    <row r="11476" spans="1:6" x14ac:dyDescent="0.2">
      <c r="A11476" s="15" t="s">
        <v>33245</v>
      </c>
      <c r="B11476" s="15" t="s">
        <v>33246</v>
      </c>
      <c r="C11476" s="15" t="s">
        <v>28116</v>
      </c>
      <c r="D11476" s="15">
        <v>0</v>
      </c>
      <c r="E11476" s="15">
        <v>0</v>
      </c>
      <c r="F11476" s="15" t="s">
        <v>33247</v>
      </c>
    </row>
    <row r="11477" spans="1:6" x14ac:dyDescent="0.2">
      <c r="A11477" s="15" t="s">
        <v>33248</v>
      </c>
      <c r="B11477" s="15" t="s">
        <v>33249</v>
      </c>
      <c r="C11477" s="15" t="s">
        <v>28116</v>
      </c>
      <c r="D11477" s="15">
        <v>0</v>
      </c>
      <c r="E11477" s="15">
        <v>0</v>
      </c>
      <c r="F11477" s="15" t="s">
        <v>32096</v>
      </c>
    </row>
    <row r="11478" spans="1:6" x14ac:dyDescent="0.2">
      <c r="A11478" s="15" t="s">
        <v>33250</v>
      </c>
      <c r="B11478" s="15" t="s">
        <v>33251</v>
      </c>
      <c r="C11478" s="15" t="s">
        <v>28116</v>
      </c>
      <c r="D11478" s="15">
        <v>0</v>
      </c>
      <c r="E11478" s="15">
        <v>0</v>
      </c>
      <c r="F11478" s="15" t="s">
        <v>32110</v>
      </c>
    </row>
    <row r="11479" spans="1:6" x14ac:dyDescent="0.2">
      <c r="A11479" s="15" t="s">
        <v>33252</v>
      </c>
      <c r="B11479" s="15" t="s">
        <v>33253</v>
      </c>
      <c r="C11479" s="15" t="s">
        <v>28116</v>
      </c>
      <c r="D11479" s="15">
        <v>0</v>
      </c>
      <c r="E11479" s="15">
        <v>0</v>
      </c>
      <c r="F11479" s="15" t="s">
        <v>33254</v>
      </c>
    </row>
    <row r="11480" spans="1:6" x14ac:dyDescent="0.2">
      <c r="A11480" s="15" t="s">
        <v>33255</v>
      </c>
      <c r="B11480" s="15" t="s">
        <v>33256</v>
      </c>
      <c r="C11480" s="15" t="s">
        <v>28116</v>
      </c>
      <c r="D11480" s="15">
        <v>0</v>
      </c>
      <c r="E11480" s="15">
        <v>0</v>
      </c>
      <c r="F11480" s="15" t="s">
        <v>33254</v>
      </c>
    </row>
    <row r="11481" spans="1:6" x14ac:dyDescent="0.2">
      <c r="A11481" s="15" t="s">
        <v>33257</v>
      </c>
      <c r="B11481" s="15" t="s">
        <v>33258</v>
      </c>
      <c r="C11481" s="15" t="s">
        <v>28116</v>
      </c>
      <c r="D11481" s="15">
        <v>0</v>
      </c>
      <c r="E11481" s="15">
        <v>0</v>
      </c>
      <c r="F11481" s="15" t="s">
        <v>33259</v>
      </c>
    </row>
    <row r="11482" spans="1:6" x14ac:dyDescent="0.2">
      <c r="A11482" s="15" t="s">
        <v>33260</v>
      </c>
      <c r="B11482" s="15" t="s">
        <v>33261</v>
      </c>
      <c r="C11482" s="15" t="s">
        <v>28116</v>
      </c>
      <c r="D11482" s="15">
        <v>0</v>
      </c>
      <c r="E11482" s="15">
        <v>0</v>
      </c>
      <c r="F11482" s="15" t="s">
        <v>33262</v>
      </c>
    </row>
    <row r="11483" spans="1:6" x14ac:dyDescent="0.2">
      <c r="A11483" s="15" t="s">
        <v>33263</v>
      </c>
      <c r="B11483" s="15" t="s">
        <v>33264</v>
      </c>
      <c r="C11483" s="15" t="s">
        <v>28116</v>
      </c>
      <c r="D11483" s="15">
        <v>0</v>
      </c>
      <c r="E11483" s="15">
        <v>0</v>
      </c>
      <c r="F11483" s="15" t="s">
        <v>33265</v>
      </c>
    </row>
    <row r="11484" spans="1:6" x14ac:dyDescent="0.2">
      <c r="A11484" s="15" t="s">
        <v>33266</v>
      </c>
      <c r="B11484" s="15" t="s">
        <v>33267</v>
      </c>
      <c r="C11484" s="15" t="s">
        <v>28116</v>
      </c>
      <c r="D11484" s="15">
        <v>0</v>
      </c>
      <c r="E11484" s="15">
        <v>0</v>
      </c>
      <c r="F11484" s="15" t="s">
        <v>33268</v>
      </c>
    </row>
    <row r="11485" spans="1:6" x14ac:dyDescent="0.2">
      <c r="A11485" s="15" t="s">
        <v>33269</v>
      </c>
      <c r="B11485" s="15" t="s">
        <v>33270</v>
      </c>
      <c r="C11485" s="15" t="s">
        <v>28116</v>
      </c>
      <c r="D11485" s="15">
        <v>0</v>
      </c>
      <c r="E11485" s="15">
        <v>0</v>
      </c>
      <c r="F11485" s="15" t="s">
        <v>28384</v>
      </c>
    </row>
    <row r="11486" spans="1:6" x14ac:dyDescent="0.2">
      <c r="A11486" s="15" t="s">
        <v>33271</v>
      </c>
      <c r="B11486" s="15" t="s">
        <v>33272</v>
      </c>
      <c r="C11486" s="15" t="s">
        <v>28116</v>
      </c>
      <c r="D11486" s="15">
        <v>0</v>
      </c>
      <c r="E11486" s="15">
        <v>0</v>
      </c>
      <c r="F11486" s="15" t="s">
        <v>33273</v>
      </c>
    </row>
    <row r="11487" spans="1:6" x14ac:dyDescent="0.2">
      <c r="A11487" s="15" t="s">
        <v>33274</v>
      </c>
      <c r="B11487" s="15" t="s">
        <v>33275</v>
      </c>
      <c r="C11487" s="15" t="s">
        <v>28116</v>
      </c>
      <c r="D11487" s="15">
        <v>0</v>
      </c>
      <c r="E11487" s="15">
        <v>0</v>
      </c>
      <c r="F11487" s="15" t="s">
        <v>33273</v>
      </c>
    </row>
    <row r="11488" spans="1:6" x14ac:dyDescent="0.2">
      <c r="A11488" s="15" t="s">
        <v>33276</v>
      </c>
      <c r="B11488" s="15" t="s">
        <v>33277</v>
      </c>
      <c r="C11488" s="15" t="s">
        <v>28116</v>
      </c>
      <c r="D11488" s="15">
        <v>0</v>
      </c>
      <c r="E11488" s="15">
        <v>0</v>
      </c>
      <c r="F11488" s="15" t="s">
        <v>33278</v>
      </c>
    </row>
    <row r="11489" spans="1:6" x14ac:dyDescent="0.2">
      <c r="A11489" s="15" t="s">
        <v>33279</v>
      </c>
      <c r="B11489" s="15" t="s">
        <v>33280</v>
      </c>
      <c r="C11489" s="15" t="s">
        <v>28116</v>
      </c>
      <c r="D11489" s="15">
        <v>0</v>
      </c>
      <c r="E11489" s="15">
        <v>0</v>
      </c>
      <c r="F11489" s="15" t="s">
        <v>33281</v>
      </c>
    </row>
    <row r="11490" spans="1:6" x14ac:dyDescent="0.2">
      <c r="A11490" s="15" t="s">
        <v>33282</v>
      </c>
      <c r="B11490" s="15" t="s">
        <v>33283</v>
      </c>
      <c r="C11490" s="15" t="s">
        <v>28116</v>
      </c>
      <c r="D11490" s="15">
        <v>0</v>
      </c>
      <c r="E11490" s="15">
        <v>0</v>
      </c>
      <c r="F11490" s="15" t="s">
        <v>33284</v>
      </c>
    </row>
    <row r="11491" spans="1:6" x14ac:dyDescent="0.2">
      <c r="A11491" s="15" t="s">
        <v>33285</v>
      </c>
      <c r="B11491" s="15" t="s">
        <v>33286</v>
      </c>
      <c r="C11491" s="15" t="s">
        <v>28116</v>
      </c>
      <c r="D11491" s="15">
        <v>0</v>
      </c>
      <c r="E11491" s="15">
        <v>0</v>
      </c>
      <c r="F11491" s="15" t="s">
        <v>33281</v>
      </c>
    </row>
    <row r="11492" spans="1:6" x14ac:dyDescent="0.2">
      <c r="A11492" s="15" t="s">
        <v>33287</v>
      </c>
      <c r="B11492" s="15" t="s">
        <v>33288</v>
      </c>
      <c r="C11492" s="15" t="s">
        <v>28116</v>
      </c>
      <c r="D11492" s="15">
        <v>0</v>
      </c>
      <c r="E11492" s="15">
        <v>0</v>
      </c>
      <c r="F11492" s="15" t="s">
        <v>33281</v>
      </c>
    </row>
    <row r="11493" spans="1:6" x14ac:dyDescent="0.2">
      <c r="A11493" s="15" t="s">
        <v>33289</v>
      </c>
      <c r="B11493" s="15" t="s">
        <v>33290</v>
      </c>
      <c r="C11493" s="15" t="s">
        <v>28116</v>
      </c>
      <c r="D11493" s="15">
        <v>0</v>
      </c>
      <c r="E11493" s="15">
        <v>0</v>
      </c>
      <c r="F11493" s="15" t="s">
        <v>33281</v>
      </c>
    </row>
    <row r="11494" spans="1:6" x14ac:dyDescent="0.2">
      <c r="A11494" s="15" t="s">
        <v>33291</v>
      </c>
      <c r="B11494" s="15" t="s">
        <v>33292</v>
      </c>
      <c r="C11494" s="15" t="s">
        <v>30954</v>
      </c>
      <c r="D11494" s="15"/>
      <c r="E11494" s="15"/>
      <c r="F11494" s="15" t="s">
        <v>32206</v>
      </c>
    </row>
    <row r="11495" spans="1:6" x14ac:dyDescent="0.2">
      <c r="A11495" s="15" t="s">
        <v>33293</v>
      </c>
      <c r="B11495" s="15" t="s">
        <v>33294</v>
      </c>
      <c r="C11495" s="15" t="s">
        <v>30954</v>
      </c>
      <c r="D11495" s="15"/>
      <c r="E11495" s="15"/>
      <c r="F11495" s="15" t="s">
        <v>33295</v>
      </c>
    </row>
    <row r="11496" spans="1:6" x14ac:dyDescent="0.2">
      <c r="A11496" s="15" t="s">
        <v>33296</v>
      </c>
      <c r="B11496" s="15" t="s">
        <v>33297</v>
      </c>
      <c r="C11496" s="15" t="s">
        <v>27626</v>
      </c>
      <c r="D11496" s="15"/>
      <c r="E11496" s="15"/>
      <c r="F11496" s="15" t="s">
        <v>1453</v>
      </c>
    </row>
    <row r="11497" spans="1:6" x14ac:dyDescent="0.2">
      <c r="A11497" s="15" t="s">
        <v>33298</v>
      </c>
      <c r="B11497" s="15" t="s">
        <v>33299</v>
      </c>
      <c r="C11497" s="15" t="s">
        <v>27626</v>
      </c>
      <c r="D11497" s="15"/>
      <c r="E11497" s="15"/>
      <c r="F11497" s="15" t="s">
        <v>1453</v>
      </c>
    </row>
    <row r="11498" spans="1:6" x14ac:dyDescent="0.2">
      <c r="A11498" s="15" t="s">
        <v>33300</v>
      </c>
      <c r="B11498" s="15" t="s">
        <v>33301</v>
      </c>
      <c r="C11498" s="15" t="s">
        <v>27626</v>
      </c>
      <c r="D11498" s="15"/>
      <c r="E11498" s="15"/>
      <c r="F11498" s="15" t="s">
        <v>1453</v>
      </c>
    </row>
    <row r="11499" spans="1:6" x14ac:dyDescent="0.2">
      <c r="A11499" s="15" t="s">
        <v>33302</v>
      </c>
      <c r="B11499" s="15" t="s">
        <v>33303</v>
      </c>
      <c r="C11499" s="15" t="s">
        <v>27626</v>
      </c>
      <c r="D11499" s="15"/>
      <c r="E11499" s="15"/>
      <c r="F11499" s="15" t="s">
        <v>33304</v>
      </c>
    </row>
    <row r="11500" spans="1:6" x14ac:dyDescent="0.2">
      <c r="A11500" s="15" t="s">
        <v>33305</v>
      </c>
      <c r="B11500" s="15" t="s">
        <v>33306</v>
      </c>
      <c r="C11500" s="15" t="s">
        <v>27626</v>
      </c>
      <c r="D11500" s="15"/>
      <c r="E11500" s="15"/>
      <c r="F11500" s="15" t="s">
        <v>29520</v>
      </c>
    </row>
    <row r="11501" spans="1:6" x14ac:dyDescent="0.2">
      <c r="A11501" s="15" t="s">
        <v>33307</v>
      </c>
      <c r="B11501" s="15" t="s">
        <v>33308</v>
      </c>
      <c r="C11501" s="15" t="s">
        <v>30954</v>
      </c>
      <c r="D11501" s="15"/>
      <c r="E11501" s="15"/>
      <c r="F11501" s="15" t="s">
        <v>2581</v>
      </c>
    </row>
    <row r="11502" spans="1:6" x14ac:dyDescent="0.2">
      <c r="A11502" s="15" t="s">
        <v>33309</v>
      </c>
      <c r="B11502" s="15" t="s">
        <v>33310</v>
      </c>
      <c r="C11502" s="15" t="s">
        <v>27626</v>
      </c>
      <c r="D11502" s="15"/>
      <c r="E11502" s="15"/>
      <c r="F11502" s="15" t="s">
        <v>33311</v>
      </c>
    </row>
    <row r="11503" spans="1:6" x14ac:dyDescent="0.2">
      <c r="A11503" s="15" t="s">
        <v>33312</v>
      </c>
      <c r="B11503" s="15" t="s">
        <v>33313</v>
      </c>
      <c r="C11503" s="15" t="s">
        <v>27626</v>
      </c>
      <c r="D11503" s="15"/>
      <c r="E11503" s="15"/>
      <c r="F11503" s="15" t="s">
        <v>29535</v>
      </c>
    </row>
    <row r="11504" spans="1:6" x14ac:dyDescent="0.2">
      <c r="A11504" s="15" t="s">
        <v>33314</v>
      </c>
      <c r="B11504" s="15" t="s">
        <v>33315</v>
      </c>
      <c r="C11504" s="15" t="s">
        <v>27626</v>
      </c>
      <c r="D11504" s="15"/>
      <c r="E11504" s="15"/>
      <c r="F11504" s="15" t="s">
        <v>29535</v>
      </c>
    </row>
    <row r="11505" spans="1:6" x14ac:dyDescent="0.2">
      <c r="A11505" s="15" t="s">
        <v>33316</v>
      </c>
      <c r="B11505" s="15" t="s">
        <v>33317</v>
      </c>
      <c r="C11505" s="15" t="s">
        <v>27626</v>
      </c>
      <c r="D11505" s="15"/>
      <c r="E11505" s="15"/>
      <c r="F11505" s="15" t="s">
        <v>29535</v>
      </c>
    </row>
    <row r="11506" spans="1:6" x14ac:dyDescent="0.2">
      <c r="A11506" s="15" t="s">
        <v>33318</v>
      </c>
      <c r="B11506" s="15" t="s">
        <v>33319</v>
      </c>
      <c r="C11506" s="15" t="s">
        <v>27626</v>
      </c>
      <c r="D11506" s="15"/>
      <c r="E11506" s="15"/>
      <c r="F11506" s="15" t="s">
        <v>29535</v>
      </c>
    </row>
    <row r="11507" spans="1:6" x14ac:dyDescent="0.2">
      <c r="A11507" s="15" t="s">
        <v>33320</v>
      </c>
      <c r="B11507" s="15" t="s">
        <v>33321</v>
      </c>
      <c r="C11507" s="15" t="s">
        <v>27626</v>
      </c>
      <c r="D11507" s="15"/>
      <c r="E11507" s="15"/>
      <c r="F11507" s="15" t="s">
        <v>29535</v>
      </c>
    </row>
    <row r="11508" spans="1:6" x14ac:dyDescent="0.2">
      <c r="A11508" s="15" t="s">
        <v>33322</v>
      </c>
      <c r="B11508" s="15" t="s">
        <v>33323</v>
      </c>
      <c r="C11508" s="15" t="s">
        <v>27626</v>
      </c>
      <c r="D11508" s="15"/>
      <c r="E11508" s="15"/>
      <c r="F11508" s="15" t="s">
        <v>29535</v>
      </c>
    </row>
    <row r="11509" spans="1:6" x14ac:dyDescent="0.2">
      <c r="A11509" s="15" t="s">
        <v>33324</v>
      </c>
      <c r="B11509" s="15" t="s">
        <v>33325</v>
      </c>
      <c r="C11509" s="15" t="s">
        <v>27626</v>
      </c>
      <c r="D11509" s="15"/>
      <c r="E11509" s="15"/>
      <c r="F11509" s="15" t="s">
        <v>29535</v>
      </c>
    </row>
    <row r="11510" spans="1:6" x14ac:dyDescent="0.2">
      <c r="A11510" s="15" t="s">
        <v>33326</v>
      </c>
      <c r="B11510" s="15" t="s">
        <v>33327</v>
      </c>
      <c r="C11510" s="15" t="s">
        <v>27626</v>
      </c>
      <c r="D11510" s="15"/>
      <c r="E11510" s="15"/>
      <c r="F11510" s="15" t="s">
        <v>29561</v>
      </c>
    </row>
    <row r="11511" spans="1:6" x14ac:dyDescent="0.2">
      <c r="A11511" s="15" t="s">
        <v>33328</v>
      </c>
      <c r="B11511" s="15" t="s">
        <v>33329</v>
      </c>
      <c r="C11511" s="15" t="s">
        <v>27626</v>
      </c>
      <c r="D11511" s="15"/>
      <c r="E11511" s="15"/>
      <c r="F11511" s="15" t="s">
        <v>29561</v>
      </c>
    </row>
    <row r="11512" spans="1:6" x14ac:dyDescent="0.2">
      <c r="A11512" s="15" t="s">
        <v>33330</v>
      </c>
      <c r="B11512" s="15" t="s">
        <v>33331</v>
      </c>
      <c r="C11512" s="15" t="s">
        <v>27626</v>
      </c>
      <c r="D11512" s="15"/>
      <c r="E11512" s="15"/>
      <c r="F11512" s="15" t="s">
        <v>29561</v>
      </c>
    </row>
    <row r="11513" spans="1:6" x14ac:dyDescent="0.2">
      <c r="A11513" s="15" t="s">
        <v>33332</v>
      </c>
      <c r="B11513" s="15" t="s">
        <v>33333</v>
      </c>
      <c r="C11513" s="15" t="s">
        <v>27626</v>
      </c>
      <c r="D11513" s="15"/>
      <c r="E11513" s="15"/>
      <c r="F11513" s="15" t="s">
        <v>29561</v>
      </c>
    </row>
    <row r="11514" spans="1:6" x14ac:dyDescent="0.2">
      <c r="A11514" s="15" t="s">
        <v>33334</v>
      </c>
      <c r="B11514" s="15" t="s">
        <v>33335</v>
      </c>
      <c r="C11514" s="15" t="s">
        <v>27626</v>
      </c>
      <c r="D11514" s="15"/>
      <c r="E11514" s="15"/>
      <c r="F11514" s="15" t="s">
        <v>29561</v>
      </c>
    </row>
    <row r="11515" spans="1:6" x14ac:dyDescent="0.2">
      <c r="A11515" s="15" t="s">
        <v>33336</v>
      </c>
      <c r="B11515" s="15" t="s">
        <v>33337</v>
      </c>
      <c r="C11515" s="15" t="s">
        <v>27626</v>
      </c>
      <c r="D11515" s="15"/>
      <c r="E11515" s="15"/>
      <c r="F11515" s="15" t="s">
        <v>29561</v>
      </c>
    </row>
    <row r="11516" spans="1:6" x14ac:dyDescent="0.2">
      <c r="A11516" s="15" t="s">
        <v>33338</v>
      </c>
      <c r="B11516" s="15" t="s">
        <v>33339</v>
      </c>
      <c r="C11516" s="15" t="s">
        <v>30954</v>
      </c>
      <c r="D11516" s="15"/>
      <c r="E11516" s="15"/>
      <c r="F11516" s="15" t="s">
        <v>33340</v>
      </c>
    </row>
    <row r="11517" spans="1:6" x14ac:dyDescent="0.2">
      <c r="A11517" s="15" t="s">
        <v>33341</v>
      </c>
      <c r="B11517" s="15" t="s">
        <v>33342</v>
      </c>
      <c r="C11517" s="15" t="s">
        <v>30954</v>
      </c>
      <c r="D11517" s="15"/>
      <c r="E11517" s="15"/>
      <c r="F11517" s="15" t="s">
        <v>29620</v>
      </c>
    </row>
    <row r="11518" spans="1:6" x14ac:dyDescent="0.2">
      <c r="A11518" s="15" t="s">
        <v>33343</v>
      </c>
      <c r="B11518" s="15" t="s">
        <v>33344</v>
      </c>
      <c r="C11518" s="15" t="s">
        <v>27626</v>
      </c>
      <c r="D11518" s="15"/>
      <c r="E11518" s="15"/>
      <c r="F11518" s="15" t="s">
        <v>6294</v>
      </c>
    </row>
    <row r="11519" spans="1:6" x14ac:dyDescent="0.2">
      <c r="A11519" s="15" t="s">
        <v>33345</v>
      </c>
      <c r="B11519" s="15" t="s">
        <v>33346</v>
      </c>
      <c r="C11519" s="15" t="s">
        <v>27626</v>
      </c>
      <c r="D11519" s="15"/>
      <c r="E11519" s="15"/>
      <c r="F11519" s="15" t="s">
        <v>6294</v>
      </c>
    </row>
    <row r="11520" spans="1:6" x14ac:dyDescent="0.2">
      <c r="A11520" s="15" t="s">
        <v>33347</v>
      </c>
      <c r="B11520" s="15" t="s">
        <v>33348</v>
      </c>
      <c r="C11520" s="15" t="s">
        <v>27626</v>
      </c>
      <c r="D11520" s="15"/>
      <c r="E11520" s="15"/>
      <c r="F11520" s="15" t="s">
        <v>6294</v>
      </c>
    </row>
    <row r="11521" spans="1:6" x14ac:dyDescent="0.2">
      <c r="A11521" s="15" t="s">
        <v>33349</v>
      </c>
      <c r="B11521" s="15" t="s">
        <v>33350</v>
      </c>
      <c r="C11521" s="15" t="s">
        <v>27626</v>
      </c>
      <c r="D11521" s="15"/>
      <c r="E11521" s="15"/>
      <c r="F11521" s="15" t="s">
        <v>6294</v>
      </c>
    </row>
    <row r="11522" spans="1:6" x14ac:dyDescent="0.2">
      <c r="A11522" s="15" t="s">
        <v>33351</v>
      </c>
      <c r="B11522" s="15" t="s">
        <v>33352</v>
      </c>
      <c r="C11522" s="15" t="s">
        <v>27626</v>
      </c>
      <c r="D11522" s="15">
        <v>0</v>
      </c>
      <c r="E11522" s="15">
        <v>0</v>
      </c>
      <c r="F11522" s="15" t="s">
        <v>6294</v>
      </c>
    </row>
    <row r="11523" spans="1:6" x14ac:dyDescent="0.2">
      <c r="A11523" s="15" t="s">
        <v>33353</v>
      </c>
      <c r="B11523" s="15" t="s">
        <v>33354</v>
      </c>
      <c r="C11523" s="15" t="s">
        <v>27626</v>
      </c>
      <c r="D11523" s="15"/>
      <c r="E11523" s="15"/>
      <c r="F11523" s="15" t="s">
        <v>29650</v>
      </c>
    </row>
    <row r="11524" spans="1:6" x14ac:dyDescent="0.2">
      <c r="A11524" s="15" t="s">
        <v>33355</v>
      </c>
      <c r="B11524" s="15" t="s">
        <v>33356</v>
      </c>
      <c r="C11524" s="15" t="s">
        <v>27626</v>
      </c>
      <c r="D11524" s="15"/>
      <c r="E11524" s="15"/>
      <c r="F11524" s="15" t="s">
        <v>29650</v>
      </c>
    </row>
    <row r="11525" spans="1:6" x14ac:dyDescent="0.2">
      <c r="A11525" s="15" t="s">
        <v>33357</v>
      </c>
      <c r="B11525" s="15" t="s">
        <v>33358</v>
      </c>
      <c r="C11525" s="15" t="s">
        <v>27626</v>
      </c>
      <c r="D11525" s="15"/>
      <c r="E11525" s="15"/>
      <c r="F11525" s="15" t="s">
        <v>29650</v>
      </c>
    </row>
    <row r="11526" spans="1:6" x14ac:dyDescent="0.2">
      <c r="A11526" s="15" t="s">
        <v>33359</v>
      </c>
      <c r="B11526" s="15" t="s">
        <v>33360</v>
      </c>
      <c r="C11526" s="15" t="s">
        <v>27626</v>
      </c>
      <c r="D11526" s="15"/>
      <c r="E11526" s="15"/>
      <c r="F11526" s="15" t="s">
        <v>29650</v>
      </c>
    </row>
    <row r="11527" spans="1:6" x14ac:dyDescent="0.2">
      <c r="A11527" s="15" t="s">
        <v>33361</v>
      </c>
      <c r="B11527" s="15" t="s">
        <v>33362</v>
      </c>
      <c r="C11527" s="15" t="s">
        <v>27626</v>
      </c>
      <c r="D11527" s="15"/>
      <c r="E11527" s="15"/>
      <c r="F11527" s="15" t="s">
        <v>29650</v>
      </c>
    </row>
    <row r="11528" spans="1:6" x14ac:dyDescent="0.2">
      <c r="A11528" s="15" t="s">
        <v>33363</v>
      </c>
      <c r="B11528" s="15" t="s">
        <v>33364</v>
      </c>
      <c r="C11528" s="15" t="s">
        <v>27626</v>
      </c>
      <c r="D11528" s="15"/>
      <c r="E11528" s="15"/>
      <c r="F11528" s="15" t="s">
        <v>29650</v>
      </c>
    </row>
    <row r="11529" spans="1:6" x14ac:dyDescent="0.2">
      <c r="A11529" s="15" t="s">
        <v>33365</v>
      </c>
      <c r="B11529" s="15" t="s">
        <v>33366</v>
      </c>
      <c r="C11529" s="15" t="s">
        <v>27626</v>
      </c>
      <c r="D11529" s="15"/>
      <c r="E11529" s="15"/>
      <c r="F11529" s="15" t="s">
        <v>29650</v>
      </c>
    </row>
    <row r="11530" spans="1:6" x14ac:dyDescent="0.2">
      <c r="A11530" s="15" t="s">
        <v>33367</v>
      </c>
      <c r="B11530" s="15" t="s">
        <v>33368</v>
      </c>
      <c r="C11530" s="15" t="s">
        <v>27626</v>
      </c>
      <c r="D11530" s="15"/>
      <c r="E11530" s="15"/>
      <c r="F11530" s="15" t="s">
        <v>33369</v>
      </c>
    </row>
    <row r="11531" spans="1:6" x14ac:dyDescent="0.2">
      <c r="A11531" s="15" t="s">
        <v>33370</v>
      </c>
      <c r="B11531" s="15" t="s">
        <v>33371</v>
      </c>
      <c r="C11531" s="15" t="s">
        <v>27626</v>
      </c>
      <c r="D11531" s="15"/>
      <c r="E11531" s="15"/>
      <c r="F11531" s="15" t="s">
        <v>33372</v>
      </c>
    </row>
    <row r="11532" spans="1:6" x14ac:dyDescent="0.2">
      <c r="A11532" s="15" t="s">
        <v>33373</v>
      </c>
      <c r="B11532" s="15" t="s">
        <v>33374</v>
      </c>
      <c r="C11532" s="15" t="s">
        <v>27626</v>
      </c>
      <c r="D11532" s="15"/>
      <c r="E11532" s="15"/>
      <c r="F11532" s="15" t="s">
        <v>33375</v>
      </c>
    </row>
    <row r="11533" spans="1:6" x14ac:dyDescent="0.2">
      <c r="A11533" s="15" t="s">
        <v>33376</v>
      </c>
      <c r="B11533" s="15" t="s">
        <v>33377</v>
      </c>
      <c r="C11533" s="15" t="s">
        <v>27626</v>
      </c>
      <c r="D11533" s="15"/>
      <c r="E11533" s="15"/>
      <c r="F11533" s="15" t="s">
        <v>33378</v>
      </c>
    </row>
    <row r="11534" spans="1:6" x14ac:dyDescent="0.2">
      <c r="A11534" s="15" t="s">
        <v>33379</v>
      </c>
      <c r="B11534" s="15" t="s">
        <v>33380</v>
      </c>
      <c r="C11534" s="15" t="s">
        <v>1013</v>
      </c>
      <c r="D11534" s="15">
        <v>0</v>
      </c>
      <c r="E11534" s="15">
        <v>0</v>
      </c>
      <c r="F11534" s="15" t="s">
        <v>33381</v>
      </c>
    </row>
    <row r="11535" spans="1:6" x14ac:dyDescent="0.2">
      <c r="A11535" s="15" t="s">
        <v>33382</v>
      </c>
      <c r="B11535" s="15" t="s">
        <v>33383</v>
      </c>
      <c r="C11535" s="15" t="s">
        <v>307</v>
      </c>
      <c r="D11535" s="15">
        <v>325.62099999999998</v>
      </c>
      <c r="E11535" s="15">
        <v>325.62099999999998</v>
      </c>
      <c r="F11535" s="15" t="s">
        <v>33384</v>
      </c>
    </row>
    <row r="11536" spans="1:6" x14ac:dyDescent="0.2">
      <c r="A11536" s="15" t="s">
        <v>33385</v>
      </c>
      <c r="B11536" s="15" t="s">
        <v>33386</v>
      </c>
      <c r="C11536" s="15" t="s">
        <v>389</v>
      </c>
      <c r="D11536" s="15">
        <v>373.60399999999998</v>
      </c>
      <c r="E11536" s="15">
        <v>373.75200000000001</v>
      </c>
      <c r="F11536" s="15" t="s">
        <v>33387</v>
      </c>
    </row>
    <row r="11537" spans="1:6" x14ac:dyDescent="0.2">
      <c r="A11537" s="15" t="s">
        <v>33388</v>
      </c>
      <c r="B11537" s="15" t="s">
        <v>33389</v>
      </c>
      <c r="C11537" s="15" t="s">
        <v>100</v>
      </c>
      <c r="D11537" s="15">
        <v>127.548</v>
      </c>
      <c r="E11537" s="15">
        <v>135.148</v>
      </c>
      <c r="F11537" s="15" t="s">
        <v>33390</v>
      </c>
    </row>
    <row r="11538" spans="1:6" x14ac:dyDescent="0.2">
      <c r="A11538" s="15" t="s">
        <v>33391</v>
      </c>
      <c r="B11538" s="15" t="s">
        <v>33392</v>
      </c>
      <c r="C11538" s="15" t="s">
        <v>1013</v>
      </c>
      <c r="D11538" s="15">
        <v>0</v>
      </c>
      <c r="E11538" s="15">
        <v>0</v>
      </c>
      <c r="F11538" s="15" t="s">
        <v>33393</v>
      </c>
    </row>
    <row r="11539" spans="1:6" x14ac:dyDescent="0.2">
      <c r="A11539" s="15" t="s">
        <v>33394</v>
      </c>
      <c r="B11539" s="15" t="s">
        <v>33395</v>
      </c>
      <c r="C11539" s="15" t="s">
        <v>307</v>
      </c>
      <c r="D11539" s="15">
        <v>346.03</v>
      </c>
      <c r="E11539" s="15">
        <v>349.22</v>
      </c>
      <c r="F11539" s="15" t="s">
        <v>33396</v>
      </c>
    </row>
    <row r="11540" spans="1:6" x14ac:dyDescent="0.2">
      <c r="A11540" s="15" t="s">
        <v>33397</v>
      </c>
      <c r="B11540" s="15" t="s">
        <v>33398</v>
      </c>
      <c r="C11540" s="15" t="s">
        <v>27626</v>
      </c>
      <c r="D11540" s="15">
        <v>0</v>
      </c>
      <c r="E11540" s="15">
        <v>0</v>
      </c>
      <c r="F11540" s="15" t="s">
        <v>33399</v>
      </c>
    </row>
    <row r="11541" spans="1:6" x14ac:dyDescent="0.2">
      <c r="A11541" s="15" t="s">
        <v>33400</v>
      </c>
      <c r="B11541" s="15" t="s">
        <v>33401</v>
      </c>
      <c r="C11541" s="15" t="s">
        <v>1013</v>
      </c>
      <c r="D11541" s="15">
        <v>0</v>
      </c>
      <c r="E11541" s="15">
        <v>0</v>
      </c>
      <c r="F11541" s="15" t="s">
        <v>33402</v>
      </c>
    </row>
    <row r="11542" spans="1:6" x14ac:dyDescent="0.2">
      <c r="A11542" s="15" t="s">
        <v>33403</v>
      </c>
      <c r="B11542" s="15" t="s">
        <v>33404</v>
      </c>
      <c r="C11542" s="15" t="s">
        <v>1013</v>
      </c>
      <c r="D11542" s="15">
        <v>0</v>
      </c>
      <c r="E11542" s="15">
        <v>0</v>
      </c>
      <c r="F11542" s="15" t="s">
        <v>33405</v>
      </c>
    </row>
    <row r="11543" spans="1:6" x14ac:dyDescent="0.2">
      <c r="A11543" s="15" t="s">
        <v>33406</v>
      </c>
      <c r="B11543" s="15" t="s">
        <v>33407</v>
      </c>
      <c r="C11543" s="15" t="s">
        <v>1051</v>
      </c>
      <c r="D11543" s="15">
        <v>0</v>
      </c>
      <c r="E11543" s="15">
        <v>0</v>
      </c>
      <c r="F11543" s="15" t="s">
        <v>33408</v>
      </c>
    </row>
    <row r="11544" spans="1:6" x14ac:dyDescent="0.2">
      <c r="A11544" s="15" t="s">
        <v>33409</v>
      </c>
      <c r="B11544" s="15" t="s">
        <v>33410</v>
      </c>
      <c r="C11544" s="15" t="s">
        <v>1051</v>
      </c>
      <c r="D11544" s="15">
        <v>0</v>
      </c>
      <c r="E11544" s="15">
        <v>0</v>
      </c>
      <c r="F11544" s="15" t="s">
        <v>33411</v>
      </c>
    </row>
    <row r="11545" spans="1:6" x14ac:dyDescent="0.2">
      <c r="A11545" s="15" t="s">
        <v>33412</v>
      </c>
      <c r="B11545" s="15" t="s">
        <v>33413</v>
      </c>
      <c r="C11545" s="15" t="s">
        <v>1051</v>
      </c>
      <c r="D11545" s="15">
        <v>0</v>
      </c>
      <c r="E11545" s="15">
        <v>0</v>
      </c>
      <c r="F11545" s="15" t="s">
        <v>33414</v>
      </c>
    </row>
    <row r="11546" spans="1:6" x14ac:dyDescent="0.2">
      <c r="A11546" s="15" t="s">
        <v>33415</v>
      </c>
      <c r="B11546" s="15" t="s">
        <v>33416</v>
      </c>
      <c r="C11546" s="15" t="s">
        <v>1051</v>
      </c>
      <c r="D11546" s="15">
        <v>0</v>
      </c>
      <c r="E11546" s="15">
        <v>0</v>
      </c>
      <c r="F11546" s="15" t="s">
        <v>33417</v>
      </c>
    </row>
    <row r="11547" spans="1:6" x14ac:dyDescent="0.2">
      <c r="A11547" s="15" t="s">
        <v>33418</v>
      </c>
      <c r="B11547" s="15" t="s">
        <v>33419</v>
      </c>
      <c r="C11547" s="15" t="s">
        <v>28518</v>
      </c>
      <c r="D11547" s="15">
        <v>98.463999999999999</v>
      </c>
      <c r="E11547" s="15">
        <v>118.60299999999999</v>
      </c>
      <c r="F11547" s="15" t="s">
        <v>33420</v>
      </c>
    </row>
    <row r="11548" spans="1:6" x14ac:dyDescent="0.2">
      <c r="A11548" s="15" t="s">
        <v>33421</v>
      </c>
      <c r="B11548" s="15" t="s">
        <v>33422</v>
      </c>
      <c r="C11548" s="15" t="s">
        <v>1013</v>
      </c>
      <c r="D11548" s="15">
        <v>0</v>
      </c>
      <c r="E11548" s="15">
        <v>0</v>
      </c>
      <c r="F11548" s="15" t="s">
        <v>33423</v>
      </c>
    </row>
    <row r="11549" spans="1:6" x14ac:dyDescent="0.2">
      <c r="A11549" s="15" t="s">
        <v>33424</v>
      </c>
      <c r="B11549" s="15" t="s">
        <v>33425</v>
      </c>
      <c r="C11549" s="15" t="s">
        <v>1051</v>
      </c>
      <c r="D11549" s="15">
        <v>0</v>
      </c>
      <c r="E11549" s="15">
        <v>0</v>
      </c>
      <c r="F11549" s="15" t="s">
        <v>33426</v>
      </c>
    </row>
    <row r="11550" spans="1:6" x14ac:dyDescent="0.2">
      <c r="A11550" s="15" t="s">
        <v>33427</v>
      </c>
      <c r="B11550" s="15" t="s">
        <v>33428</v>
      </c>
      <c r="C11550" s="15" t="s">
        <v>1013</v>
      </c>
      <c r="D11550" s="15">
        <v>0</v>
      </c>
      <c r="E11550" s="15">
        <v>0</v>
      </c>
      <c r="F11550" s="15" t="s">
        <v>33429</v>
      </c>
    </row>
    <row r="11551" spans="1:6" x14ac:dyDescent="0.2">
      <c r="A11551" s="15" t="s">
        <v>33430</v>
      </c>
      <c r="B11551" s="15"/>
      <c r="C11551" s="15" t="s">
        <v>1013</v>
      </c>
      <c r="D11551" s="15"/>
      <c r="E11551" s="15"/>
      <c r="F11551" s="15" t="s">
        <v>33431</v>
      </c>
    </row>
    <row r="11552" spans="1:6" x14ac:dyDescent="0.2">
      <c r="A11552" s="15" t="s">
        <v>33432</v>
      </c>
      <c r="B11552" s="15"/>
      <c r="C11552" s="15" t="s">
        <v>1013</v>
      </c>
      <c r="D11552" s="15">
        <v>0</v>
      </c>
      <c r="E11552" s="15">
        <v>0</v>
      </c>
      <c r="F11552" s="15" t="s">
        <v>33433</v>
      </c>
    </row>
    <row r="11553" spans="1:6" x14ac:dyDescent="0.2">
      <c r="A11553" s="15" t="s">
        <v>33434</v>
      </c>
      <c r="B11553" s="15"/>
      <c r="C11553" s="15" t="s">
        <v>1013</v>
      </c>
      <c r="D11553" s="15">
        <v>0</v>
      </c>
      <c r="E11553" s="15">
        <v>0</v>
      </c>
      <c r="F11553" s="15" t="s">
        <v>33433</v>
      </c>
    </row>
    <row r="11554" spans="1:6" x14ac:dyDescent="0.2">
      <c r="A11554" s="15" t="s">
        <v>33435</v>
      </c>
      <c r="B11554" s="15"/>
      <c r="C11554" s="15" t="s">
        <v>1013</v>
      </c>
      <c r="D11554" s="15">
        <v>0</v>
      </c>
      <c r="E11554" s="15">
        <v>0</v>
      </c>
      <c r="F11554" s="15" t="s">
        <v>33433</v>
      </c>
    </row>
    <row r="11555" spans="1:6" x14ac:dyDescent="0.2">
      <c r="A11555" s="15" t="s">
        <v>33436</v>
      </c>
      <c r="B11555" s="15"/>
      <c r="C11555" s="15" t="s">
        <v>1013</v>
      </c>
      <c r="D11555" s="15">
        <v>0</v>
      </c>
      <c r="E11555" s="15">
        <v>0</v>
      </c>
      <c r="F11555" s="15" t="s">
        <v>33433</v>
      </c>
    </row>
    <row r="11556" spans="1:6" x14ac:dyDescent="0.2">
      <c r="A11556" s="15" t="s">
        <v>33437</v>
      </c>
      <c r="B11556" s="15"/>
      <c r="C11556" s="15" t="s">
        <v>1013</v>
      </c>
      <c r="D11556" s="15">
        <v>0</v>
      </c>
      <c r="E11556" s="15">
        <v>0</v>
      </c>
      <c r="F11556" s="15" t="s">
        <v>33433</v>
      </c>
    </row>
    <row r="11557" spans="1:6" x14ac:dyDescent="0.2">
      <c r="A11557" s="15" t="s">
        <v>33438</v>
      </c>
      <c r="B11557" s="15"/>
      <c r="C11557" s="15" t="s">
        <v>1013</v>
      </c>
      <c r="D11557" s="15">
        <v>0</v>
      </c>
      <c r="E11557" s="15">
        <v>0</v>
      </c>
      <c r="F11557" s="15" t="s">
        <v>33433</v>
      </c>
    </row>
    <row r="11558" spans="1:6" x14ac:dyDescent="0.2">
      <c r="A11558" s="15" t="s">
        <v>33439</v>
      </c>
      <c r="B11558" s="15"/>
      <c r="C11558" s="15" t="s">
        <v>1013</v>
      </c>
      <c r="D11558" s="15">
        <v>0</v>
      </c>
      <c r="E11558" s="15">
        <v>0</v>
      </c>
      <c r="F11558" s="15" t="s">
        <v>33440</v>
      </c>
    </row>
    <row r="11559" spans="1:6" x14ac:dyDescent="0.2">
      <c r="A11559" s="15" t="s">
        <v>33441</v>
      </c>
      <c r="B11559" s="15"/>
      <c r="C11559" s="15" t="s">
        <v>1013</v>
      </c>
      <c r="D11559" s="15"/>
      <c r="E11559" s="15"/>
      <c r="F11559" s="15" t="s">
        <v>33442</v>
      </c>
    </row>
    <row r="11560" spans="1:6" x14ac:dyDescent="0.2">
      <c r="A11560" s="15" t="s">
        <v>33443</v>
      </c>
      <c r="B11560" s="15"/>
      <c r="C11560" s="15" t="s">
        <v>1013</v>
      </c>
      <c r="D11560" s="15"/>
      <c r="E11560" s="15"/>
      <c r="F11560" s="15" t="s">
        <v>33444</v>
      </c>
    </row>
    <row r="11561" spans="1:6" x14ac:dyDescent="0.2">
      <c r="A11561" s="15" t="s">
        <v>33445</v>
      </c>
      <c r="B11561" s="15"/>
      <c r="C11561" s="15" t="s">
        <v>1051</v>
      </c>
      <c r="D11561" s="15">
        <v>0</v>
      </c>
      <c r="E11561" s="15">
        <v>0</v>
      </c>
      <c r="F11561" s="15" t="s">
        <v>33433</v>
      </c>
    </row>
    <row r="11562" spans="1:6" x14ac:dyDescent="0.2">
      <c r="A11562" s="15" t="s">
        <v>33446</v>
      </c>
      <c r="B11562" s="15"/>
      <c r="C11562" s="15" t="s">
        <v>1051</v>
      </c>
      <c r="D11562" s="15">
        <v>0</v>
      </c>
      <c r="E11562" s="15">
        <v>0</v>
      </c>
      <c r="F11562" s="15" t="s">
        <v>33447</v>
      </c>
    </row>
    <row r="11563" spans="1:6" x14ac:dyDescent="0.2">
      <c r="A11563" s="15" t="s">
        <v>33448</v>
      </c>
      <c r="B11563" s="15"/>
      <c r="C11563" s="15" t="s">
        <v>1051</v>
      </c>
      <c r="D11563" s="15">
        <v>0</v>
      </c>
      <c r="E11563" s="15">
        <v>0</v>
      </c>
      <c r="F11563" s="15" t="s">
        <v>33433</v>
      </c>
    </row>
    <row r="11564" spans="1:6" x14ac:dyDescent="0.2">
      <c r="A11564" s="15" t="s">
        <v>33449</v>
      </c>
      <c r="B11564" s="15"/>
      <c r="C11564" s="15" t="s">
        <v>1051</v>
      </c>
      <c r="D11564" s="15">
        <v>0</v>
      </c>
      <c r="E11564" s="15">
        <v>0</v>
      </c>
      <c r="F11564" s="15" t="s">
        <v>33433</v>
      </c>
    </row>
    <row r="11565" spans="1:6" x14ac:dyDescent="0.2">
      <c r="A11565" s="15" t="s">
        <v>33450</v>
      </c>
      <c r="B11565" s="15"/>
      <c r="C11565" s="15" t="s">
        <v>1051</v>
      </c>
      <c r="D11565" s="15">
        <v>0</v>
      </c>
      <c r="E11565" s="15">
        <v>0</v>
      </c>
      <c r="F11565" s="15" t="s">
        <v>33433</v>
      </c>
    </row>
    <row r="11566" spans="1:6" x14ac:dyDescent="0.2">
      <c r="A11566" s="15" t="s">
        <v>33451</v>
      </c>
      <c r="B11566" s="15"/>
      <c r="C11566" s="15" t="s">
        <v>1051</v>
      </c>
      <c r="D11566" s="15">
        <v>0</v>
      </c>
      <c r="E11566" s="15">
        <v>0</v>
      </c>
      <c r="F11566" s="15" t="s">
        <v>33452</v>
      </c>
    </row>
    <row r="11567" spans="1:6" x14ac:dyDescent="0.2">
      <c r="A11567" s="15" t="s">
        <v>33453</v>
      </c>
      <c r="B11567" s="15" t="s">
        <v>33454</v>
      </c>
      <c r="C11567" s="15" t="s">
        <v>1051</v>
      </c>
      <c r="D11567" s="15">
        <v>0</v>
      </c>
      <c r="E11567" s="15">
        <v>0</v>
      </c>
      <c r="F11567" s="15" t="s">
        <v>33455</v>
      </c>
    </row>
    <row r="11568" spans="1:6" x14ac:dyDescent="0.2">
      <c r="A11568" s="15" t="s">
        <v>33456</v>
      </c>
      <c r="B11568" s="15" t="s">
        <v>33457</v>
      </c>
      <c r="C11568" s="15" t="s">
        <v>1051</v>
      </c>
      <c r="D11568" s="15">
        <v>0</v>
      </c>
      <c r="E11568" s="15">
        <v>0</v>
      </c>
      <c r="F11568" s="15" t="s">
        <v>33458</v>
      </c>
    </row>
    <row r="11569" spans="1:6" x14ac:dyDescent="0.2">
      <c r="A11569" s="15" t="s">
        <v>33459</v>
      </c>
      <c r="B11569" s="15" t="s">
        <v>33460</v>
      </c>
      <c r="C11569" s="15" t="s">
        <v>1051</v>
      </c>
      <c r="D11569" s="15">
        <v>0</v>
      </c>
      <c r="E11569" s="15">
        <v>0</v>
      </c>
      <c r="F11569" s="15" t="s">
        <v>33461</v>
      </c>
    </row>
    <row r="11570" spans="1:6" x14ac:dyDescent="0.2">
      <c r="A11570" s="15" t="s">
        <v>33462</v>
      </c>
      <c r="B11570" s="15" t="s">
        <v>33460</v>
      </c>
      <c r="C11570" s="15" t="s">
        <v>1051</v>
      </c>
      <c r="D11570" s="15">
        <v>0</v>
      </c>
      <c r="E11570" s="15">
        <v>0</v>
      </c>
      <c r="F11570" s="15" t="s">
        <v>33463</v>
      </c>
    </row>
    <row r="11571" spans="1:6" x14ac:dyDescent="0.2">
      <c r="A11571" s="15" t="s">
        <v>33464</v>
      </c>
      <c r="B11571" s="15"/>
      <c r="C11571" s="15" t="s">
        <v>1051</v>
      </c>
      <c r="D11571" s="15">
        <v>0</v>
      </c>
      <c r="E11571" s="15">
        <v>0</v>
      </c>
      <c r="F11571" s="15" t="s">
        <v>33465</v>
      </c>
    </row>
    <row r="11572" spans="1:6" x14ac:dyDescent="0.2">
      <c r="A11572" s="15" t="s">
        <v>33466</v>
      </c>
      <c r="B11572" s="15"/>
      <c r="C11572" s="15" t="s">
        <v>1051</v>
      </c>
      <c r="D11572" s="15">
        <v>0</v>
      </c>
      <c r="E11572" s="15">
        <v>0</v>
      </c>
      <c r="F11572" s="15" t="s">
        <v>33467</v>
      </c>
    </row>
    <row r="11573" spans="1:6" x14ac:dyDescent="0.2">
      <c r="A11573" s="15" t="s">
        <v>33468</v>
      </c>
      <c r="B11573" s="15"/>
      <c r="C11573" s="15" t="s">
        <v>1051</v>
      </c>
      <c r="D11573" s="15">
        <v>0</v>
      </c>
      <c r="E11573" s="15">
        <v>0</v>
      </c>
      <c r="F11573" s="15" t="s">
        <v>33469</v>
      </c>
    </row>
    <row r="11574" spans="1:6" x14ac:dyDescent="0.2">
      <c r="A11574" s="15" t="s">
        <v>33470</v>
      </c>
      <c r="B11574" s="15" t="s">
        <v>33471</v>
      </c>
      <c r="C11574" s="15" t="s">
        <v>1013</v>
      </c>
      <c r="D11574" s="15">
        <v>0</v>
      </c>
      <c r="E11574" s="15">
        <v>0</v>
      </c>
      <c r="F11574" s="15" t="s">
        <v>23949</v>
      </c>
    </row>
    <row r="11575" spans="1:6" x14ac:dyDescent="0.2">
      <c r="A11575" s="15" t="s">
        <v>33472</v>
      </c>
      <c r="B11575" s="15" t="s">
        <v>33473</v>
      </c>
      <c r="C11575" s="15" t="s">
        <v>1013</v>
      </c>
      <c r="D11575" s="15">
        <v>0</v>
      </c>
      <c r="E11575" s="15">
        <v>0</v>
      </c>
      <c r="F11575" s="15" t="s">
        <v>23949</v>
      </c>
    </row>
    <row r="11576" spans="1:6" x14ac:dyDescent="0.2">
      <c r="A11576" s="15" t="s">
        <v>33474</v>
      </c>
      <c r="B11576" s="15"/>
      <c r="C11576" s="15" t="s">
        <v>1013</v>
      </c>
      <c r="D11576" s="15">
        <v>0</v>
      </c>
      <c r="E11576" s="15">
        <v>0</v>
      </c>
      <c r="F11576" s="15" t="s">
        <v>33475</v>
      </c>
    </row>
    <row r="11577" spans="1:6" x14ac:dyDescent="0.2">
      <c r="A11577" s="15" t="s">
        <v>33476</v>
      </c>
      <c r="B11577" s="15" t="s">
        <v>33477</v>
      </c>
      <c r="C11577" s="15" t="s">
        <v>1013</v>
      </c>
      <c r="D11577" s="15">
        <v>0</v>
      </c>
      <c r="E11577" s="15">
        <v>0</v>
      </c>
      <c r="F11577" s="15" t="s">
        <v>33433</v>
      </c>
    </row>
    <row r="11578" spans="1:6" x14ac:dyDescent="0.2">
      <c r="A11578" s="15" t="s">
        <v>33478</v>
      </c>
      <c r="B11578" s="15" t="s">
        <v>33479</v>
      </c>
      <c r="C11578" s="15" t="s">
        <v>1013</v>
      </c>
      <c r="D11578" s="15">
        <v>0</v>
      </c>
      <c r="E11578" s="15">
        <v>0</v>
      </c>
      <c r="F11578" s="15" t="s">
        <v>33433</v>
      </c>
    </row>
    <row r="11579" spans="1:6" x14ac:dyDescent="0.2">
      <c r="A11579" s="15" t="s">
        <v>33480</v>
      </c>
      <c r="B11579" s="15" t="s">
        <v>33481</v>
      </c>
      <c r="C11579" s="15" t="s">
        <v>1051</v>
      </c>
      <c r="D11579" s="15">
        <v>0</v>
      </c>
      <c r="E11579" s="15">
        <v>0</v>
      </c>
      <c r="F11579" s="15" t="s">
        <v>33433</v>
      </c>
    </row>
    <row r="11580" spans="1:6" x14ac:dyDescent="0.2">
      <c r="A11580" s="15" t="s">
        <v>33482</v>
      </c>
      <c r="B11580" s="15"/>
      <c r="C11580" s="15" t="s">
        <v>23069</v>
      </c>
      <c r="D11580" s="15">
        <v>0</v>
      </c>
      <c r="E11580" s="15">
        <v>0</v>
      </c>
      <c r="F11580" s="15" t="s">
        <v>33483</v>
      </c>
    </row>
    <row r="11581" spans="1:6" x14ac:dyDescent="0.2">
      <c r="A11581" s="15" t="s">
        <v>33484</v>
      </c>
      <c r="B11581" s="15"/>
      <c r="C11581" s="15" t="s">
        <v>33485</v>
      </c>
      <c r="D11581" s="15">
        <v>0</v>
      </c>
      <c r="E11581" s="15">
        <v>0</v>
      </c>
      <c r="F11581" s="15" t="s">
        <v>33486</v>
      </c>
    </row>
    <row r="11582" spans="1:6" x14ac:dyDescent="0.2">
      <c r="A11582" s="15" t="s">
        <v>33487</v>
      </c>
      <c r="B11582" s="15"/>
      <c r="C11582" s="15" t="s">
        <v>33488</v>
      </c>
      <c r="D11582" s="15">
        <v>0</v>
      </c>
      <c r="E11582" s="15">
        <v>0</v>
      </c>
      <c r="F11582" s="15" t="s">
        <v>33489</v>
      </c>
    </row>
    <row r="11583" spans="1:6" x14ac:dyDescent="0.2">
      <c r="A11583" s="15" t="s">
        <v>33490</v>
      </c>
      <c r="B11583" s="15"/>
      <c r="C11583" s="15" t="s">
        <v>33491</v>
      </c>
      <c r="D11583" s="15">
        <v>0</v>
      </c>
      <c r="E11583" s="15">
        <v>0</v>
      </c>
      <c r="F11583" s="15" t="s">
        <v>33492</v>
      </c>
    </row>
    <row r="11584" spans="1:6" x14ac:dyDescent="0.2">
      <c r="A11584" s="15" t="s">
        <v>33493</v>
      </c>
      <c r="B11584" s="15"/>
      <c r="C11584" s="15" t="s">
        <v>18412</v>
      </c>
      <c r="D11584" s="15">
        <v>0</v>
      </c>
      <c r="E11584" s="15">
        <v>0</v>
      </c>
      <c r="F11584" s="15" t="s">
        <v>33494</v>
      </c>
    </row>
    <row r="11585" spans="1:6" x14ac:dyDescent="0.2">
      <c r="A11585" s="15" t="s">
        <v>33495</v>
      </c>
      <c r="B11585" s="15"/>
      <c r="C11585" s="15" t="s">
        <v>18422</v>
      </c>
      <c r="D11585" s="15">
        <v>0</v>
      </c>
      <c r="E11585" s="15">
        <v>0</v>
      </c>
      <c r="F11585" s="15" t="s">
        <v>33496</v>
      </c>
    </row>
    <row r="11586" spans="1:6" x14ac:dyDescent="0.2">
      <c r="A11586" s="15" t="s">
        <v>33497</v>
      </c>
      <c r="B11586" s="15"/>
      <c r="C11586" s="15" t="s">
        <v>10866</v>
      </c>
      <c r="D11586" s="15">
        <v>0</v>
      </c>
      <c r="E11586" s="15">
        <v>0</v>
      </c>
      <c r="F11586" s="15" t="s">
        <v>33498</v>
      </c>
    </row>
    <row r="11587" spans="1:6" x14ac:dyDescent="0.2">
      <c r="A11587" s="15" t="s">
        <v>33499</v>
      </c>
      <c r="B11587" s="15"/>
      <c r="C11587" s="15" t="s">
        <v>33500</v>
      </c>
      <c r="D11587" s="15">
        <v>0</v>
      </c>
      <c r="E11587" s="15">
        <v>0</v>
      </c>
      <c r="F11587" s="15" t="s">
        <v>33501</v>
      </c>
    </row>
    <row r="11588" spans="1:6" x14ac:dyDescent="0.2">
      <c r="A11588" s="15" t="s">
        <v>33502</v>
      </c>
      <c r="B11588" s="15"/>
      <c r="C11588" s="15" t="s">
        <v>33503</v>
      </c>
      <c r="D11588" s="15">
        <v>0</v>
      </c>
      <c r="E11588" s="15">
        <v>0</v>
      </c>
      <c r="F11588" s="15" t="s">
        <v>33504</v>
      </c>
    </row>
    <row r="11589" spans="1:6" x14ac:dyDescent="0.2">
      <c r="A11589" s="15" t="s">
        <v>33505</v>
      </c>
      <c r="B11589" s="15"/>
      <c r="C11589" s="15" t="s">
        <v>11084</v>
      </c>
      <c r="D11589" s="15">
        <v>0</v>
      </c>
      <c r="E11589" s="15">
        <v>0</v>
      </c>
      <c r="F11589" s="15" t="s">
        <v>33506</v>
      </c>
    </row>
    <row r="11590" spans="1:6" x14ac:dyDescent="0.2">
      <c r="A11590" s="15" t="s">
        <v>33507</v>
      </c>
      <c r="B11590" s="15"/>
      <c r="C11590" s="15" t="s">
        <v>4559</v>
      </c>
      <c r="D11590" s="15">
        <v>0</v>
      </c>
      <c r="E11590" s="15">
        <v>0</v>
      </c>
      <c r="F11590" s="15" t="s">
        <v>33508</v>
      </c>
    </row>
    <row r="11591" spans="1:6" x14ac:dyDescent="0.2">
      <c r="A11591" s="15" t="s">
        <v>33509</v>
      </c>
      <c r="B11591" s="15"/>
      <c r="C11591" s="15" t="s">
        <v>8280</v>
      </c>
      <c r="D11591" s="15">
        <v>0</v>
      </c>
      <c r="E11591" s="15">
        <v>0</v>
      </c>
      <c r="F11591" s="15" t="s">
        <v>33510</v>
      </c>
    </row>
    <row r="11592" spans="1:6" x14ac:dyDescent="0.2">
      <c r="A11592" s="15" t="s">
        <v>33511</v>
      </c>
      <c r="B11592" s="15"/>
      <c r="C11592" s="15" t="s">
        <v>33512</v>
      </c>
      <c r="D11592" s="15">
        <v>0</v>
      </c>
      <c r="E11592" s="15">
        <v>0</v>
      </c>
      <c r="F11592" s="15" t="s">
        <v>33513</v>
      </c>
    </row>
    <row r="11593" spans="1:6" x14ac:dyDescent="0.2">
      <c r="A11593" s="15" t="s">
        <v>33514</v>
      </c>
      <c r="B11593" s="15"/>
      <c r="C11593" s="15" t="s">
        <v>32670</v>
      </c>
      <c r="D11593" s="15">
        <v>0</v>
      </c>
      <c r="E11593" s="15">
        <v>0</v>
      </c>
      <c r="F11593" s="15" t="s">
        <v>33515</v>
      </c>
    </row>
    <row r="11594" spans="1:6" x14ac:dyDescent="0.2">
      <c r="A11594" s="15" t="s">
        <v>33516</v>
      </c>
      <c r="B11594" s="15"/>
      <c r="C11594" s="15" t="s">
        <v>30783</v>
      </c>
      <c r="D11594" s="15">
        <v>0</v>
      </c>
      <c r="E11594" s="15">
        <v>0</v>
      </c>
      <c r="F11594" s="15" t="s">
        <v>33517</v>
      </c>
    </row>
    <row r="11595" spans="1:6" x14ac:dyDescent="0.2">
      <c r="A11595" s="15" t="s">
        <v>33518</v>
      </c>
      <c r="B11595" s="15"/>
      <c r="C11595" s="15" t="s">
        <v>33519</v>
      </c>
      <c r="D11595" s="15">
        <v>0</v>
      </c>
      <c r="E11595" s="15">
        <v>0</v>
      </c>
      <c r="F11595" s="15" t="s">
        <v>33520</v>
      </c>
    </row>
    <row r="11596" spans="1:6" x14ac:dyDescent="0.2">
      <c r="A11596" s="15" t="s">
        <v>33521</v>
      </c>
      <c r="B11596" s="15"/>
      <c r="C11596" s="15" t="s">
        <v>33522</v>
      </c>
      <c r="D11596" s="15">
        <v>0</v>
      </c>
      <c r="E11596" s="15">
        <v>0</v>
      </c>
      <c r="F11596" s="15" t="s">
        <v>33523</v>
      </c>
    </row>
    <row r="11597" spans="1:6" x14ac:dyDescent="0.2">
      <c r="A11597" s="15" t="s">
        <v>33524</v>
      </c>
      <c r="B11597" s="15"/>
      <c r="C11597" s="15" t="s">
        <v>33525</v>
      </c>
      <c r="D11597" s="15">
        <v>0</v>
      </c>
      <c r="E11597" s="15">
        <v>0</v>
      </c>
      <c r="F11597" s="15" t="s">
        <v>33526</v>
      </c>
    </row>
    <row r="11598" spans="1:6" x14ac:dyDescent="0.2">
      <c r="A11598" s="15" t="s">
        <v>33527</v>
      </c>
      <c r="B11598" s="15"/>
      <c r="C11598" s="15" t="s">
        <v>32695</v>
      </c>
      <c r="D11598" s="15">
        <v>0</v>
      </c>
      <c r="E11598" s="15">
        <v>0</v>
      </c>
      <c r="F11598" s="15" t="s">
        <v>33528</v>
      </c>
    </row>
    <row r="11599" spans="1:6" x14ac:dyDescent="0.2">
      <c r="A11599" s="15" t="s">
        <v>33529</v>
      </c>
      <c r="B11599" s="15"/>
      <c r="C11599" s="15" t="s">
        <v>33530</v>
      </c>
      <c r="D11599" s="15">
        <v>0</v>
      </c>
      <c r="E11599" s="15">
        <v>0</v>
      </c>
      <c r="F11599" s="15" t="s">
        <v>33531</v>
      </c>
    </row>
    <row r="11600" spans="1:6" x14ac:dyDescent="0.2">
      <c r="A11600" s="15" t="s">
        <v>33532</v>
      </c>
      <c r="B11600" s="15"/>
      <c r="C11600" s="15" t="s">
        <v>1051</v>
      </c>
      <c r="D11600" s="15">
        <v>0</v>
      </c>
      <c r="E11600" s="15">
        <v>0</v>
      </c>
      <c r="F11600" s="15" t="s">
        <v>33533</v>
      </c>
    </row>
    <row r="11601" spans="1:6" x14ac:dyDescent="0.2">
      <c r="A11601" s="15" t="s">
        <v>33534</v>
      </c>
      <c r="B11601" s="15"/>
      <c r="C11601" s="15" t="s">
        <v>1051</v>
      </c>
      <c r="D11601" s="15">
        <v>0</v>
      </c>
      <c r="E11601" s="15">
        <v>0</v>
      </c>
      <c r="F11601" s="15" t="s">
        <v>33535</v>
      </c>
    </row>
    <row r="11602" spans="1:6" x14ac:dyDescent="0.2">
      <c r="A11602" s="15" t="s">
        <v>33536</v>
      </c>
      <c r="B11602" s="15"/>
      <c r="C11602" s="15" t="s">
        <v>1051</v>
      </c>
      <c r="D11602" s="15">
        <v>0</v>
      </c>
      <c r="E11602" s="15">
        <v>0</v>
      </c>
      <c r="F11602" s="15" t="s">
        <v>33537</v>
      </c>
    </row>
    <row r="11603" spans="1:6" x14ac:dyDescent="0.2">
      <c r="A11603" s="15" t="s">
        <v>33538</v>
      </c>
      <c r="B11603" s="15"/>
      <c r="C11603" s="15" t="s">
        <v>1051</v>
      </c>
      <c r="D11603" s="15">
        <v>0</v>
      </c>
      <c r="E11603" s="15">
        <v>0</v>
      </c>
      <c r="F11603" s="15" t="s">
        <v>33539</v>
      </c>
    </row>
    <row r="11604" spans="1:6" x14ac:dyDescent="0.2">
      <c r="A11604" s="15" t="s">
        <v>33540</v>
      </c>
      <c r="B11604" s="15"/>
      <c r="C11604" s="15" t="s">
        <v>1051</v>
      </c>
      <c r="D11604" s="15">
        <v>0</v>
      </c>
      <c r="E11604" s="15">
        <v>0</v>
      </c>
      <c r="F11604" s="15" t="s">
        <v>33541</v>
      </c>
    </row>
    <row r="11605" spans="1:6" x14ac:dyDescent="0.2">
      <c r="A11605" s="15" t="s">
        <v>33542</v>
      </c>
      <c r="B11605" s="15"/>
      <c r="C11605" s="15" t="s">
        <v>1051</v>
      </c>
      <c r="D11605" s="15">
        <v>0</v>
      </c>
      <c r="E11605" s="15">
        <v>0</v>
      </c>
      <c r="F11605" s="15" t="s">
        <v>33543</v>
      </c>
    </row>
    <row r="11606" spans="1:6" x14ac:dyDescent="0.2">
      <c r="A11606" s="15" t="s">
        <v>33544</v>
      </c>
      <c r="B11606" s="15"/>
      <c r="C11606" s="15" t="s">
        <v>1051</v>
      </c>
      <c r="D11606" s="15">
        <v>0</v>
      </c>
      <c r="E11606" s="15">
        <v>0</v>
      </c>
      <c r="F11606" s="15" t="s">
        <v>33545</v>
      </c>
    </row>
    <row r="11607" spans="1:6" x14ac:dyDescent="0.2">
      <c r="A11607" s="15" t="s">
        <v>33546</v>
      </c>
      <c r="B11607" s="15"/>
      <c r="C11607" s="15" t="s">
        <v>1051</v>
      </c>
      <c r="D11607" s="15">
        <v>0</v>
      </c>
      <c r="E11607" s="15">
        <v>0</v>
      </c>
      <c r="F11607" s="15" t="s">
        <v>33547</v>
      </c>
    </row>
    <row r="11608" spans="1:6" x14ac:dyDescent="0.2">
      <c r="A11608" s="15" t="s">
        <v>33548</v>
      </c>
      <c r="B11608" s="15"/>
      <c r="C11608" s="15" t="s">
        <v>33549</v>
      </c>
      <c r="D11608" s="15">
        <v>0</v>
      </c>
      <c r="E11608" s="15">
        <v>0</v>
      </c>
      <c r="F11608" s="15" t="s">
        <v>33550</v>
      </c>
    </row>
    <row r="11609" spans="1:6" x14ac:dyDescent="0.2">
      <c r="A11609" s="15" t="s">
        <v>33551</v>
      </c>
      <c r="B11609" s="15"/>
      <c r="C11609" s="15" t="s">
        <v>33552</v>
      </c>
      <c r="D11609" s="15">
        <v>0</v>
      </c>
      <c r="E11609" s="15">
        <v>0</v>
      </c>
      <c r="F11609" s="15" t="s">
        <v>33553</v>
      </c>
    </row>
    <row r="11610" spans="1:6" x14ac:dyDescent="0.2">
      <c r="A11610" s="15" t="s">
        <v>33554</v>
      </c>
      <c r="B11610" s="15"/>
      <c r="C11610" s="15" t="s">
        <v>33555</v>
      </c>
      <c r="D11610" s="15">
        <v>0</v>
      </c>
      <c r="E11610" s="15">
        <v>0</v>
      </c>
      <c r="F11610" s="15" t="s">
        <v>33556</v>
      </c>
    </row>
    <row r="11611" spans="1:6" x14ac:dyDescent="0.2">
      <c r="A11611" s="15" t="s">
        <v>33557</v>
      </c>
      <c r="B11611" s="15"/>
      <c r="C11611" s="15" t="s">
        <v>33558</v>
      </c>
      <c r="D11611" s="15">
        <v>0</v>
      </c>
      <c r="E11611" s="15">
        <v>0</v>
      </c>
      <c r="F11611" s="15" t="s">
        <v>33559</v>
      </c>
    </row>
    <row r="11612" spans="1:6" x14ac:dyDescent="0.2">
      <c r="A11612" s="15" t="s">
        <v>33560</v>
      </c>
      <c r="B11612" s="15"/>
      <c r="C11612" s="15" t="s">
        <v>1013</v>
      </c>
      <c r="D11612" s="15">
        <v>0</v>
      </c>
      <c r="E11612" s="15">
        <v>0</v>
      </c>
      <c r="F11612" s="15" t="s">
        <v>33561</v>
      </c>
    </row>
    <row r="11613" spans="1:6" x14ac:dyDescent="0.2">
      <c r="A11613" s="15" t="s">
        <v>33562</v>
      </c>
      <c r="B11613" s="15" t="s">
        <v>33563</v>
      </c>
      <c r="C11613" s="15" t="s">
        <v>1051</v>
      </c>
      <c r="D11613" s="15">
        <v>0</v>
      </c>
      <c r="E11613" s="15">
        <v>0</v>
      </c>
      <c r="F11613" s="15" t="s">
        <v>33564</v>
      </c>
    </row>
    <row r="11614" spans="1:6" x14ac:dyDescent="0.2">
      <c r="A11614" s="15" t="s">
        <v>33565</v>
      </c>
      <c r="B11614" s="15" t="s">
        <v>33566</v>
      </c>
      <c r="C11614" s="15" t="s">
        <v>1051</v>
      </c>
      <c r="D11614" s="15">
        <v>0</v>
      </c>
      <c r="E11614" s="15">
        <v>0</v>
      </c>
      <c r="F11614" s="15" t="s">
        <v>33567</v>
      </c>
    </row>
    <row r="11615" spans="1:6" x14ac:dyDescent="0.2">
      <c r="A11615" s="15" t="s">
        <v>33568</v>
      </c>
      <c r="B11615" s="15" t="s">
        <v>33569</v>
      </c>
      <c r="C11615" s="15" t="s">
        <v>24194</v>
      </c>
      <c r="D11615" s="15">
        <v>3.12</v>
      </c>
      <c r="E11615" s="15">
        <v>27.12</v>
      </c>
      <c r="F11615" s="15" t="s">
        <v>33570</v>
      </c>
    </row>
    <row r="11616" spans="1:6" x14ac:dyDescent="0.2">
      <c r="A11616" s="15" t="s">
        <v>33571</v>
      </c>
      <c r="B11616" s="15" t="s">
        <v>33569</v>
      </c>
      <c r="C11616" s="15" t="s">
        <v>33572</v>
      </c>
      <c r="D11616" s="15">
        <v>0</v>
      </c>
      <c r="E11616" s="15">
        <v>3</v>
      </c>
      <c r="F11616" s="15" t="s">
        <v>33573</v>
      </c>
    </row>
    <row r="11617" spans="1:6" x14ac:dyDescent="0.2">
      <c r="A11617" s="15" t="s">
        <v>33574</v>
      </c>
      <c r="B11617" s="15"/>
      <c r="C11617" s="15" t="s">
        <v>1013</v>
      </c>
      <c r="D11617" s="15">
        <v>0</v>
      </c>
      <c r="E11617" s="15">
        <v>0</v>
      </c>
      <c r="F11617" s="15" t="s">
        <v>33575</v>
      </c>
    </row>
    <row r="11618" spans="1:6" x14ac:dyDescent="0.2">
      <c r="A11618" s="15" t="s">
        <v>33576</v>
      </c>
      <c r="B11618" s="15"/>
      <c r="C11618" s="15" t="s">
        <v>111</v>
      </c>
      <c r="D11618" s="15">
        <v>14.81</v>
      </c>
      <c r="E11618" s="15">
        <v>35.94</v>
      </c>
      <c r="F11618" s="15" t="s">
        <v>33577</v>
      </c>
    </row>
    <row r="11619" spans="1:6" x14ac:dyDescent="0.2">
      <c r="A11619" s="15" t="s">
        <v>33578</v>
      </c>
      <c r="B11619" s="15" t="s">
        <v>33579</v>
      </c>
      <c r="C11619" s="15" t="s">
        <v>1051</v>
      </c>
      <c r="D11619" s="15"/>
      <c r="E11619" s="15"/>
      <c r="F11619" s="15" t="s">
        <v>33580</v>
      </c>
    </row>
    <row r="11620" spans="1:6" x14ac:dyDescent="0.2">
      <c r="A11620" s="15" t="s">
        <v>33581</v>
      </c>
      <c r="B11620" s="15" t="s">
        <v>33582</v>
      </c>
      <c r="C11620" s="15" t="s">
        <v>1013</v>
      </c>
      <c r="D11620" s="15">
        <v>0</v>
      </c>
      <c r="E11620" s="15">
        <v>0</v>
      </c>
      <c r="F11620" s="15" t="s">
        <v>33583</v>
      </c>
    </row>
    <row r="11621" spans="1:6" x14ac:dyDescent="0.2">
      <c r="A11621" s="15" t="s">
        <v>33584</v>
      </c>
      <c r="B11621" s="15" t="s">
        <v>33585</v>
      </c>
      <c r="C11621" s="15" t="s">
        <v>1013</v>
      </c>
      <c r="D11621" s="15">
        <v>0</v>
      </c>
      <c r="E11621" s="15">
        <v>0</v>
      </c>
      <c r="F11621" s="15" t="s">
        <v>33586</v>
      </c>
    </row>
    <row r="11622" spans="1:6" x14ac:dyDescent="0.2">
      <c r="A11622" s="15" t="s">
        <v>33587</v>
      </c>
      <c r="B11622" s="15" t="s">
        <v>33588</v>
      </c>
      <c r="C11622" s="15" t="s">
        <v>1051</v>
      </c>
      <c r="D11622" s="15">
        <v>0</v>
      </c>
      <c r="E11622" s="15">
        <v>0</v>
      </c>
      <c r="F11622" s="15" t="s">
        <v>33589</v>
      </c>
    </row>
    <row r="11623" spans="1:6" x14ac:dyDescent="0.2">
      <c r="A11623" s="15" t="s">
        <v>33590</v>
      </c>
      <c r="B11623" s="15" t="s">
        <v>33591</v>
      </c>
      <c r="C11623" s="15" t="s">
        <v>1051</v>
      </c>
      <c r="D11623" s="15">
        <v>0</v>
      </c>
      <c r="E11623" s="15">
        <v>0</v>
      </c>
      <c r="F11623" s="15" t="s">
        <v>33433</v>
      </c>
    </row>
    <row r="11624" spans="1:6" x14ac:dyDescent="0.2">
      <c r="A11624" s="15" t="s">
        <v>33592</v>
      </c>
      <c r="B11624" s="15" t="s">
        <v>33593</v>
      </c>
      <c r="C11624" s="15" t="s">
        <v>1051</v>
      </c>
      <c r="D11624" s="15">
        <v>0</v>
      </c>
      <c r="E11624" s="15">
        <v>0</v>
      </c>
      <c r="F11624" s="15" t="s">
        <v>33433</v>
      </c>
    </row>
    <row r="11625" spans="1:6" x14ac:dyDescent="0.2">
      <c r="A11625" s="15" t="s">
        <v>33594</v>
      </c>
      <c r="B11625" s="15" t="s">
        <v>33595</v>
      </c>
      <c r="C11625" s="15" t="s">
        <v>1051</v>
      </c>
      <c r="D11625" s="15">
        <v>0</v>
      </c>
      <c r="E11625" s="15">
        <v>0</v>
      </c>
      <c r="F11625" s="15" t="s">
        <v>33596</v>
      </c>
    </row>
    <row r="11626" spans="1:6" x14ac:dyDescent="0.2">
      <c r="A11626" s="15" t="s">
        <v>33597</v>
      </c>
      <c r="B11626" s="15" t="s">
        <v>33598</v>
      </c>
      <c r="C11626" s="15" t="s">
        <v>1051</v>
      </c>
      <c r="D11626" s="15">
        <v>0</v>
      </c>
      <c r="E11626" s="15">
        <v>0</v>
      </c>
      <c r="F11626" s="15" t="s">
        <v>33599</v>
      </c>
    </row>
    <row r="11627" spans="1:6" x14ac:dyDescent="0.2">
      <c r="A11627" s="15" t="s">
        <v>33600</v>
      </c>
      <c r="B11627" s="15" t="s">
        <v>33601</v>
      </c>
      <c r="C11627" s="15" t="s">
        <v>1051</v>
      </c>
      <c r="D11627" s="15">
        <v>0</v>
      </c>
      <c r="E11627" s="15">
        <v>0</v>
      </c>
      <c r="F11627" s="15" t="s">
        <v>33602</v>
      </c>
    </row>
    <row r="11628" spans="1:6" x14ac:dyDescent="0.2">
      <c r="A11628" s="15" t="s">
        <v>33603</v>
      </c>
      <c r="B11628" s="15" t="s">
        <v>33604</v>
      </c>
      <c r="C11628" s="15" t="s">
        <v>1051</v>
      </c>
      <c r="D11628" s="15">
        <v>0</v>
      </c>
      <c r="E11628" s="15">
        <v>0</v>
      </c>
      <c r="F11628" s="15" t="s">
        <v>33605</v>
      </c>
    </row>
    <row r="11629" spans="1:6" x14ac:dyDescent="0.2">
      <c r="A11629" s="15" t="s">
        <v>33606</v>
      </c>
      <c r="B11629" s="15" t="s">
        <v>33607</v>
      </c>
      <c r="C11629" s="15" t="s">
        <v>1051</v>
      </c>
      <c r="D11629" s="15">
        <v>0</v>
      </c>
      <c r="E11629" s="15">
        <v>0</v>
      </c>
      <c r="F11629" s="15" t="s">
        <v>33608</v>
      </c>
    </row>
    <row r="11630" spans="1:6" x14ac:dyDescent="0.2">
      <c r="A11630" s="15" t="s">
        <v>33609</v>
      </c>
      <c r="B11630" s="15" t="s">
        <v>33610</v>
      </c>
      <c r="C11630" s="15" t="s">
        <v>1051</v>
      </c>
      <c r="D11630" s="15">
        <v>0</v>
      </c>
      <c r="E11630" s="15">
        <v>0</v>
      </c>
      <c r="F11630" s="15" t="s">
        <v>33611</v>
      </c>
    </row>
    <row r="11631" spans="1:6" x14ac:dyDescent="0.2">
      <c r="A11631" s="15" t="s">
        <v>33612</v>
      </c>
      <c r="B11631" s="15" t="s">
        <v>33613</v>
      </c>
      <c r="C11631" s="15" t="s">
        <v>1051</v>
      </c>
      <c r="D11631" s="15">
        <v>0</v>
      </c>
      <c r="E11631" s="15">
        <v>0</v>
      </c>
      <c r="F11631" s="15" t="s">
        <v>33614</v>
      </c>
    </row>
    <row r="11632" spans="1:6" x14ac:dyDescent="0.2">
      <c r="A11632" s="15" t="s">
        <v>33615</v>
      </c>
      <c r="B11632" s="15" t="s">
        <v>33616</v>
      </c>
      <c r="C11632" s="15" t="s">
        <v>1051</v>
      </c>
      <c r="D11632" s="15">
        <v>0</v>
      </c>
      <c r="E11632" s="15">
        <v>0</v>
      </c>
      <c r="F11632" s="15" t="s">
        <v>33617</v>
      </c>
    </row>
    <row r="11633" spans="1:6" x14ac:dyDescent="0.2">
      <c r="A11633" s="15" t="s">
        <v>33618</v>
      </c>
      <c r="B11633" s="15"/>
      <c r="C11633" s="15" t="s">
        <v>2114</v>
      </c>
      <c r="D11633" s="15">
        <v>12.451000000000001</v>
      </c>
      <c r="E11633" s="15">
        <v>12.638999999999999</v>
      </c>
      <c r="F11633" s="15" t="s">
        <v>33619</v>
      </c>
    </row>
    <row r="11634" spans="1:6" x14ac:dyDescent="0.2">
      <c r="A11634" s="15" t="s">
        <v>33620</v>
      </c>
      <c r="B11634" s="15"/>
      <c r="C11634" s="15" t="s">
        <v>1013</v>
      </c>
      <c r="D11634" s="15">
        <v>0</v>
      </c>
      <c r="E11634" s="15">
        <v>0</v>
      </c>
      <c r="F11634" s="15" t="s">
        <v>33621</v>
      </c>
    </row>
    <row r="11635" spans="1:6" x14ac:dyDescent="0.2">
      <c r="A11635" s="15" t="s">
        <v>33622</v>
      </c>
      <c r="B11635" s="15"/>
      <c r="C11635" s="15" t="s">
        <v>1013</v>
      </c>
      <c r="D11635" s="15">
        <v>0</v>
      </c>
      <c r="E11635" s="15">
        <v>0</v>
      </c>
      <c r="F11635" s="15" t="s">
        <v>33623</v>
      </c>
    </row>
    <row r="11636" spans="1:6" x14ac:dyDescent="0.2">
      <c r="A11636" s="15" t="s">
        <v>33624</v>
      </c>
      <c r="B11636" s="15"/>
      <c r="C11636" s="15" t="s">
        <v>1013</v>
      </c>
      <c r="D11636" s="15">
        <v>0</v>
      </c>
      <c r="E11636" s="15">
        <v>0</v>
      </c>
      <c r="F11636" s="15" t="s">
        <v>33625</v>
      </c>
    </row>
    <row r="11637" spans="1:6" x14ac:dyDescent="0.2">
      <c r="A11637" s="15" t="s">
        <v>33626</v>
      </c>
      <c r="B11637" s="15"/>
      <c r="C11637" s="15" t="s">
        <v>421</v>
      </c>
      <c r="D11637" s="15">
        <v>17.956</v>
      </c>
      <c r="E11637" s="15">
        <v>21.9</v>
      </c>
      <c r="F11637" s="15" t="s">
        <v>33627</v>
      </c>
    </row>
    <row r="11638" spans="1:6" x14ac:dyDescent="0.2">
      <c r="A11638" s="15" t="s">
        <v>33628</v>
      </c>
      <c r="B11638" s="15"/>
      <c r="C11638" s="15" t="s">
        <v>421</v>
      </c>
      <c r="D11638" s="15">
        <v>60.2</v>
      </c>
      <c r="E11638" s="15">
        <v>62.6</v>
      </c>
      <c r="F11638" s="15" t="s">
        <v>33629</v>
      </c>
    </row>
    <row r="11639" spans="1:6" x14ac:dyDescent="0.2">
      <c r="A11639" s="15" t="s">
        <v>33630</v>
      </c>
      <c r="B11639" s="15"/>
      <c r="C11639" s="15" t="s">
        <v>421</v>
      </c>
      <c r="D11639" s="15">
        <v>21.9</v>
      </c>
      <c r="E11639" s="15">
        <v>32.259</v>
      </c>
      <c r="F11639" s="15" t="s">
        <v>33631</v>
      </c>
    </row>
    <row r="11640" spans="1:6" x14ac:dyDescent="0.2">
      <c r="A11640" s="15" t="s">
        <v>33632</v>
      </c>
      <c r="B11640" s="15"/>
      <c r="C11640" s="15" t="s">
        <v>868</v>
      </c>
      <c r="D11640" s="15">
        <v>2.36</v>
      </c>
      <c r="E11640" s="15">
        <v>2.36</v>
      </c>
      <c r="F11640" s="15" t="s">
        <v>33633</v>
      </c>
    </row>
    <row r="11641" spans="1:6" x14ac:dyDescent="0.2">
      <c r="A11641" s="15" t="s">
        <v>33634</v>
      </c>
      <c r="B11641" s="15"/>
      <c r="C11641" s="15" t="s">
        <v>1210</v>
      </c>
      <c r="D11641" s="15">
        <v>5.1550000000000002</v>
      </c>
      <c r="E11641" s="15">
        <v>7.2249999999999996</v>
      </c>
      <c r="F11641" s="15" t="s">
        <v>33635</v>
      </c>
    </row>
    <row r="11642" spans="1:6" x14ac:dyDescent="0.2">
      <c r="A11642" s="15" t="s">
        <v>33636</v>
      </c>
      <c r="B11642" s="15"/>
      <c r="C11642" s="15" t="s">
        <v>1719</v>
      </c>
      <c r="D11642" s="15">
        <v>9.5</v>
      </c>
      <c r="E11642" s="15">
        <v>15.2</v>
      </c>
      <c r="F11642" s="15" t="s">
        <v>33637</v>
      </c>
    </row>
    <row r="11643" spans="1:6" x14ac:dyDescent="0.2">
      <c r="A11643" s="15" t="s">
        <v>33638</v>
      </c>
      <c r="B11643" s="15"/>
      <c r="C11643" s="15" t="s">
        <v>258</v>
      </c>
      <c r="D11643" s="15">
        <v>235.9</v>
      </c>
      <c r="E11643" s="15">
        <v>240</v>
      </c>
      <c r="F11643" s="15" t="s">
        <v>33639</v>
      </c>
    </row>
    <row r="11644" spans="1:6" x14ac:dyDescent="0.2">
      <c r="A11644" s="15" t="s">
        <v>33640</v>
      </c>
      <c r="B11644" s="15" t="s">
        <v>33641</v>
      </c>
      <c r="C11644" s="15" t="s">
        <v>1013</v>
      </c>
      <c r="D11644" s="15">
        <v>0</v>
      </c>
      <c r="E11644" s="15">
        <v>0</v>
      </c>
      <c r="F11644" s="15" t="s">
        <v>33642</v>
      </c>
    </row>
    <row r="11645" spans="1:6" x14ac:dyDescent="0.2">
      <c r="A11645" s="15" t="s">
        <v>33643</v>
      </c>
      <c r="B11645" s="15" t="s">
        <v>33644</v>
      </c>
      <c r="C11645" s="15" t="s">
        <v>1013</v>
      </c>
      <c r="D11645" s="15">
        <v>0</v>
      </c>
      <c r="E11645" s="15">
        <v>0</v>
      </c>
      <c r="F11645" s="15" t="s">
        <v>33645</v>
      </c>
    </row>
    <row r="11646" spans="1:6" x14ac:dyDescent="0.2">
      <c r="A11646" s="15" t="s">
        <v>33646</v>
      </c>
      <c r="B11646" s="15"/>
      <c r="C11646" s="15" t="s">
        <v>1013</v>
      </c>
      <c r="D11646" s="15">
        <v>0</v>
      </c>
      <c r="E11646" s="15">
        <v>0</v>
      </c>
      <c r="F11646" s="15" t="s">
        <v>33647</v>
      </c>
    </row>
    <row r="11647" spans="1:6" x14ac:dyDescent="0.2">
      <c r="A11647" s="15" t="s">
        <v>33648</v>
      </c>
      <c r="B11647" s="15" t="s">
        <v>33649</v>
      </c>
      <c r="C11647" s="15" t="s">
        <v>100</v>
      </c>
      <c r="D11647" s="15">
        <v>3.7250000000000001</v>
      </c>
      <c r="E11647" s="15">
        <v>3.7250000000000001</v>
      </c>
      <c r="F11647" s="15" t="s">
        <v>33650</v>
      </c>
    </row>
    <row r="11648" spans="1:6" x14ac:dyDescent="0.2">
      <c r="A11648" s="15" t="s">
        <v>33651</v>
      </c>
      <c r="B11648" s="15"/>
      <c r="C11648" s="15" t="s">
        <v>1013</v>
      </c>
      <c r="D11648" s="15">
        <v>0</v>
      </c>
      <c r="E11648" s="15">
        <v>0</v>
      </c>
      <c r="F11648" s="15" t="s">
        <v>33652</v>
      </c>
    </row>
    <row r="11649" spans="1:6" x14ac:dyDescent="0.2">
      <c r="A11649" s="15" t="s">
        <v>33653</v>
      </c>
      <c r="B11649" s="15" t="s">
        <v>33654</v>
      </c>
      <c r="C11649" s="15" t="s">
        <v>1013</v>
      </c>
      <c r="D11649" s="15">
        <v>0</v>
      </c>
      <c r="E11649" s="15">
        <v>0</v>
      </c>
      <c r="F11649" s="15" t="s">
        <v>33655</v>
      </c>
    </row>
    <row r="11650" spans="1:6" x14ac:dyDescent="0.2">
      <c r="A11650" s="15" t="s">
        <v>33656</v>
      </c>
      <c r="B11650" s="15" t="s">
        <v>33654</v>
      </c>
      <c r="C11650" s="15" t="s">
        <v>1013</v>
      </c>
      <c r="D11650" s="15">
        <v>0</v>
      </c>
      <c r="E11650" s="15">
        <v>0</v>
      </c>
      <c r="F11650" s="15" t="s">
        <v>33657</v>
      </c>
    </row>
    <row r="11651" spans="1:6" x14ac:dyDescent="0.2">
      <c r="A11651" s="15" t="s">
        <v>33658</v>
      </c>
      <c r="B11651" s="15" t="s">
        <v>33659</v>
      </c>
      <c r="C11651" s="15" t="s">
        <v>1051</v>
      </c>
      <c r="D11651" s="15"/>
      <c r="E11651" s="15"/>
      <c r="F11651" s="15" t="s">
        <v>33660</v>
      </c>
    </row>
    <row r="11652" spans="1:6" x14ac:dyDescent="0.2">
      <c r="A11652" s="15" t="s">
        <v>33661</v>
      </c>
      <c r="B11652" s="15" t="s">
        <v>33662</v>
      </c>
      <c r="C11652" s="15" t="s">
        <v>1051</v>
      </c>
      <c r="D11652" s="15">
        <v>0</v>
      </c>
      <c r="E11652" s="15">
        <v>0</v>
      </c>
      <c r="F11652" s="15" t="s">
        <v>33663</v>
      </c>
    </row>
    <row r="11653" spans="1:6" x14ac:dyDescent="0.2">
      <c r="A11653" s="15" t="s">
        <v>33664</v>
      </c>
      <c r="B11653" s="15" t="s">
        <v>33460</v>
      </c>
      <c r="C11653" s="15" t="s">
        <v>1051</v>
      </c>
      <c r="D11653" s="15">
        <v>0</v>
      </c>
      <c r="E11653" s="15">
        <v>0</v>
      </c>
      <c r="F11653" s="15" t="s">
        <v>33665</v>
      </c>
    </row>
    <row r="11654" spans="1:6" x14ac:dyDescent="0.2">
      <c r="A11654" s="15" t="s">
        <v>33666</v>
      </c>
      <c r="B11654" s="15"/>
      <c r="C11654" s="15" t="s">
        <v>1013</v>
      </c>
      <c r="D11654" s="15">
        <v>0</v>
      </c>
      <c r="E11654" s="15">
        <v>0</v>
      </c>
      <c r="F11654" s="15" t="s">
        <v>33667</v>
      </c>
    </row>
    <row r="11655" spans="1:6" x14ac:dyDescent="0.2">
      <c r="A11655" s="15" t="s">
        <v>33668</v>
      </c>
      <c r="B11655" s="15"/>
      <c r="C11655" s="15" t="s">
        <v>1013</v>
      </c>
      <c r="D11655" s="15">
        <v>0</v>
      </c>
      <c r="E11655" s="15">
        <v>0</v>
      </c>
      <c r="F11655" s="15" t="s">
        <v>33669</v>
      </c>
    </row>
    <row r="11656" spans="1:6" x14ac:dyDescent="0.2">
      <c r="A11656" s="15" t="s">
        <v>33670</v>
      </c>
      <c r="B11656" s="15"/>
      <c r="C11656" s="15" t="s">
        <v>1013</v>
      </c>
      <c r="D11656" s="15">
        <v>0</v>
      </c>
      <c r="E11656" s="15">
        <v>0</v>
      </c>
      <c r="F11656" s="15" t="s">
        <v>33671</v>
      </c>
    </row>
    <row r="11657" spans="1:6" x14ac:dyDescent="0.2">
      <c r="A11657" s="15" t="s">
        <v>33672</v>
      </c>
      <c r="B11657" s="15" t="s">
        <v>33673</v>
      </c>
      <c r="C11657" s="15" t="s">
        <v>1013</v>
      </c>
      <c r="D11657" s="15">
        <v>0</v>
      </c>
      <c r="E11657" s="15">
        <v>0</v>
      </c>
      <c r="F11657" s="15" t="s">
        <v>33433</v>
      </c>
    </row>
    <row r="11658" spans="1:6" x14ac:dyDescent="0.2">
      <c r="A11658" s="15" t="s">
        <v>33674</v>
      </c>
      <c r="B11658" s="15" t="s">
        <v>33591</v>
      </c>
      <c r="C11658" s="15" t="s">
        <v>1013</v>
      </c>
      <c r="D11658" s="15">
        <v>0</v>
      </c>
      <c r="E11658" s="15">
        <v>0</v>
      </c>
      <c r="F11658" s="15" t="s">
        <v>33675</v>
      </c>
    </row>
    <row r="11659" spans="1:6" x14ac:dyDescent="0.2">
      <c r="A11659" s="15" t="s">
        <v>33676</v>
      </c>
      <c r="B11659" s="15" t="s">
        <v>33593</v>
      </c>
      <c r="C11659" s="15" t="s">
        <v>1013</v>
      </c>
      <c r="D11659" s="15">
        <v>0</v>
      </c>
      <c r="E11659" s="15">
        <v>0</v>
      </c>
      <c r="F11659" s="15" t="s">
        <v>33433</v>
      </c>
    </row>
    <row r="11660" spans="1:6" x14ac:dyDescent="0.2">
      <c r="A11660" s="15" t="s">
        <v>33677</v>
      </c>
      <c r="B11660" s="15" t="s">
        <v>33678</v>
      </c>
      <c r="C11660" s="15" t="s">
        <v>1013</v>
      </c>
      <c r="D11660" s="15">
        <v>0</v>
      </c>
      <c r="E11660" s="15">
        <v>0</v>
      </c>
      <c r="F11660" s="15" t="s">
        <v>33679</v>
      </c>
    </row>
    <row r="11661" spans="1:6" x14ac:dyDescent="0.2">
      <c r="A11661" s="15" t="s">
        <v>33680</v>
      </c>
      <c r="B11661" s="15" t="s">
        <v>33457</v>
      </c>
      <c r="C11661" s="15" t="s">
        <v>991</v>
      </c>
      <c r="D11661" s="15">
        <v>0</v>
      </c>
      <c r="E11661" s="15">
        <v>0</v>
      </c>
      <c r="F11661" s="15" t="s">
        <v>33681</v>
      </c>
    </row>
    <row r="11662" spans="1:6" x14ac:dyDescent="0.2">
      <c r="A11662" s="15" t="s">
        <v>33682</v>
      </c>
      <c r="B11662" s="15"/>
      <c r="C11662" s="15" t="s">
        <v>1013</v>
      </c>
      <c r="D11662" s="15">
        <v>0</v>
      </c>
      <c r="E11662" s="15">
        <v>0</v>
      </c>
      <c r="F11662" s="15" t="s">
        <v>33683</v>
      </c>
    </row>
    <row r="11663" spans="1:6" x14ac:dyDescent="0.2">
      <c r="A11663" s="15" t="s">
        <v>33684</v>
      </c>
      <c r="B11663" s="15"/>
      <c r="C11663" s="15" t="s">
        <v>1051</v>
      </c>
      <c r="D11663" s="15">
        <v>0</v>
      </c>
      <c r="E11663" s="15">
        <v>0</v>
      </c>
      <c r="F11663" s="15" t="s">
        <v>33685</v>
      </c>
    </row>
    <row r="11664" spans="1:6" x14ac:dyDescent="0.2">
      <c r="A11664" s="15" t="s">
        <v>33686</v>
      </c>
      <c r="B11664" s="15"/>
      <c r="C11664" s="15" t="s">
        <v>1013</v>
      </c>
      <c r="D11664" s="15">
        <v>0</v>
      </c>
      <c r="E11664" s="15">
        <v>0</v>
      </c>
      <c r="F11664" s="15" t="s">
        <v>33687</v>
      </c>
    </row>
    <row r="11665" spans="1:6" x14ac:dyDescent="0.2">
      <c r="A11665" s="15" t="s">
        <v>33688</v>
      </c>
      <c r="B11665" s="15" t="s">
        <v>33689</v>
      </c>
      <c r="C11665" s="15" t="s">
        <v>1013</v>
      </c>
      <c r="D11665" s="15">
        <v>0</v>
      </c>
      <c r="E11665" s="15">
        <v>0</v>
      </c>
      <c r="F11665" s="15" t="s">
        <v>33690</v>
      </c>
    </row>
    <row r="11666" spans="1:6" x14ac:dyDescent="0.2">
      <c r="A11666" s="15" t="s">
        <v>33691</v>
      </c>
      <c r="B11666" s="15"/>
      <c r="C11666" s="15" t="s">
        <v>1051</v>
      </c>
      <c r="D11666" s="15">
        <v>0</v>
      </c>
      <c r="E11666" s="15">
        <v>0</v>
      </c>
      <c r="F11666" s="15" t="s">
        <v>33692</v>
      </c>
    </row>
    <row r="11667" spans="1:6" x14ac:dyDescent="0.2">
      <c r="A11667" s="15" t="s">
        <v>33693</v>
      </c>
      <c r="B11667" s="15" t="s">
        <v>33694</v>
      </c>
      <c r="C11667" s="15" t="s">
        <v>1051</v>
      </c>
      <c r="D11667" s="15">
        <v>0</v>
      </c>
      <c r="E11667" s="15">
        <v>0</v>
      </c>
      <c r="F11667" s="15" t="s">
        <v>33695</v>
      </c>
    </row>
    <row r="11668" spans="1:6" x14ac:dyDescent="0.2">
      <c r="A11668" s="15" t="s">
        <v>33696</v>
      </c>
      <c r="B11668" s="15"/>
      <c r="C11668" s="15" t="s">
        <v>1013</v>
      </c>
      <c r="D11668" s="15">
        <v>0</v>
      </c>
      <c r="E11668" s="15">
        <v>0</v>
      </c>
      <c r="F11668" s="15" t="s">
        <v>33697</v>
      </c>
    </row>
    <row r="11669" spans="1:6" x14ac:dyDescent="0.2">
      <c r="A11669" s="15" t="s">
        <v>33698</v>
      </c>
      <c r="B11669" s="15"/>
      <c r="C11669" s="15" t="s">
        <v>1013</v>
      </c>
      <c r="D11669" s="15">
        <v>0</v>
      </c>
      <c r="E11669" s="15">
        <v>0</v>
      </c>
      <c r="F11669" s="15" t="s">
        <v>33699</v>
      </c>
    </row>
    <row r="11670" spans="1:6" x14ac:dyDescent="0.2">
      <c r="A11670" s="15" t="s">
        <v>33700</v>
      </c>
      <c r="B11670" s="15"/>
      <c r="C11670" s="15" t="s">
        <v>1013</v>
      </c>
      <c r="D11670" s="15">
        <v>0</v>
      </c>
      <c r="E11670" s="15">
        <v>0</v>
      </c>
      <c r="F11670" s="15" t="s">
        <v>33701</v>
      </c>
    </row>
    <row r="11671" spans="1:6" x14ac:dyDescent="0.2">
      <c r="A11671" s="15" t="s">
        <v>33702</v>
      </c>
      <c r="B11671" s="15"/>
      <c r="C11671" s="15" t="s">
        <v>1013</v>
      </c>
      <c r="D11671" s="15">
        <v>0</v>
      </c>
      <c r="E11671" s="15">
        <v>0</v>
      </c>
      <c r="F11671" s="15" t="s">
        <v>33703</v>
      </c>
    </row>
    <row r="11672" spans="1:6" x14ac:dyDescent="0.2">
      <c r="A11672" s="15" t="s">
        <v>33704</v>
      </c>
      <c r="B11672" s="15"/>
      <c r="C11672" s="15" t="s">
        <v>1013</v>
      </c>
      <c r="D11672" s="15">
        <v>0</v>
      </c>
      <c r="E11672" s="15">
        <v>0</v>
      </c>
      <c r="F11672" s="15" t="s">
        <v>33705</v>
      </c>
    </row>
    <row r="11673" spans="1:6" x14ac:dyDescent="0.2">
      <c r="A11673" s="15" t="s">
        <v>33706</v>
      </c>
      <c r="B11673" s="15"/>
      <c r="C11673" s="15" t="s">
        <v>1013</v>
      </c>
      <c r="D11673" s="15">
        <v>0</v>
      </c>
      <c r="E11673" s="15">
        <v>0</v>
      </c>
      <c r="F11673" s="15" t="s">
        <v>33707</v>
      </c>
    </row>
    <row r="11674" spans="1:6" x14ac:dyDescent="0.2">
      <c r="A11674" s="15" t="s">
        <v>33708</v>
      </c>
      <c r="B11674" s="15"/>
      <c r="C11674" s="15" t="s">
        <v>1013</v>
      </c>
      <c r="D11674" s="15">
        <v>0</v>
      </c>
      <c r="E11674" s="15">
        <v>0</v>
      </c>
      <c r="F11674" s="15" t="s">
        <v>33709</v>
      </c>
    </row>
    <row r="11675" spans="1:6" x14ac:dyDescent="0.2">
      <c r="A11675" s="15" t="s">
        <v>33710</v>
      </c>
      <c r="B11675" s="15"/>
      <c r="C11675" s="15" t="s">
        <v>1013</v>
      </c>
      <c r="D11675" s="15">
        <v>0</v>
      </c>
      <c r="E11675" s="15">
        <v>0</v>
      </c>
      <c r="F11675" s="15" t="s">
        <v>33711</v>
      </c>
    </row>
    <row r="11676" spans="1:6" x14ac:dyDescent="0.2">
      <c r="A11676" s="15" t="s">
        <v>33712</v>
      </c>
      <c r="B11676" s="15"/>
      <c r="C11676" s="15" t="s">
        <v>1013</v>
      </c>
      <c r="D11676" s="15">
        <v>0</v>
      </c>
      <c r="E11676" s="15">
        <v>0</v>
      </c>
      <c r="F11676" s="15" t="s">
        <v>33713</v>
      </c>
    </row>
    <row r="11677" spans="1:6" x14ac:dyDescent="0.2">
      <c r="A11677" s="15" t="s">
        <v>33714</v>
      </c>
      <c r="B11677" s="15"/>
      <c r="C11677" s="15" t="s">
        <v>1013</v>
      </c>
      <c r="D11677" s="15">
        <v>0</v>
      </c>
      <c r="E11677" s="15">
        <v>0</v>
      </c>
      <c r="F11677" s="15" t="s">
        <v>33715</v>
      </c>
    </row>
    <row r="11678" spans="1:6" x14ac:dyDescent="0.2">
      <c r="A11678" s="15" t="s">
        <v>33716</v>
      </c>
      <c r="B11678" s="15"/>
      <c r="C11678" s="15" t="s">
        <v>1013</v>
      </c>
      <c r="D11678" s="15">
        <v>0</v>
      </c>
      <c r="E11678" s="15">
        <v>0</v>
      </c>
      <c r="F11678" s="15" t="s">
        <v>33717</v>
      </c>
    </row>
    <row r="11679" spans="1:6" x14ac:dyDescent="0.2">
      <c r="A11679" s="15" t="s">
        <v>33718</v>
      </c>
      <c r="B11679" s="15"/>
      <c r="C11679" s="15" t="s">
        <v>1013</v>
      </c>
      <c r="D11679" s="15">
        <v>0</v>
      </c>
      <c r="E11679" s="15">
        <v>0</v>
      </c>
      <c r="F11679" s="15" t="s">
        <v>33719</v>
      </c>
    </row>
    <row r="11680" spans="1:6" x14ac:dyDescent="0.2">
      <c r="A11680" s="15" t="s">
        <v>33720</v>
      </c>
      <c r="B11680" s="15"/>
      <c r="C11680" s="15" t="s">
        <v>1013</v>
      </c>
      <c r="D11680" s="15">
        <v>0</v>
      </c>
      <c r="E11680" s="15">
        <v>0</v>
      </c>
      <c r="F11680" s="15" t="s">
        <v>33721</v>
      </c>
    </row>
    <row r="11681" spans="1:6" x14ac:dyDescent="0.2">
      <c r="A11681" s="15" t="s">
        <v>33722</v>
      </c>
      <c r="B11681" s="15"/>
      <c r="C11681" s="15" t="s">
        <v>1013</v>
      </c>
      <c r="D11681" s="15">
        <v>0</v>
      </c>
      <c r="E11681" s="15">
        <v>0</v>
      </c>
      <c r="F11681" s="15" t="s">
        <v>33723</v>
      </c>
    </row>
    <row r="11682" spans="1:6" x14ac:dyDescent="0.2">
      <c r="A11682" s="15" t="s">
        <v>33724</v>
      </c>
      <c r="B11682" s="15"/>
      <c r="C11682" s="15" t="s">
        <v>1013</v>
      </c>
      <c r="D11682" s="15">
        <v>0</v>
      </c>
      <c r="E11682" s="15">
        <v>0</v>
      </c>
      <c r="F11682" s="15" t="s">
        <v>33713</v>
      </c>
    </row>
    <row r="11683" spans="1:6" x14ac:dyDescent="0.2">
      <c r="A11683" s="15" t="s">
        <v>33725</v>
      </c>
      <c r="B11683" s="15"/>
      <c r="C11683" s="15" t="s">
        <v>1013</v>
      </c>
      <c r="D11683" s="15">
        <v>0</v>
      </c>
      <c r="E11683" s="15">
        <v>0</v>
      </c>
      <c r="F11683" s="15" t="s">
        <v>33715</v>
      </c>
    </row>
    <row r="11684" spans="1:6" x14ac:dyDescent="0.2">
      <c r="A11684" s="15" t="s">
        <v>33726</v>
      </c>
      <c r="B11684" s="15"/>
      <c r="C11684" s="15" t="s">
        <v>1013</v>
      </c>
      <c r="D11684" s="15">
        <v>0</v>
      </c>
      <c r="E11684" s="15">
        <v>0</v>
      </c>
      <c r="F11684" s="15" t="s">
        <v>33717</v>
      </c>
    </row>
    <row r="11685" spans="1:6" x14ac:dyDescent="0.2">
      <c r="A11685" s="15" t="s">
        <v>33727</v>
      </c>
      <c r="B11685" s="15"/>
      <c r="C11685" s="15" t="s">
        <v>1013</v>
      </c>
      <c r="D11685" s="15">
        <v>0</v>
      </c>
      <c r="E11685" s="15">
        <v>0</v>
      </c>
      <c r="F11685" s="15" t="s">
        <v>33719</v>
      </c>
    </row>
    <row r="11686" spans="1:6" x14ac:dyDescent="0.2">
      <c r="A11686" s="15" t="s">
        <v>33728</v>
      </c>
      <c r="B11686" s="15"/>
      <c r="C11686" s="15" t="s">
        <v>1013</v>
      </c>
      <c r="D11686" s="15">
        <v>0</v>
      </c>
      <c r="E11686" s="15">
        <v>0</v>
      </c>
      <c r="F11686" s="15" t="s">
        <v>33721</v>
      </c>
    </row>
    <row r="11687" spans="1:6" x14ac:dyDescent="0.2">
      <c r="A11687" s="15" t="s">
        <v>33729</v>
      </c>
      <c r="B11687" s="15"/>
      <c r="C11687" s="15" t="s">
        <v>1013</v>
      </c>
      <c r="D11687" s="15">
        <v>0</v>
      </c>
      <c r="E11687" s="15">
        <v>0</v>
      </c>
      <c r="F11687" s="15" t="s">
        <v>33723</v>
      </c>
    </row>
    <row r="11688" spans="1:6" x14ac:dyDescent="0.2">
      <c r="A11688" s="15" t="s">
        <v>33730</v>
      </c>
      <c r="B11688" s="15"/>
      <c r="C11688" s="15" t="s">
        <v>1013</v>
      </c>
      <c r="D11688" s="15">
        <v>0</v>
      </c>
      <c r="E11688" s="15">
        <v>0</v>
      </c>
      <c r="F11688" s="15" t="s">
        <v>33731</v>
      </c>
    </row>
    <row r="11689" spans="1:6" x14ac:dyDescent="0.2">
      <c r="A11689" s="15" t="s">
        <v>33732</v>
      </c>
      <c r="B11689" s="15"/>
      <c r="C11689" s="15" t="s">
        <v>1013</v>
      </c>
      <c r="D11689" s="15">
        <v>0</v>
      </c>
      <c r="E11689" s="15">
        <v>0</v>
      </c>
      <c r="F11689" s="15" t="s">
        <v>33733</v>
      </c>
    </row>
    <row r="11690" spans="1:6" x14ac:dyDescent="0.2">
      <c r="A11690" s="15" t="s">
        <v>33734</v>
      </c>
      <c r="B11690" s="15" t="s">
        <v>33735</v>
      </c>
      <c r="C11690" s="15" t="s">
        <v>1013</v>
      </c>
      <c r="D11690" s="15">
        <v>0</v>
      </c>
      <c r="E11690" s="15">
        <v>0</v>
      </c>
      <c r="F11690" s="15" t="s">
        <v>33736</v>
      </c>
    </row>
    <row r="11691" spans="1:6" x14ac:dyDescent="0.2">
      <c r="A11691" s="15" t="s">
        <v>33737</v>
      </c>
      <c r="B11691" s="15"/>
      <c r="C11691" s="15" t="s">
        <v>1013</v>
      </c>
      <c r="D11691" s="15">
        <v>0</v>
      </c>
      <c r="E11691" s="15">
        <v>0</v>
      </c>
      <c r="F11691" s="15" t="s">
        <v>33738</v>
      </c>
    </row>
    <row r="11692" spans="1:6" x14ac:dyDescent="0.2">
      <c r="A11692" s="15" t="s">
        <v>33739</v>
      </c>
      <c r="B11692" s="15"/>
      <c r="C11692" s="15" t="s">
        <v>1013</v>
      </c>
      <c r="D11692" s="15">
        <v>0</v>
      </c>
      <c r="E11692" s="15">
        <v>0</v>
      </c>
      <c r="F11692" s="15" t="s">
        <v>33740</v>
      </c>
    </row>
    <row r="11693" spans="1:6" x14ac:dyDescent="0.2">
      <c r="A11693" s="15" t="s">
        <v>33741</v>
      </c>
      <c r="B11693" s="15"/>
      <c r="C11693" s="15" t="s">
        <v>1013</v>
      </c>
      <c r="D11693" s="15">
        <v>0</v>
      </c>
      <c r="E11693" s="15">
        <v>0</v>
      </c>
      <c r="F11693" s="15" t="s">
        <v>33742</v>
      </c>
    </row>
    <row r="11694" spans="1:6" x14ac:dyDescent="0.2">
      <c r="A11694" s="15" t="s">
        <v>33743</v>
      </c>
      <c r="B11694" s="15"/>
      <c r="C11694" s="15" t="s">
        <v>1013</v>
      </c>
      <c r="D11694" s="15">
        <v>0</v>
      </c>
      <c r="E11694" s="15">
        <v>0</v>
      </c>
      <c r="F11694" s="15" t="s">
        <v>33744</v>
      </c>
    </row>
    <row r="11695" spans="1:6" x14ac:dyDescent="0.2">
      <c r="A11695" s="15" t="s">
        <v>33745</v>
      </c>
      <c r="B11695" s="15"/>
      <c r="C11695" s="15" t="s">
        <v>1013</v>
      </c>
      <c r="D11695" s="15">
        <v>0</v>
      </c>
      <c r="E11695" s="15">
        <v>0</v>
      </c>
      <c r="F11695" s="15" t="s">
        <v>33746</v>
      </c>
    </row>
    <row r="11696" spans="1:6" x14ac:dyDescent="0.2">
      <c r="A11696" s="15" t="s">
        <v>33747</v>
      </c>
      <c r="B11696" s="15"/>
      <c r="C11696" s="15" t="s">
        <v>1013</v>
      </c>
      <c r="D11696" s="15">
        <v>0</v>
      </c>
      <c r="E11696" s="15">
        <v>173.5</v>
      </c>
      <c r="F11696" s="15" t="s">
        <v>33748</v>
      </c>
    </row>
    <row r="11697" spans="1:6" x14ac:dyDescent="0.2">
      <c r="A11697" s="15" t="s">
        <v>33749</v>
      </c>
      <c r="B11697" s="15" t="s">
        <v>33457</v>
      </c>
      <c r="C11697" s="15" t="s">
        <v>1013</v>
      </c>
      <c r="D11697" s="15">
        <v>0</v>
      </c>
      <c r="E11697" s="15">
        <v>0</v>
      </c>
      <c r="F11697" s="15" t="s">
        <v>33750</v>
      </c>
    </row>
    <row r="11698" spans="1:6" x14ac:dyDescent="0.2">
      <c r="A11698" s="15" t="s">
        <v>33751</v>
      </c>
      <c r="B11698" s="15" t="s">
        <v>33457</v>
      </c>
      <c r="C11698" s="15" t="s">
        <v>1013</v>
      </c>
      <c r="D11698" s="15">
        <v>0</v>
      </c>
      <c r="E11698" s="15">
        <v>0</v>
      </c>
      <c r="F11698" s="15" t="s">
        <v>33752</v>
      </c>
    </row>
    <row r="11699" spans="1:6" x14ac:dyDescent="0.2">
      <c r="A11699" s="15" t="s">
        <v>33753</v>
      </c>
      <c r="B11699" s="15" t="s">
        <v>33457</v>
      </c>
      <c r="C11699" s="15" t="s">
        <v>1013</v>
      </c>
      <c r="D11699" s="15">
        <v>0</v>
      </c>
      <c r="E11699" s="15">
        <v>0</v>
      </c>
      <c r="F11699" s="15" t="s">
        <v>33754</v>
      </c>
    </row>
    <row r="11700" spans="1:6" x14ac:dyDescent="0.2">
      <c r="A11700" s="15" t="s">
        <v>33755</v>
      </c>
      <c r="B11700" s="15" t="s">
        <v>33457</v>
      </c>
      <c r="C11700" s="15" t="s">
        <v>1013</v>
      </c>
      <c r="D11700" s="15">
        <v>0</v>
      </c>
      <c r="E11700" s="15">
        <v>0</v>
      </c>
      <c r="F11700" s="15" t="s">
        <v>33756</v>
      </c>
    </row>
    <row r="11701" spans="1:6" x14ac:dyDescent="0.2">
      <c r="A11701" s="15" t="s">
        <v>33757</v>
      </c>
      <c r="B11701" s="15" t="s">
        <v>33457</v>
      </c>
      <c r="C11701" s="15" t="s">
        <v>1013</v>
      </c>
      <c r="D11701" s="15">
        <v>0</v>
      </c>
      <c r="E11701" s="15">
        <v>0</v>
      </c>
      <c r="F11701" s="15" t="s">
        <v>33758</v>
      </c>
    </row>
    <row r="11702" spans="1:6" x14ac:dyDescent="0.2">
      <c r="A11702" s="15" t="s">
        <v>33759</v>
      </c>
      <c r="B11702" s="15" t="s">
        <v>33760</v>
      </c>
      <c r="C11702" s="15" t="s">
        <v>1013</v>
      </c>
      <c r="D11702" s="15">
        <v>0</v>
      </c>
      <c r="E11702" s="15">
        <v>0</v>
      </c>
      <c r="F11702" s="15" t="s">
        <v>33761</v>
      </c>
    </row>
    <row r="11703" spans="1:6" x14ac:dyDescent="0.2">
      <c r="A11703" s="15" t="s">
        <v>33762</v>
      </c>
      <c r="B11703" s="15" t="s">
        <v>33760</v>
      </c>
      <c r="C11703" s="15" t="s">
        <v>1013</v>
      </c>
      <c r="D11703" s="15">
        <v>0</v>
      </c>
      <c r="E11703" s="15">
        <v>0</v>
      </c>
      <c r="F11703" s="15" t="s">
        <v>33763</v>
      </c>
    </row>
    <row r="11704" spans="1:6" x14ac:dyDescent="0.2">
      <c r="A11704" s="15" t="s">
        <v>33764</v>
      </c>
      <c r="B11704" s="15" t="s">
        <v>33760</v>
      </c>
      <c r="C11704" s="15" t="s">
        <v>1013</v>
      </c>
      <c r="D11704" s="15">
        <v>0</v>
      </c>
      <c r="E11704" s="15">
        <v>0</v>
      </c>
      <c r="F11704" s="15" t="s">
        <v>33765</v>
      </c>
    </row>
    <row r="11705" spans="1:6" x14ac:dyDescent="0.2">
      <c r="A11705" s="15" t="s">
        <v>33766</v>
      </c>
      <c r="B11705" s="15" t="s">
        <v>33760</v>
      </c>
      <c r="C11705" s="15" t="s">
        <v>1013</v>
      </c>
      <c r="D11705" s="15">
        <v>0</v>
      </c>
      <c r="E11705" s="15">
        <v>0</v>
      </c>
      <c r="F11705" s="15" t="s">
        <v>33767</v>
      </c>
    </row>
    <row r="11706" spans="1:6" x14ac:dyDescent="0.2">
      <c r="A11706" s="15" t="s">
        <v>33768</v>
      </c>
      <c r="B11706" s="15" t="s">
        <v>33760</v>
      </c>
      <c r="C11706" s="15" t="s">
        <v>1013</v>
      </c>
      <c r="D11706" s="15">
        <v>0</v>
      </c>
      <c r="E11706" s="15">
        <v>0</v>
      </c>
      <c r="F11706" s="15" t="s">
        <v>33769</v>
      </c>
    </row>
    <row r="11707" spans="1:6" x14ac:dyDescent="0.2">
      <c r="A11707" s="15" t="s">
        <v>33770</v>
      </c>
      <c r="B11707" s="15" t="s">
        <v>33760</v>
      </c>
      <c r="C11707" s="15" t="s">
        <v>1013</v>
      </c>
      <c r="D11707" s="15">
        <v>0</v>
      </c>
      <c r="E11707" s="15">
        <v>0</v>
      </c>
      <c r="F11707" s="15" t="s">
        <v>33771</v>
      </c>
    </row>
    <row r="11708" spans="1:6" x14ac:dyDescent="0.2">
      <c r="A11708" s="15" t="s">
        <v>33772</v>
      </c>
      <c r="B11708" s="15" t="s">
        <v>33760</v>
      </c>
      <c r="C11708" s="15" t="s">
        <v>1013</v>
      </c>
      <c r="D11708" s="15">
        <v>0</v>
      </c>
      <c r="E11708" s="15">
        <v>0</v>
      </c>
      <c r="F11708" s="15" t="s">
        <v>33773</v>
      </c>
    </row>
    <row r="11709" spans="1:6" x14ac:dyDescent="0.2">
      <c r="A11709" s="15" t="s">
        <v>33774</v>
      </c>
      <c r="B11709" s="15" t="s">
        <v>33775</v>
      </c>
      <c r="C11709" s="15" t="s">
        <v>1051</v>
      </c>
      <c r="D11709" s="15">
        <v>0</v>
      </c>
      <c r="E11709" s="15">
        <v>0</v>
      </c>
      <c r="F11709" s="15" t="s">
        <v>33776</v>
      </c>
    </row>
    <row r="11710" spans="1:6" x14ac:dyDescent="0.2">
      <c r="A11710" s="15" t="s">
        <v>33777</v>
      </c>
      <c r="B11710" s="15" t="s">
        <v>33775</v>
      </c>
      <c r="C11710" s="15" t="s">
        <v>1051</v>
      </c>
      <c r="D11710" s="15">
        <v>0</v>
      </c>
      <c r="E11710" s="15">
        <v>0</v>
      </c>
      <c r="F11710" s="15" t="s">
        <v>33778</v>
      </c>
    </row>
    <row r="11711" spans="1:6" x14ac:dyDescent="0.2">
      <c r="A11711" s="15" t="s">
        <v>33779</v>
      </c>
      <c r="B11711" s="15" t="s">
        <v>33775</v>
      </c>
      <c r="C11711" s="15" t="s">
        <v>1051</v>
      </c>
      <c r="D11711" s="15">
        <v>0</v>
      </c>
      <c r="E11711" s="15">
        <v>0</v>
      </c>
      <c r="F11711" s="15" t="s">
        <v>33780</v>
      </c>
    </row>
    <row r="11712" spans="1:6" x14ac:dyDescent="0.2">
      <c r="A11712" s="15" t="s">
        <v>33781</v>
      </c>
      <c r="B11712" s="15" t="s">
        <v>33775</v>
      </c>
      <c r="C11712" s="15" t="s">
        <v>1051</v>
      </c>
      <c r="D11712" s="15">
        <v>0</v>
      </c>
      <c r="E11712" s="15">
        <v>0</v>
      </c>
      <c r="F11712" s="15" t="s">
        <v>33782</v>
      </c>
    </row>
    <row r="11713" spans="1:6" x14ac:dyDescent="0.2">
      <c r="A11713" s="15" t="s">
        <v>33783</v>
      </c>
      <c r="B11713" s="15" t="s">
        <v>33775</v>
      </c>
      <c r="C11713" s="15" t="s">
        <v>1051</v>
      </c>
      <c r="D11713" s="15">
        <v>0</v>
      </c>
      <c r="E11713" s="15">
        <v>0</v>
      </c>
      <c r="F11713" s="15" t="s">
        <v>33784</v>
      </c>
    </row>
    <row r="11714" spans="1:6" x14ac:dyDescent="0.2">
      <c r="A11714" s="15" t="s">
        <v>33785</v>
      </c>
      <c r="B11714" s="15" t="s">
        <v>33775</v>
      </c>
      <c r="C11714" s="15" t="s">
        <v>1051</v>
      </c>
      <c r="D11714" s="15">
        <v>0</v>
      </c>
      <c r="E11714" s="15">
        <v>0</v>
      </c>
      <c r="F11714" s="15" t="s">
        <v>33786</v>
      </c>
    </row>
    <row r="11715" spans="1:6" x14ac:dyDescent="0.2">
      <c r="A11715" s="15" t="s">
        <v>33787</v>
      </c>
      <c r="B11715" s="15"/>
      <c r="C11715" s="15" t="s">
        <v>1013</v>
      </c>
      <c r="D11715" s="15">
        <v>0</v>
      </c>
      <c r="E11715" s="15">
        <v>0</v>
      </c>
      <c r="F11715" s="15" t="s">
        <v>33788</v>
      </c>
    </row>
    <row r="11716" spans="1:6" x14ac:dyDescent="0.2">
      <c r="A11716" s="15" t="s">
        <v>33789</v>
      </c>
      <c r="B11716" s="15"/>
      <c r="C11716" s="15" t="s">
        <v>1013</v>
      </c>
      <c r="D11716" s="15">
        <v>0</v>
      </c>
      <c r="E11716" s="15">
        <v>0</v>
      </c>
      <c r="F11716" s="15" t="s">
        <v>33790</v>
      </c>
    </row>
    <row r="11717" spans="1:6" x14ac:dyDescent="0.2">
      <c r="A11717" s="15" t="s">
        <v>33791</v>
      </c>
      <c r="B11717" s="15"/>
      <c r="C11717" s="15" t="s">
        <v>1051</v>
      </c>
      <c r="D11717" s="15">
        <v>0</v>
      </c>
      <c r="E11717" s="15">
        <v>0</v>
      </c>
      <c r="F11717" s="15" t="s">
        <v>33792</v>
      </c>
    </row>
    <row r="11718" spans="1:6" x14ac:dyDescent="0.2">
      <c r="A11718" s="15" t="s">
        <v>33793</v>
      </c>
      <c r="B11718" s="15"/>
      <c r="C11718" s="15" t="s">
        <v>1013</v>
      </c>
      <c r="D11718" s="15">
        <v>0</v>
      </c>
      <c r="E11718" s="15">
        <v>380</v>
      </c>
      <c r="F11718" s="15" t="s">
        <v>33794</v>
      </c>
    </row>
    <row r="11719" spans="1:6" x14ac:dyDescent="0.2">
      <c r="A11719" s="15" t="s">
        <v>33795</v>
      </c>
      <c r="B11719" s="15"/>
      <c r="C11719" s="15" t="s">
        <v>1013</v>
      </c>
      <c r="D11719" s="15">
        <v>0</v>
      </c>
      <c r="E11719" s="15">
        <v>0</v>
      </c>
      <c r="F11719" s="15" t="s">
        <v>33796</v>
      </c>
    </row>
    <row r="11720" spans="1:6" x14ac:dyDescent="0.2">
      <c r="A11720" s="15" t="s">
        <v>33797</v>
      </c>
      <c r="B11720" s="15" t="s">
        <v>33454</v>
      </c>
      <c r="C11720" s="15" t="s">
        <v>1051</v>
      </c>
      <c r="D11720" s="15">
        <v>0</v>
      </c>
      <c r="E11720" s="15">
        <v>0</v>
      </c>
      <c r="F11720" s="15" t="s">
        <v>33798</v>
      </c>
    </row>
    <row r="11721" spans="1:6" x14ac:dyDescent="0.2">
      <c r="A11721" s="15" t="s">
        <v>33799</v>
      </c>
      <c r="B11721" s="15"/>
      <c r="C11721" s="15" t="s">
        <v>1051</v>
      </c>
      <c r="D11721" s="15">
        <v>0</v>
      </c>
      <c r="E11721" s="15">
        <v>0</v>
      </c>
      <c r="F11721" s="15" t="s">
        <v>33800</v>
      </c>
    </row>
    <row r="11722" spans="1:6" x14ac:dyDescent="0.2">
      <c r="A11722" s="15" t="s">
        <v>33801</v>
      </c>
      <c r="B11722" s="15"/>
      <c r="C11722" s="15" t="s">
        <v>1051</v>
      </c>
      <c r="D11722" s="15">
        <v>0</v>
      </c>
      <c r="E11722" s="15">
        <v>0</v>
      </c>
      <c r="F11722" s="15" t="s">
        <v>33802</v>
      </c>
    </row>
    <row r="11723" spans="1:6" x14ac:dyDescent="0.2">
      <c r="A11723" s="15" t="s">
        <v>33803</v>
      </c>
      <c r="B11723" s="15"/>
      <c r="C11723" s="15" t="s">
        <v>1051</v>
      </c>
      <c r="D11723" s="15">
        <v>0</v>
      </c>
      <c r="E11723" s="15">
        <v>0</v>
      </c>
      <c r="F11723" s="15" t="s">
        <v>33804</v>
      </c>
    </row>
    <row r="11724" spans="1:6" x14ac:dyDescent="0.2">
      <c r="A11724" s="15" t="s">
        <v>33805</v>
      </c>
      <c r="B11724" s="15" t="s">
        <v>33806</v>
      </c>
      <c r="C11724" s="15" t="s">
        <v>1013</v>
      </c>
      <c r="D11724" s="15">
        <v>0</v>
      </c>
      <c r="E11724" s="15">
        <v>0</v>
      </c>
      <c r="F11724" s="15" t="s">
        <v>33807</v>
      </c>
    </row>
    <row r="11725" spans="1:6" x14ac:dyDescent="0.2">
      <c r="A11725" s="15" t="s">
        <v>33808</v>
      </c>
      <c r="B11725" s="15"/>
      <c r="C11725" s="15" t="s">
        <v>1051</v>
      </c>
      <c r="D11725" s="15">
        <v>0</v>
      </c>
      <c r="E11725" s="15">
        <v>0</v>
      </c>
      <c r="F11725" s="15" t="s">
        <v>33809</v>
      </c>
    </row>
    <row r="11726" spans="1:6" x14ac:dyDescent="0.2">
      <c r="A11726" s="15" t="s">
        <v>33810</v>
      </c>
      <c r="B11726" s="15"/>
      <c r="C11726" s="15" t="s">
        <v>1051</v>
      </c>
      <c r="D11726" s="15">
        <v>0</v>
      </c>
      <c r="E11726" s="15">
        <v>0</v>
      </c>
      <c r="F11726" s="15" t="s">
        <v>33811</v>
      </c>
    </row>
    <row r="11727" spans="1:6" x14ac:dyDescent="0.2">
      <c r="A11727" s="15" t="s">
        <v>33812</v>
      </c>
      <c r="B11727" s="15"/>
      <c r="C11727" s="15" t="s">
        <v>1051</v>
      </c>
      <c r="D11727" s="15">
        <v>0</v>
      </c>
      <c r="E11727" s="15">
        <v>0</v>
      </c>
      <c r="F11727" s="15" t="s">
        <v>33813</v>
      </c>
    </row>
    <row r="11728" spans="1:6" x14ac:dyDescent="0.2">
      <c r="A11728" s="15" t="s">
        <v>33814</v>
      </c>
      <c r="B11728" s="15" t="s">
        <v>33815</v>
      </c>
      <c r="C11728" s="15" t="s">
        <v>1013</v>
      </c>
      <c r="D11728" s="15">
        <v>0</v>
      </c>
      <c r="E11728" s="15">
        <v>0</v>
      </c>
      <c r="F11728" s="15" t="s">
        <v>33816</v>
      </c>
    </row>
    <row r="11729" spans="1:6" x14ac:dyDescent="0.2">
      <c r="A11729" s="15" t="s">
        <v>33817</v>
      </c>
      <c r="B11729" s="15" t="s">
        <v>33760</v>
      </c>
      <c r="C11729" s="15" t="s">
        <v>1013</v>
      </c>
      <c r="D11729" s="15">
        <v>0</v>
      </c>
      <c r="E11729" s="15">
        <v>0</v>
      </c>
      <c r="F11729" s="15" t="s">
        <v>33818</v>
      </c>
    </row>
    <row r="11730" spans="1:6" x14ac:dyDescent="0.2">
      <c r="A11730" s="15" t="s">
        <v>33819</v>
      </c>
      <c r="B11730" s="15" t="s">
        <v>33760</v>
      </c>
      <c r="C11730" s="15" t="s">
        <v>1013</v>
      </c>
      <c r="D11730" s="15">
        <v>0</v>
      </c>
      <c r="E11730" s="15">
        <v>0</v>
      </c>
      <c r="F11730" s="15" t="s">
        <v>33820</v>
      </c>
    </row>
    <row r="11731" spans="1:6" x14ac:dyDescent="0.2">
      <c r="A11731" s="15" t="s">
        <v>33821</v>
      </c>
      <c r="B11731" s="15" t="s">
        <v>33760</v>
      </c>
      <c r="C11731" s="15" t="s">
        <v>1013</v>
      </c>
      <c r="D11731" s="15">
        <v>0</v>
      </c>
      <c r="E11731" s="15">
        <v>0</v>
      </c>
      <c r="F11731" s="15" t="s">
        <v>33822</v>
      </c>
    </row>
    <row r="11732" spans="1:6" x14ac:dyDescent="0.2">
      <c r="A11732" s="15" t="s">
        <v>33823</v>
      </c>
      <c r="B11732" s="15" t="s">
        <v>33760</v>
      </c>
      <c r="C11732" s="15" t="s">
        <v>1013</v>
      </c>
      <c r="D11732" s="15">
        <v>0</v>
      </c>
      <c r="E11732" s="15">
        <v>0</v>
      </c>
      <c r="F11732" s="15" t="s">
        <v>33824</v>
      </c>
    </row>
    <row r="11733" spans="1:6" x14ac:dyDescent="0.2">
      <c r="A11733" s="15" t="s">
        <v>33825</v>
      </c>
      <c r="B11733" s="15" t="s">
        <v>33760</v>
      </c>
      <c r="C11733" s="15" t="s">
        <v>1013</v>
      </c>
      <c r="D11733" s="15">
        <v>0</v>
      </c>
      <c r="E11733" s="15">
        <v>0</v>
      </c>
      <c r="F11733" s="15" t="s">
        <v>33826</v>
      </c>
    </row>
    <row r="11734" spans="1:6" x14ac:dyDescent="0.2">
      <c r="A11734" s="15" t="s">
        <v>33827</v>
      </c>
      <c r="B11734" s="15" t="s">
        <v>33760</v>
      </c>
      <c r="C11734" s="15" t="s">
        <v>1013</v>
      </c>
      <c r="D11734" s="15">
        <v>0</v>
      </c>
      <c r="E11734" s="15">
        <v>0</v>
      </c>
      <c r="F11734" s="15" t="s">
        <v>33828</v>
      </c>
    </row>
    <row r="11735" spans="1:6" x14ac:dyDescent="0.2">
      <c r="A11735" s="15" t="s">
        <v>33829</v>
      </c>
      <c r="B11735" s="15" t="s">
        <v>33760</v>
      </c>
      <c r="C11735" s="15" t="s">
        <v>1013</v>
      </c>
      <c r="D11735" s="15">
        <v>0</v>
      </c>
      <c r="E11735" s="15">
        <v>0</v>
      </c>
      <c r="F11735" s="15" t="s">
        <v>33830</v>
      </c>
    </row>
    <row r="11736" spans="1:6" x14ac:dyDescent="0.2">
      <c r="A11736" s="15" t="s">
        <v>33831</v>
      </c>
      <c r="B11736" s="15" t="s">
        <v>33760</v>
      </c>
      <c r="C11736" s="15" t="s">
        <v>1013</v>
      </c>
      <c r="D11736" s="15">
        <v>0</v>
      </c>
      <c r="E11736" s="15">
        <v>0</v>
      </c>
      <c r="F11736" s="15" t="s">
        <v>33832</v>
      </c>
    </row>
    <row r="11737" spans="1:6" x14ac:dyDescent="0.2">
      <c r="A11737" s="15" t="s">
        <v>33833</v>
      </c>
      <c r="B11737" s="15" t="s">
        <v>33760</v>
      </c>
      <c r="C11737" s="15" t="s">
        <v>1013</v>
      </c>
      <c r="D11737" s="15">
        <v>0</v>
      </c>
      <c r="E11737" s="15">
        <v>0</v>
      </c>
      <c r="F11737" s="15" t="s">
        <v>33834</v>
      </c>
    </row>
    <row r="11738" spans="1:6" x14ac:dyDescent="0.2">
      <c r="A11738" s="15" t="s">
        <v>33835</v>
      </c>
      <c r="B11738" s="15" t="s">
        <v>33760</v>
      </c>
      <c r="C11738" s="15" t="s">
        <v>1013</v>
      </c>
      <c r="D11738" s="15">
        <v>0</v>
      </c>
      <c r="E11738" s="15">
        <v>0</v>
      </c>
      <c r="F11738" s="15" t="s">
        <v>33836</v>
      </c>
    </row>
    <row r="11739" spans="1:6" x14ac:dyDescent="0.2">
      <c r="A11739" s="15" t="s">
        <v>33837</v>
      </c>
      <c r="B11739" s="15" t="s">
        <v>33760</v>
      </c>
      <c r="C11739" s="15" t="s">
        <v>1013</v>
      </c>
      <c r="D11739" s="15">
        <v>0</v>
      </c>
      <c r="E11739" s="15">
        <v>0</v>
      </c>
      <c r="F11739" s="15" t="s">
        <v>33838</v>
      </c>
    </row>
    <row r="11740" spans="1:6" x14ac:dyDescent="0.2">
      <c r="A11740" s="15" t="s">
        <v>33839</v>
      </c>
      <c r="B11740" s="15" t="s">
        <v>33760</v>
      </c>
      <c r="C11740" s="15" t="s">
        <v>1013</v>
      </c>
      <c r="D11740" s="15">
        <v>0</v>
      </c>
      <c r="E11740" s="15">
        <v>0</v>
      </c>
      <c r="F11740" s="15" t="s">
        <v>33840</v>
      </c>
    </row>
    <row r="11741" spans="1:6" x14ac:dyDescent="0.2">
      <c r="A11741" s="15" t="s">
        <v>33841</v>
      </c>
      <c r="B11741" s="15" t="s">
        <v>33760</v>
      </c>
      <c r="C11741" s="15" t="s">
        <v>1013</v>
      </c>
      <c r="D11741" s="15">
        <v>0</v>
      </c>
      <c r="E11741" s="15">
        <v>0</v>
      </c>
      <c r="F11741" s="15" t="s">
        <v>33842</v>
      </c>
    </row>
    <row r="11742" spans="1:6" x14ac:dyDescent="0.2">
      <c r="A11742" s="15" t="s">
        <v>33843</v>
      </c>
      <c r="B11742" s="15" t="s">
        <v>33760</v>
      </c>
      <c r="C11742" s="15" t="s">
        <v>1013</v>
      </c>
      <c r="D11742" s="15">
        <v>0</v>
      </c>
      <c r="E11742" s="15">
        <v>0</v>
      </c>
      <c r="F11742" s="15" t="s">
        <v>33844</v>
      </c>
    </row>
    <row r="11743" spans="1:6" x14ac:dyDescent="0.2">
      <c r="A11743" s="15" t="s">
        <v>33845</v>
      </c>
      <c r="B11743" s="15" t="s">
        <v>33760</v>
      </c>
      <c r="C11743" s="15" t="s">
        <v>1013</v>
      </c>
      <c r="D11743" s="15">
        <v>0</v>
      </c>
      <c r="E11743" s="15">
        <v>0</v>
      </c>
      <c r="F11743" s="15" t="s">
        <v>33846</v>
      </c>
    </row>
    <row r="11744" spans="1:6" x14ac:dyDescent="0.2">
      <c r="A11744" s="15" t="s">
        <v>33847</v>
      </c>
      <c r="B11744" s="15" t="s">
        <v>33760</v>
      </c>
      <c r="C11744" s="15" t="s">
        <v>1013</v>
      </c>
      <c r="D11744" s="15">
        <v>0</v>
      </c>
      <c r="E11744" s="15">
        <v>0</v>
      </c>
      <c r="F11744" s="15" t="s">
        <v>33848</v>
      </c>
    </row>
    <row r="11745" spans="1:6" x14ac:dyDescent="0.2">
      <c r="A11745" s="15" t="s">
        <v>33849</v>
      </c>
      <c r="B11745" s="15" t="s">
        <v>33760</v>
      </c>
      <c r="C11745" s="15" t="s">
        <v>1013</v>
      </c>
      <c r="D11745" s="15">
        <v>0</v>
      </c>
      <c r="E11745" s="15">
        <v>0</v>
      </c>
      <c r="F11745" s="15" t="s">
        <v>33850</v>
      </c>
    </row>
    <row r="11746" spans="1:6" x14ac:dyDescent="0.2">
      <c r="A11746" s="15" t="s">
        <v>33851</v>
      </c>
      <c r="B11746" s="15" t="s">
        <v>33760</v>
      </c>
      <c r="C11746" s="15" t="s">
        <v>1013</v>
      </c>
      <c r="D11746" s="15">
        <v>0</v>
      </c>
      <c r="E11746" s="15">
        <v>0</v>
      </c>
      <c r="F11746" s="15" t="s">
        <v>33852</v>
      </c>
    </row>
    <row r="11747" spans="1:6" x14ac:dyDescent="0.2">
      <c r="A11747" s="15" t="s">
        <v>33853</v>
      </c>
      <c r="B11747" s="15" t="s">
        <v>33760</v>
      </c>
      <c r="C11747" s="15" t="s">
        <v>1013</v>
      </c>
      <c r="D11747" s="15">
        <v>0</v>
      </c>
      <c r="E11747" s="15">
        <v>0</v>
      </c>
      <c r="F11747" s="15" t="s">
        <v>33854</v>
      </c>
    </row>
    <row r="11748" spans="1:6" x14ac:dyDescent="0.2">
      <c r="A11748" s="15" t="s">
        <v>33855</v>
      </c>
      <c r="B11748" s="15" t="s">
        <v>33760</v>
      </c>
      <c r="C11748" s="15" t="s">
        <v>1013</v>
      </c>
      <c r="D11748" s="15">
        <v>0</v>
      </c>
      <c r="E11748" s="15">
        <v>0</v>
      </c>
      <c r="F11748" s="15" t="s">
        <v>33856</v>
      </c>
    </row>
    <row r="11749" spans="1:6" x14ac:dyDescent="0.2">
      <c r="A11749" s="15" t="s">
        <v>33857</v>
      </c>
      <c r="B11749" s="15" t="s">
        <v>33760</v>
      </c>
      <c r="C11749" s="15" t="s">
        <v>1013</v>
      </c>
      <c r="D11749" s="15">
        <v>0</v>
      </c>
      <c r="E11749" s="15">
        <v>0</v>
      </c>
      <c r="F11749" s="15" t="s">
        <v>33858</v>
      </c>
    </row>
    <row r="11750" spans="1:6" x14ac:dyDescent="0.2">
      <c r="A11750" s="15" t="s">
        <v>33859</v>
      </c>
      <c r="B11750" s="15" t="s">
        <v>33760</v>
      </c>
      <c r="C11750" s="15" t="s">
        <v>1013</v>
      </c>
      <c r="D11750" s="15">
        <v>0</v>
      </c>
      <c r="E11750" s="15">
        <v>0</v>
      </c>
      <c r="F11750" s="15" t="s">
        <v>33860</v>
      </c>
    </row>
    <row r="11751" spans="1:6" x14ac:dyDescent="0.2">
      <c r="A11751" s="15" t="s">
        <v>33861</v>
      </c>
      <c r="B11751" s="15" t="s">
        <v>33760</v>
      </c>
      <c r="C11751" s="15" t="s">
        <v>1013</v>
      </c>
      <c r="D11751" s="15">
        <v>0</v>
      </c>
      <c r="E11751" s="15">
        <v>0</v>
      </c>
      <c r="F11751" s="15" t="s">
        <v>33862</v>
      </c>
    </row>
    <row r="11752" spans="1:6" x14ac:dyDescent="0.2">
      <c r="A11752" s="15" t="s">
        <v>33863</v>
      </c>
      <c r="B11752" s="15" t="s">
        <v>33760</v>
      </c>
      <c r="C11752" s="15" t="s">
        <v>1013</v>
      </c>
      <c r="D11752" s="15">
        <v>0</v>
      </c>
      <c r="E11752" s="15">
        <v>0</v>
      </c>
      <c r="F11752" s="15" t="s">
        <v>33864</v>
      </c>
    </row>
    <row r="11753" spans="1:6" x14ac:dyDescent="0.2">
      <c r="A11753" s="15" t="s">
        <v>33865</v>
      </c>
      <c r="B11753" s="15" t="s">
        <v>33760</v>
      </c>
      <c r="C11753" s="15" t="s">
        <v>1013</v>
      </c>
      <c r="D11753" s="15">
        <v>0</v>
      </c>
      <c r="E11753" s="15">
        <v>0</v>
      </c>
      <c r="F11753" s="15" t="s">
        <v>33866</v>
      </c>
    </row>
    <row r="11754" spans="1:6" x14ac:dyDescent="0.2">
      <c r="A11754" s="15" t="s">
        <v>33867</v>
      </c>
      <c r="B11754" s="15" t="s">
        <v>33760</v>
      </c>
      <c r="C11754" s="15" t="s">
        <v>1013</v>
      </c>
      <c r="D11754" s="15">
        <v>0</v>
      </c>
      <c r="E11754" s="15">
        <v>0</v>
      </c>
      <c r="F11754" s="15" t="s">
        <v>33868</v>
      </c>
    </row>
    <row r="11755" spans="1:6" x14ac:dyDescent="0.2">
      <c r="A11755" s="15" t="s">
        <v>33869</v>
      </c>
      <c r="B11755" s="15" t="s">
        <v>33760</v>
      </c>
      <c r="C11755" s="15" t="s">
        <v>1013</v>
      </c>
      <c r="D11755" s="15">
        <v>0</v>
      </c>
      <c r="E11755" s="15">
        <v>0</v>
      </c>
      <c r="F11755" s="15" t="s">
        <v>33870</v>
      </c>
    </row>
    <row r="11756" spans="1:6" x14ac:dyDescent="0.2">
      <c r="A11756" s="15" t="s">
        <v>33871</v>
      </c>
      <c r="B11756" s="15"/>
      <c r="C11756" s="15" t="s">
        <v>1013</v>
      </c>
      <c r="D11756" s="15">
        <v>0</v>
      </c>
      <c r="E11756" s="15">
        <v>0</v>
      </c>
      <c r="F11756" s="15" t="s">
        <v>33872</v>
      </c>
    </row>
    <row r="11757" spans="1:6" x14ac:dyDescent="0.2">
      <c r="A11757" s="15" t="s">
        <v>33873</v>
      </c>
      <c r="B11757" s="15" t="s">
        <v>33874</v>
      </c>
      <c r="C11757" s="15" t="s">
        <v>1051</v>
      </c>
      <c r="D11757" s="15">
        <v>0</v>
      </c>
      <c r="E11757" s="15">
        <v>0</v>
      </c>
      <c r="F11757" s="15" t="s">
        <v>33875</v>
      </c>
    </row>
    <row r="11758" spans="1:6" x14ac:dyDescent="0.2">
      <c r="A11758" s="15" t="s">
        <v>33876</v>
      </c>
      <c r="B11758" s="15" t="s">
        <v>33760</v>
      </c>
      <c r="C11758" s="15" t="s">
        <v>1013</v>
      </c>
      <c r="D11758" s="15">
        <v>0</v>
      </c>
      <c r="E11758" s="15">
        <v>0</v>
      </c>
      <c r="F11758" s="15" t="s">
        <v>33877</v>
      </c>
    </row>
    <row r="11759" spans="1:6" x14ac:dyDescent="0.2">
      <c r="A11759" s="15" t="s">
        <v>33878</v>
      </c>
      <c r="B11759" s="15" t="s">
        <v>33760</v>
      </c>
      <c r="C11759" s="15" t="s">
        <v>1013</v>
      </c>
      <c r="D11759" s="15">
        <v>0</v>
      </c>
      <c r="E11759" s="15">
        <v>0</v>
      </c>
      <c r="F11759" s="15" t="s">
        <v>33879</v>
      </c>
    </row>
    <row r="11760" spans="1:6" x14ac:dyDescent="0.2">
      <c r="A11760" s="15" t="s">
        <v>33880</v>
      </c>
      <c r="B11760" s="15" t="s">
        <v>33760</v>
      </c>
      <c r="C11760" s="15" t="s">
        <v>1013</v>
      </c>
      <c r="D11760" s="15">
        <v>0</v>
      </c>
      <c r="E11760" s="15">
        <v>0</v>
      </c>
      <c r="F11760" s="15" t="s">
        <v>33881</v>
      </c>
    </row>
    <row r="11761" spans="1:6" x14ac:dyDescent="0.2">
      <c r="A11761" s="15" t="s">
        <v>33882</v>
      </c>
      <c r="B11761" s="15" t="s">
        <v>33760</v>
      </c>
      <c r="C11761" s="15" t="s">
        <v>1013</v>
      </c>
      <c r="D11761" s="15">
        <v>0</v>
      </c>
      <c r="E11761" s="15">
        <v>0</v>
      </c>
      <c r="F11761" s="15" t="s">
        <v>33883</v>
      </c>
    </row>
    <row r="11762" spans="1:6" x14ac:dyDescent="0.2">
      <c r="A11762" s="15" t="s">
        <v>33884</v>
      </c>
      <c r="B11762" s="15" t="s">
        <v>33760</v>
      </c>
      <c r="C11762" s="15" t="s">
        <v>1013</v>
      </c>
      <c r="D11762" s="15">
        <v>0</v>
      </c>
      <c r="E11762" s="15">
        <v>0</v>
      </c>
      <c r="F11762" s="15" t="s">
        <v>33885</v>
      </c>
    </row>
    <row r="11763" spans="1:6" x14ac:dyDescent="0.2">
      <c r="A11763" s="15" t="s">
        <v>33886</v>
      </c>
      <c r="B11763" s="15" t="s">
        <v>33760</v>
      </c>
      <c r="C11763" s="15" t="s">
        <v>1013</v>
      </c>
      <c r="D11763" s="15">
        <v>0</v>
      </c>
      <c r="E11763" s="15">
        <v>0</v>
      </c>
      <c r="F11763" s="15" t="s">
        <v>33887</v>
      </c>
    </row>
    <row r="11764" spans="1:6" x14ac:dyDescent="0.2">
      <c r="A11764" s="15" t="s">
        <v>33888</v>
      </c>
      <c r="B11764" s="15"/>
      <c r="C11764" s="15" t="s">
        <v>1355</v>
      </c>
      <c r="D11764" s="15">
        <v>17.585000000000001</v>
      </c>
      <c r="E11764" s="15">
        <v>18.184999999999999</v>
      </c>
      <c r="F11764" s="15" t="s">
        <v>33889</v>
      </c>
    </row>
    <row r="11765" spans="1:6" x14ac:dyDescent="0.2">
      <c r="A11765" s="15" t="s">
        <v>33890</v>
      </c>
      <c r="B11765" s="15"/>
      <c r="C11765" s="15" t="s">
        <v>12066</v>
      </c>
      <c r="D11765" s="15">
        <v>0</v>
      </c>
      <c r="E11765" s="15">
        <v>0</v>
      </c>
      <c r="F11765" s="15" t="s">
        <v>33891</v>
      </c>
    </row>
    <row r="11766" spans="1:6" x14ac:dyDescent="0.2">
      <c r="A11766" s="15" t="s">
        <v>33892</v>
      </c>
      <c r="B11766" s="15"/>
      <c r="C11766" s="15" t="s">
        <v>2114</v>
      </c>
      <c r="D11766" s="15">
        <v>11.215</v>
      </c>
      <c r="E11766" s="15">
        <v>22.3</v>
      </c>
      <c r="F11766" s="15" t="s">
        <v>33893</v>
      </c>
    </row>
    <row r="11767" spans="1:6" x14ac:dyDescent="0.2">
      <c r="A11767" s="15" t="s">
        <v>33894</v>
      </c>
      <c r="B11767" s="15"/>
      <c r="C11767" s="15" t="s">
        <v>1100</v>
      </c>
      <c r="D11767" s="15">
        <v>0</v>
      </c>
      <c r="E11767" s="15">
        <v>14.25</v>
      </c>
      <c r="F11767" s="15" t="s">
        <v>33895</v>
      </c>
    </row>
    <row r="11768" spans="1:6" x14ac:dyDescent="0.2">
      <c r="A11768" s="15" t="s">
        <v>33896</v>
      </c>
      <c r="B11768" s="15"/>
      <c r="C11768" s="15" t="s">
        <v>463</v>
      </c>
      <c r="D11768" s="15">
        <v>39.030999999999999</v>
      </c>
      <c r="E11768" s="15">
        <v>39.5</v>
      </c>
      <c r="F11768" s="15" t="s">
        <v>33897</v>
      </c>
    </row>
    <row r="11769" spans="1:6" x14ac:dyDescent="0.2">
      <c r="A11769" s="15" t="s">
        <v>33898</v>
      </c>
      <c r="B11769" s="15"/>
      <c r="C11769" s="15" t="s">
        <v>480</v>
      </c>
      <c r="D11769" s="15">
        <v>1.4910000000000001</v>
      </c>
      <c r="E11769" s="15">
        <v>1.9410000000000001</v>
      </c>
      <c r="F11769" s="15" t="s">
        <v>33899</v>
      </c>
    </row>
    <row r="11770" spans="1:6" x14ac:dyDescent="0.2">
      <c r="A11770" s="15" t="s">
        <v>33900</v>
      </c>
      <c r="B11770" s="15"/>
      <c r="C11770" s="15" t="s">
        <v>480</v>
      </c>
      <c r="D11770" s="15">
        <v>28</v>
      </c>
      <c r="E11770" s="15">
        <v>28.5</v>
      </c>
      <c r="F11770" s="15" t="s">
        <v>32849</v>
      </c>
    </row>
    <row r="11771" spans="1:6" x14ac:dyDescent="0.2">
      <c r="A11771" s="15" t="s">
        <v>33901</v>
      </c>
      <c r="B11771" s="15"/>
      <c r="C11771" s="15" t="s">
        <v>480</v>
      </c>
      <c r="D11771" s="15">
        <v>2.4780000000000002</v>
      </c>
      <c r="E11771" s="15">
        <v>2.4780000000000002</v>
      </c>
      <c r="F11771" s="15" t="s">
        <v>33902</v>
      </c>
    </row>
    <row r="11772" spans="1:6" x14ac:dyDescent="0.2">
      <c r="A11772" s="15" t="s">
        <v>33903</v>
      </c>
      <c r="B11772" s="15"/>
      <c r="C11772" s="15" t="s">
        <v>480</v>
      </c>
      <c r="D11772" s="15">
        <v>2.4780000000000002</v>
      </c>
      <c r="E11772" s="15">
        <v>3.14</v>
      </c>
      <c r="F11772" s="15" t="s">
        <v>33904</v>
      </c>
    </row>
    <row r="11773" spans="1:6" x14ac:dyDescent="0.2">
      <c r="A11773" s="15" t="s">
        <v>33905</v>
      </c>
      <c r="B11773" s="15"/>
      <c r="C11773" s="15" t="s">
        <v>280</v>
      </c>
      <c r="D11773" s="15">
        <v>230.28100000000001</v>
      </c>
      <c r="E11773" s="15">
        <v>234.35499999999999</v>
      </c>
      <c r="F11773" s="15" t="s">
        <v>33906</v>
      </c>
    </row>
    <row r="11774" spans="1:6" x14ac:dyDescent="0.2">
      <c r="A11774" s="15" t="s">
        <v>33907</v>
      </c>
      <c r="B11774" s="15"/>
      <c r="C11774" s="15" t="s">
        <v>280</v>
      </c>
      <c r="D11774" s="15">
        <v>346.125</v>
      </c>
      <c r="E11774" s="15">
        <v>371.59899999999999</v>
      </c>
      <c r="F11774" s="15" t="s">
        <v>33908</v>
      </c>
    </row>
    <row r="11775" spans="1:6" x14ac:dyDescent="0.2">
      <c r="A11775" s="15" t="s">
        <v>33909</v>
      </c>
      <c r="B11775" s="15"/>
      <c r="C11775" s="15" t="s">
        <v>280</v>
      </c>
      <c r="D11775" s="15">
        <v>279.7</v>
      </c>
      <c r="E11775" s="15">
        <v>283.8</v>
      </c>
      <c r="F11775" s="15" t="s">
        <v>33910</v>
      </c>
    </row>
    <row r="11776" spans="1:6" x14ac:dyDescent="0.2">
      <c r="A11776" s="15" t="s">
        <v>33911</v>
      </c>
      <c r="B11776" s="15"/>
      <c r="C11776" s="15" t="s">
        <v>280</v>
      </c>
      <c r="D11776" s="15">
        <v>237.845</v>
      </c>
      <c r="E11776" s="15">
        <v>241.745</v>
      </c>
      <c r="F11776" s="15" t="s">
        <v>33912</v>
      </c>
    </row>
    <row r="11777" spans="1:6" x14ac:dyDescent="0.2">
      <c r="A11777" s="15" t="s">
        <v>33913</v>
      </c>
      <c r="B11777" s="15"/>
      <c r="C11777" s="15" t="s">
        <v>280</v>
      </c>
      <c r="D11777" s="15">
        <v>197.2</v>
      </c>
      <c r="E11777" s="15">
        <v>277.98599999999999</v>
      </c>
      <c r="F11777" s="15" t="s">
        <v>33914</v>
      </c>
    </row>
    <row r="11778" spans="1:6" x14ac:dyDescent="0.2">
      <c r="A11778" s="15" t="s">
        <v>33915</v>
      </c>
      <c r="B11778" s="15"/>
      <c r="C11778" s="15" t="s">
        <v>136</v>
      </c>
      <c r="D11778" s="15">
        <v>43.71</v>
      </c>
      <c r="E11778" s="15">
        <v>48.042000000000002</v>
      </c>
      <c r="F11778" s="15" t="s">
        <v>33916</v>
      </c>
    </row>
    <row r="11779" spans="1:6" x14ac:dyDescent="0.2">
      <c r="A11779" s="15" t="s">
        <v>33917</v>
      </c>
      <c r="B11779" s="15"/>
      <c r="C11779" s="15" t="s">
        <v>337</v>
      </c>
      <c r="D11779" s="15">
        <v>14.564</v>
      </c>
      <c r="E11779" s="15">
        <v>14.564</v>
      </c>
      <c r="F11779" s="15" t="s">
        <v>33918</v>
      </c>
    </row>
    <row r="11780" spans="1:6" x14ac:dyDescent="0.2">
      <c r="A11780" s="15" t="s">
        <v>33919</v>
      </c>
      <c r="B11780" s="15"/>
      <c r="C11780" s="15" t="s">
        <v>239</v>
      </c>
      <c r="D11780" s="15">
        <v>3.145</v>
      </c>
      <c r="E11780" s="15">
        <v>15.818</v>
      </c>
      <c r="F11780" s="15" t="s">
        <v>33920</v>
      </c>
    </row>
    <row r="11781" spans="1:6" x14ac:dyDescent="0.2">
      <c r="A11781" s="15" t="s">
        <v>33921</v>
      </c>
      <c r="B11781" s="15"/>
      <c r="C11781" s="15" t="s">
        <v>24109</v>
      </c>
      <c r="D11781" s="15">
        <v>25.2</v>
      </c>
      <c r="E11781" s="15">
        <v>40.200000000000003</v>
      </c>
      <c r="F11781" s="15" t="s">
        <v>33922</v>
      </c>
    </row>
    <row r="11782" spans="1:6" x14ac:dyDescent="0.2">
      <c r="A11782" s="15" t="s">
        <v>33923</v>
      </c>
      <c r="B11782" s="15"/>
      <c r="C11782" s="15" t="s">
        <v>337</v>
      </c>
      <c r="D11782" s="15">
        <v>0</v>
      </c>
      <c r="E11782" s="15">
        <v>16.2</v>
      </c>
      <c r="F11782" s="15" t="s">
        <v>33924</v>
      </c>
    </row>
    <row r="11783" spans="1:6" x14ac:dyDescent="0.2">
      <c r="A11783" s="15" t="s">
        <v>33925</v>
      </c>
      <c r="B11783" s="15"/>
      <c r="C11783" s="15" t="s">
        <v>136</v>
      </c>
      <c r="D11783" s="15">
        <v>121.09399999999999</v>
      </c>
      <c r="E11783" s="15">
        <v>165.16</v>
      </c>
      <c r="F11783" s="15" t="s">
        <v>33926</v>
      </c>
    </row>
    <row r="11784" spans="1:6" x14ac:dyDescent="0.2">
      <c r="A11784" s="15" t="s">
        <v>33927</v>
      </c>
      <c r="B11784" s="15"/>
      <c r="C11784" s="15" t="s">
        <v>287</v>
      </c>
      <c r="D11784" s="15">
        <v>102.124</v>
      </c>
      <c r="E11784" s="15">
        <v>127.78</v>
      </c>
      <c r="F11784" s="15" t="s">
        <v>33928</v>
      </c>
    </row>
    <row r="11785" spans="1:6" x14ac:dyDescent="0.2">
      <c r="A11785" s="15" t="s">
        <v>33929</v>
      </c>
      <c r="B11785" s="15"/>
      <c r="C11785" s="15" t="s">
        <v>287</v>
      </c>
      <c r="D11785" s="15">
        <v>82.11</v>
      </c>
      <c r="E11785" s="15">
        <v>84.95</v>
      </c>
      <c r="F11785" s="15" t="s">
        <v>33930</v>
      </c>
    </row>
    <row r="11786" spans="1:6" x14ac:dyDescent="0.2">
      <c r="A11786" s="15" t="s">
        <v>33931</v>
      </c>
      <c r="B11786" s="15"/>
      <c r="C11786" s="15" t="s">
        <v>258</v>
      </c>
      <c r="D11786" s="15">
        <v>185.274</v>
      </c>
      <c r="E11786" s="15">
        <v>185.57</v>
      </c>
      <c r="F11786" s="15" t="s">
        <v>33932</v>
      </c>
    </row>
    <row r="11787" spans="1:6" x14ac:dyDescent="0.2">
      <c r="A11787" s="15" t="s">
        <v>33933</v>
      </c>
      <c r="B11787" s="15"/>
      <c r="C11787" s="15" t="s">
        <v>258</v>
      </c>
      <c r="D11787" s="15">
        <v>36.575000000000003</v>
      </c>
      <c r="E11787" s="15">
        <v>41.6</v>
      </c>
      <c r="F11787" s="15" t="s">
        <v>33934</v>
      </c>
    </row>
    <row r="11788" spans="1:6" x14ac:dyDescent="0.2">
      <c r="A11788" s="15" t="s">
        <v>33935</v>
      </c>
      <c r="B11788" s="15"/>
      <c r="C11788" s="15" t="s">
        <v>291</v>
      </c>
      <c r="D11788" s="15">
        <v>43.6</v>
      </c>
      <c r="E11788" s="15">
        <v>45.6</v>
      </c>
      <c r="F11788" s="15" t="s">
        <v>33936</v>
      </c>
    </row>
    <row r="11789" spans="1:6" x14ac:dyDescent="0.2">
      <c r="A11789" s="15" t="s">
        <v>33937</v>
      </c>
      <c r="B11789" s="15"/>
      <c r="C11789" s="15" t="s">
        <v>330</v>
      </c>
      <c r="D11789" s="15">
        <v>107.042</v>
      </c>
      <c r="E11789" s="15">
        <v>155.084</v>
      </c>
      <c r="F11789" s="15" t="s">
        <v>33938</v>
      </c>
    </row>
    <row r="11790" spans="1:6" x14ac:dyDescent="0.2">
      <c r="A11790" s="15" t="s">
        <v>33939</v>
      </c>
      <c r="B11790" s="15"/>
      <c r="C11790" s="15" t="s">
        <v>307</v>
      </c>
      <c r="D11790" s="15">
        <v>353</v>
      </c>
      <c r="E11790" s="15">
        <v>406</v>
      </c>
      <c r="F11790" s="15" t="s">
        <v>33940</v>
      </c>
    </row>
    <row r="11791" spans="1:6" x14ac:dyDescent="0.2">
      <c r="A11791" s="15" t="s">
        <v>33941</v>
      </c>
      <c r="B11791" s="15"/>
      <c r="C11791" s="15" t="s">
        <v>307</v>
      </c>
      <c r="D11791" s="15">
        <v>304.52800000000002</v>
      </c>
      <c r="E11791" s="15">
        <v>363.47500000000002</v>
      </c>
      <c r="F11791" s="15" t="s">
        <v>33942</v>
      </c>
    </row>
    <row r="11792" spans="1:6" x14ac:dyDescent="0.2">
      <c r="A11792" s="15" t="s">
        <v>33943</v>
      </c>
      <c r="B11792" s="15"/>
      <c r="C11792" s="15" t="s">
        <v>307</v>
      </c>
      <c r="D11792" s="15">
        <v>307.5</v>
      </c>
      <c r="E11792" s="15">
        <v>308</v>
      </c>
      <c r="F11792" s="15" t="s">
        <v>33944</v>
      </c>
    </row>
    <row r="11793" spans="1:6" x14ac:dyDescent="0.2">
      <c r="A11793" s="15" t="s">
        <v>33945</v>
      </c>
      <c r="B11793" s="15"/>
      <c r="C11793" s="15" t="s">
        <v>307</v>
      </c>
      <c r="D11793" s="15">
        <v>327.54000000000002</v>
      </c>
      <c r="E11793" s="15">
        <v>349.22</v>
      </c>
      <c r="F11793" s="15" t="s">
        <v>33946</v>
      </c>
    </row>
    <row r="11794" spans="1:6" x14ac:dyDescent="0.2">
      <c r="A11794" s="15" t="s">
        <v>33947</v>
      </c>
      <c r="B11794" s="15"/>
      <c r="C11794" s="15" t="s">
        <v>307</v>
      </c>
      <c r="D11794" s="15">
        <v>353.05</v>
      </c>
      <c r="E11794" s="15">
        <v>406.3</v>
      </c>
      <c r="F11794" s="15" t="s">
        <v>33948</v>
      </c>
    </row>
    <row r="11795" spans="1:6" x14ac:dyDescent="0.2">
      <c r="A11795" s="15" t="s">
        <v>33949</v>
      </c>
      <c r="B11795" s="15"/>
      <c r="C11795" s="15" t="s">
        <v>307</v>
      </c>
      <c r="D11795" s="15">
        <v>352.18</v>
      </c>
      <c r="E11795" s="15">
        <v>363.47500000000002</v>
      </c>
      <c r="F11795" s="15" t="s">
        <v>33950</v>
      </c>
    </row>
    <row r="11796" spans="1:6" x14ac:dyDescent="0.2">
      <c r="A11796" s="15" t="s">
        <v>33951</v>
      </c>
      <c r="B11796" s="15"/>
      <c r="C11796" s="15" t="s">
        <v>307</v>
      </c>
      <c r="D11796" s="15">
        <v>363.47500000000002</v>
      </c>
      <c r="E11796" s="15">
        <v>406.3</v>
      </c>
      <c r="F11796" s="15" t="s">
        <v>33952</v>
      </c>
    </row>
    <row r="11797" spans="1:6" x14ac:dyDescent="0.2">
      <c r="A11797" s="15" t="s">
        <v>33953</v>
      </c>
      <c r="B11797" s="15"/>
      <c r="C11797" s="15" t="s">
        <v>307</v>
      </c>
      <c r="D11797" s="15">
        <v>382.92</v>
      </c>
      <c r="E11797" s="15">
        <v>382.92</v>
      </c>
      <c r="F11797" s="15" t="s">
        <v>33954</v>
      </c>
    </row>
    <row r="11798" spans="1:6" x14ac:dyDescent="0.2">
      <c r="A11798" s="15" t="s">
        <v>33955</v>
      </c>
      <c r="B11798" s="15"/>
      <c r="C11798" s="15" t="s">
        <v>307</v>
      </c>
      <c r="D11798" s="15">
        <v>389.245</v>
      </c>
      <c r="E11798" s="15">
        <v>389.245</v>
      </c>
      <c r="F11798" s="15" t="s">
        <v>33956</v>
      </c>
    </row>
    <row r="11799" spans="1:6" x14ac:dyDescent="0.2">
      <c r="A11799" s="15" t="s">
        <v>33957</v>
      </c>
      <c r="B11799" s="15"/>
      <c r="C11799" s="15" t="s">
        <v>307</v>
      </c>
      <c r="D11799" s="15">
        <v>392.60500000000002</v>
      </c>
      <c r="E11799" s="15">
        <v>392.60500000000002</v>
      </c>
      <c r="F11799" s="15" t="s">
        <v>33958</v>
      </c>
    </row>
    <row r="11800" spans="1:6" x14ac:dyDescent="0.2">
      <c r="A11800" s="15" t="s">
        <v>33959</v>
      </c>
      <c r="B11800" s="15"/>
      <c r="C11800" s="15" t="s">
        <v>307</v>
      </c>
      <c r="D11800" s="15">
        <v>394.32400000000001</v>
      </c>
      <c r="E11800" s="15">
        <v>394.32400000000001</v>
      </c>
      <c r="F11800" s="15" t="s">
        <v>33960</v>
      </c>
    </row>
    <row r="11801" spans="1:6" x14ac:dyDescent="0.2">
      <c r="A11801" s="15" t="s">
        <v>33961</v>
      </c>
      <c r="B11801" s="15"/>
      <c r="C11801" s="15" t="s">
        <v>307</v>
      </c>
      <c r="D11801" s="15">
        <v>348.11399999999998</v>
      </c>
      <c r="E11801" s="15">
        <v>348.11399999999998</v>
      </c>
      <c r="F11801" s="15" t="s">
        <v>33962</v>
      </c>
    </row>
    <row r="11802" spans="1:6" x14ac:dyDescent="0.2">
      <c r="A11802" s="15" t="s">
        <v>33963</v>
      </c>
      <c r="B11802" s="15"/>
      <c r="C11802" s="15" t="s">
        <v>291</v>
      </c>
      <c r="D11802" s="15">
        <v>246</v>
      </c>
      <c r="E11802" s="15">
        <v>247.03</v>
      </c>
      <c r="F11802" s="15" t="s">
        <v>33964</v>
      </c>
    </row>
    <row r="11803" spans="1:6" x14ac:dyDescent="0.2">
      <c r="A11803" s="15" t="s">
        <v>33965</v>
      </c>
      <c r="B11803" s="15"/>
      <c r="C11803" s="15" t="s">
        <v>291</v>
      </c>
      <c r="D11803" s="15">
        <v>246</v>
      </c>
      <c r="E11803" s="15">
        <v>350.81900000000002</v>
      </c>
      <c r="F11803" s="15" t="s">
        <v>33966</v>
      </c>
    </row>
    <row r="11804" spans="1:6" x14ac:dyDescent="0.2">
      <c r="A11804" s="15" t="s">
        <v>33967</v>
      </c>
      <c r="B11804" s="15"/>
      <c r="C11804" s="15" t="s">
        <v>389</v>
      </c>
      <c r="D11804" s="15">
        <v>338.24</v>
      </c>
      <c r="E11804" s="15">
        <v>402.5</v>
      </c>
      <c r="F11804" s="15" t="s">
        <v>33968</v>
      </c>
    </row>
    <row r="11805" spans="1:6" x14ac:dyDescent="0.2">
      <c r="A11805" s="15" t="s">
        <v>33969</v>
      </c>
      <c r="B11805" s="15"/>
      <c r="C11805" s="15" t="s">
        <v>623</v>
      </c>
      <c r="D11805" s="15">
        <v>0</v>
      </c>
      <c r="E11805" s="15">
        <v>24.408999999999999</v>
      </c>
      <c r="F11805" s="15" t="s">
        <v>33970</v>
      </c>
    </row>
    <row r="11806" spans="1:6" x14ac:dyDescent="0.2">
      <c r="A11806" s="15" t="s">
        <v>33971</v>
      </c>
      <c r="B11806" s="15"/>
      <c r="C11806" s="15" t="s">
        <v>330</v>
      </c>
      <c r="D11806" s="15">
        <v>99.281999999999996</v>
      </c>
      <c r="E11806" s="15">
        <v>155.084</v>
      </c>
      <c r="F11806" s="15" t="s">
        <v>33972</v>
      </c>
    </row>
    <row r="11807" spans="1:6" x14ac:dyDescent="0.2">
      <c r="A11807" s="15" t="s">
        <v>33973</v>
      </c>
      <c r="B11807" s="15"/>
      <c r="C11807" s="15" t="s">
        <v>330</v>
      </c>
      <c r="D11807" s="15">
        <v>99.281999999999996</v>
      </c>
      <c r="E11807" s="15">
        <v>155.084</v>
      </c>
      <c r="F11807" s="15" t="s">
        <v>33974</v>
      </c>
    </row>
    <row r="11808" spans="1:6" x14ac:dyDescent="0.2">
      <c r="A11808" s="15" t="s">
        <v>33975</v>
      </c>
      <c r="B11808" s="15"/>
      <c r="C11808" s="15" t="s">
        <v>8830</v>
      </c>
      <c r="D11808" s="15">
        <v>0</v>
      </c>
      <c r="E11808" s="15">
        <v>9.1449999999999996</v>
      </c>
      <c r="F11808" s="15" t="s">
        <v>33976</v>
      </c>
    </row>
    <row r="11809" spans="1:6" x14ac:dyDescent="0.2">
      <c r="A11809" s="15" t="s">
        <v>33977</v>
      </c>
      <c r="B11809" s="15"/>
      <c r="C11809" s="15" t="s">
        <v>8830</v>
      </c>
      <c r="D11809" s="15">
        <v>0</v>
      </c>
      <c r="E11809" s="15">
        <v>9.1449999999999996</v>
      </c>
      <c r="F11809" s="15" t="s">
        <v>33978</v>
      </c>
    </row>
    <row r="11810" spans="1:6" x14ac:dyDescent="0.2">
      <c r="A11810" s="15" t="s">
        <v>33979</v>
      </c>
      <c r="B11810" s="15"/>
      <c r="C11810" s="15" t="s">
        <v>953</v>
      </c>
      <c r="D11810" s="15">
        <v>0</v>
      </c>
      <c r="E11810" s="15">
        <v>21.024999999999999</v>
      </c>
      <c r="F11810" s="15" t="s">
        <v>33980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2625</vt:lpstr>
      <vt:lpstr>ProjData</vt:lpstr>
      <vt:lpstr>'2625'!Print_Area</vt:lpstr>
    </vt:vector>
  </TitlesOfParts>
  <Company>State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RLaffert</dc:creator>
  <cp:lastModifiedBy>Jason Henscheid</cp:lastModifiedBy>
  <cp:lastPrinted>2017-09-07T14:54:52Z</cp:lastPrinted>
  <dcterms:created xsi:type="dcterms:W3CDTF">2005-12-27T16:22:34Z</dcterms:created>
  <dcterms:modified xsi:type="dcterms:W3CDTF">2023-08-16T21:18:48Z</dcterms:modified>
</cp:coreProperties>
</file>